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Embed"/>
  <workbookPr/>
  <bookViews>
    <workbookView activeTab="0" xWindow="240" yWindow="60" windowWidth="21816" windowHeight="13680" tabRatio="500"/>
  </bookViews>
  <sheets>
    <sheet name="Лист1" sheetId="1" r:id="rId4"/>
  </sheets>
  <definedNames>
    <definedName name="_xlnm.Print_Area" localSheetId="0">Лист1!$A$1:$F$1024</definedName>
  </definedNames>
  <calcPr/>
  <extLst>
    <ext uri="smNativeData">
      <pm:revision xmlns:pm="smNativeData" day="1783753635" val="976" rev="124" revOS="4" revMin="124" revMax="0"/>
      <pm:docPrefs xmlns:pm="smNativeData" id="1783753635" fixedDigits="0" showNotice="1" showFrameBounds="1" autoChart="1" recalcOnPrint="1" recalcOnCopy="1" finalRounding="1" compatTextArt="1" tab="567" useDefinedPrintRange="1" printArea="currentSheet"/>
      <pm:compatibility xmlns:pm="smNativeData" id="1783753635" overlapCells="1"/>
      <pm:defCurrency xmlns:pm="smNativeData" id="1783753635"/>
    </ext>
  </extLst>
</workbook>
</file>

<file path=xl/sharedStrings.xml><?xml version="1.0" encoding="utf-8"?>
<sst xmlns="http://schemas.openxmlformats.org/spreadsheetml/2006/main" count="2004" uniqueCount="1164">
  <si>
    <t>Тел : 864-06-65-50</t>
  </si>
  <si>
    <t>ПЛАТФОРМЫ - PLATFORMS</t>
  </si>
  <si>
    <t>№</t>
  </si>
  <si>
    <t>Name</t>
  </si>
  <si>
    <t>Наименование</t>
  </si>
  <si>
    <t xml:space="preserve"> Фото 
Foto</t>
  </si>
  <si>
    <t>Цена в Тмм</t>
  </si>
  <si>
    <t>Стартовый набор Ардуино</t>
  </si>
  <si>
    <t>Arduino Mega 2560 Pro</t>
  </si>
  <si>
    <t>Arduino Mega 2560  CH340</t>
  </si>
  <si>
    <t>Arduino UNO+Cable                                                  Made in Italy</t>
  </si>
  <si>
    <t>Ардуино УНО+кабель                                                                  Made in Italy</t>
  </si>
  <si>
    <t>Arduino UNO+Cable                                                         Made in China</t>
  </si>
  <si>
    <t>Ардуино УНО+кабель                                                                  Made in China (Полуоригинал)</t>
  </si>
  <si>
    <t>Arduino UNO+Cable + Wi-fi ESP8266                                                         Made in China</t>
  </si>
  <si>
    <t>Ардуино УНО+кабель + Wi-fi ESP8266                                                                   Made in China</t>
  </si>
  <si>
    <t>Arduino UNO+Cable (ATMEL MEGA 328P)                                                       Made in China</t>
  </si>
  <si>
    <t>Arduino UNO                                                       Made in China</t>
  </si>
  <si>
    <t>Ардуино УНО                                                               Made in China (Китай)</t>
  </si>
  <si>
    <t>Ардуино НАНО (ATMEL MEGA 328P)</t>
  </si>
  <si>
    <t>Arduino NANO</t>
  </si>
  <si>
    <t>Ардуино НАНО</t>
  </si>
  <si>
    <t>Arduino 
MINI</t>
  </si>
  <si>
    <t>Ардуино 
МИНИ</t>
  </si>
  <si>
    <t>Микроконтролер stm32f103c8t6</t>
  </si>
  <si>
    <t xml:space="preserve">Микроконтролер STM8 106 </t>
  </si>
  <si>
    <t>ESP32 WT-32-ETH01</t>
  </si>
  <si>
    <t>ESP-WROOM-32 WIFI Bluetooth Networking Smart Component Development Board</t>
  </si>
  <si>
    <t>Node MCU PB-02-kit</t>
  </si>
  <si>
    <t>Ардуино Node mcu ESP-8266 (9)</t>
  </si>
  <si>
    <t>Arduino 
Node mcu VS CH340</t>
  </si>
  <si>
    <t>Микрокомпьютер Raspberry Pi5 4GB</t>
  </si>
  <si>
    <t>ПРОГРАМАТОРЫ, ПРЕОБРАЗОВАТЕЛИ, КАБЕЛЯ</t>
  </si>
  <si>
    <t>Програматор ESP8266 ESP-01S</t>
  </si>
  <si>
    <t xml:space="preserve"> Програматор ESP8266 ESP-01S</t>
  </si>
  <si>
    <t xml:space="preserve">PL2303 </t>
  </si>
  <si>
    <t>PL2303 програматор</t>
  </si>
  <si>
    <t>Программатор XGecu T48 / TL866</t>
  </si>
  <si>
    <t>Программатор PICKiT  3</t>
  </si>
  <si>
    <t>Программатор St-link V2</t>
  </si>
  <si>
    <t>USB Adapter for NRF24L01</t>
  </si>
  <si>
    <t>Програматор NRF24L01</t>
  </si>
  <si>
    <t>Программатор EZP2010 для FLASH и EEPROM</t>
  </si>
  <si>
    <t xml:space="preserve">Программатор CH341a для FLASH и EEPROM 341A  </t>
  </si>
  <si>
    <t>Программатор USBDM</t>
  </si>
  <si>
    <t>Программатор Nu-Link для микроконтроллеров</t>
  </si>
  <si>
    <t>Микроконтроллер Расширитель GPIO MCP23017</t>
  </si>
  <si>
    <t>Насадки для програматора Dip40 Dip42 (6)</t>
  </si>
  <si>
    <t>AVR програматор</t>
  </si>
  <si>
    <t>Преобразователь USB - UART PL2303TA (с кабелем)</t>
  </si>
  <si>
    <t>Преобразователь USB - UART на CP2102 5-pin</t>
  </si>
  <si>
    <t>Модуль преобразователя MAX485 TTL RS485</t>
  </si>
  <si>
    <t>Модуль MAX485 5V TTL RS485 MK022481</t>
  </si>
  <si>
    <t>Модуль MAX13487 5V TTL RS485 MK022483</t>
  </si>
  <si>
    <t>Модуль TTL RS485 MK006799</t>
  </si>
  <si>
    <t>Модуль TTL RS485 MK001895</t>
  </si>
  <si>
    <t>Модуль TTL RS485 MK002778</t>
  </si>
  <si>
    <t>Модуль TTL RS485 MK000960</t>
  </si>
  <si>
    <t>Модуль USB TO TTL/RS485 MK002928</t>
  </si>
  <si>
    <t xml:space="preserve"> Преобразователь аналого-цифровой  ADS1115 16bit </t>
  </si>
  <si>
    <t>Модуль USB RS232 RS485 MK010233</t>
  </si>
  <si>
    <t>Модуль USB RS485 TVS MK006576</t>
  </si>
  <si>
    <t xml:space="preserve"> Модуль USB RS485 FT232 (V841) </t>
  </si>
  <si>
    <t>Плата RS485 на базе SP3485</t>
  </si>
  <si>
    <t>HL-340 USB to RS232 Adapter with cable - HL-340</t>
  </si>
  <si>
    <t>Переходник DVI в VGA DVI-I в VGA адаптер «Папа-мама» преобразователь для компьютера</t>
  </si>
  <si>
    <t>Конвертор HDMI-Тюльпан</t>
  </si>
  <si>
    <t>Переходник Grwibeou с VGA на HDMI, 1080P, мини-адаптер VGA для видео и аудио для ПК, ноутбука</t>
  </si>
  <si>
    <t>HDMI-совместимый сплиттер RYRA, 1 вход, штекер на 2 выход</t>
  </si>
  <si>
    <t>Адаптер (пернеходник) TYPE-C на USB</t>
  </si>
  <si>
    <t>Адаптер (пернеходник) TYPE-C на HDMI</t>
  </si>
  <si>
    <t>Адаптер (пернеходник) USB на VGA</t>
  </si>
  <si>
    <t>Адаптер (пернеходник) USB на HDMI</t>
  </si>
  <si>
    <t>Переходник (адаптер) HDMI(19M)-VGA(15F)</t>
  </si>
  <si>
    <t>4K HDMI-совместимый удлинитель до 30 м, более CAT5e 6 UTP LAN Ethernet-кабелей, порты RJ45</t>
  </si>
  <si>
    <t>Преобразователь USB-RS485</t>
  </si>
  <si>
    <t xml:space="preserve">Преобразователь USB-RS232   </t>
  </si>
  <si>
    <t>Преобразователь USB - RS232 (HL-340)</t>
  </si>
  <si>
    <t>Конвертер TTL в RS422 (MAX490)</t>
  </si>
  <si>
    <t>Конекторы RJ-45</t>
  </si>
  <si>
    <t>hdmi переходник мама мама</t>
  </si>
  <si>
    <t xml:space="preserve">Сетевой переходник RJ-45 </t>
  </si>
  <si>
    <t>HDMI сплитер с пультом 3 входа 1 выход</t>
  </si>
  <si>
    <t>Переходник (адаптер) USB на RJ45</t>
  </si>
  <si>
    <t>Переходник (адаптер) USB на LPT</t>
  </si>
  <si>
    <t>WIFI приемник Wireless с антеной</t>
  </si>
  <si>
    <t>Флешка USB Sandisk 32GB</t>
  </si>
  <si>
    <t>Флешка USB Sandisk 64GB</t>
  </si>
  <si>
    <t>Флешка USB Sandisk 128GB</t>
  </si>
  <si>
    <t xml:space="preserve">Платы расширения </t>
  </si>
  <si>
    <t>Плата расширения Arduino MEGA Sensor Shield V1.0</t>
  </si>
  <si>
    <t>Плата расширения Ramps 1.4 для Arduino Mega</t>
  </si>
  <si>
    <t>Uno</t>
  </si>
  <si>
    <t>Плата расширения Uno</t>
  </si>
  <si>
    <t>Модуль расширения MCP23017 l2c</t>
  </si>
  <si>
    <t>nano</t>
  </si>
  <si>
    <t>Плата расширения nano</t>
  </si>
  <si>
    <t>МОДУЛИ - MODULES</t>
  </si>
  <si>
    <t xml:space="preserve">Модуль заряда аккумуляторов BMS 1S 15A </t>
  </si>
  <si>
    <t>Защитная плата BMS/PCM 3S Li-Ion 11,1В, 18650 (10,8-12,6В; 10A)</t>
  </si>
  <si>
    <t>Модуль заряда аккумуляторов 4S 15A (8254AA)</t>
  </si>
  <si>
    <t>Модуль заряда BMS 13-36V</t>
  </si>
  <si>
    <t>Модуль заряда BMS 13-48V</t>
  </si>
  <si>
    <t>BMS XH-2S</t>
  </si>
  <si>
    <t>esp8266
 wifi module</t>
  </si>
  <si>
    <t>esp8266
 wifi  модуль</t>
  </si>
  <si>
    <t>Сетевой модуль для Arduino Ethernet Shield W5100</t>
  </si>
  <si>
    <t>Сетевой модуль для Arduino Ethernet ENC28J60-I/SO</t>
  </si>
  <si>
    <t>Инфракрасный приемопередатчик ESP8285, беспроводной модуль</t>
  </si>
  <si>
    <t>NRF 2Ll01</t>
  </si>
  <si>
    <t>Радиомодуль NRF24L01 + 2.4ГГц с внешней антенной</t>
  </si>
  <si>
    <t>NRF 2Ll01
DIP + 2.4 Ghz mini</t>
  </si>
  <si>
    <t>NRF 2Ll01
DIP + 2.4 Ghz мини</t>
  </si>
  <si>
    <t>NRF 2Ll01
DIP + 2.4 Ghz</t>
  </si>
  <si>
    <t>HC05 Bluetooth</t>
  </si>
  <si>
    <t>HC05 Блютуз</t>
  </si>
  <si>
    <t>HC06 Bluetooth</t>
  </si>
  <si>
    <t>bluetooth hm-10</t>
  </si>
  <si>
    <t>Модуль управления светодиодами WS2812 для ESP8266 esp/01</t>
  </si>
  <si>
    <t>бесколекторный регулятор скорости оборотов двигателя 30А</t>
  </si>
  <si>
    <t>Регулятор скорости и напряжения 250W</t>
  </si>
  <si>
    <t xml:space="preserve">Генератор прямоугольных импульсов NE555 </t>
  </si>
  <si>
    <t>Module CAN 2515</t>
  </si>
  <si>
    <t xml:space="preserve">Max 31855 K Type Thermocouple Module Temperature Sensor ‑200℃ </t>
  </si>
  <si>
    <t>Модуль камеры OV7670</t>
  </si>
  <si>
    <t xml:space="preserve">Модуль генератора импульсов (совместим с контроллером шагового двигателя) DC12V 24V </t>
  </si>
  <si>
    <t>Модуль MOSFET IRF540</t>
  </si>
  <si>
    <t>Модуль MOSFET IRF520</t>
  </si>
  <si>
    <t>МОДУЛЬ ЭНКОДЕРА</t>
  </si>
  <si>
    <t>Модуль опторазвязки PC817 (8 канала)</t>
  </si>
  <si>
    <t>Модуль опторазвязки PC817 (2 канала)</t>
  </si>
  <si>
    <t>Модуль опторазвязки PC817 (4 канала)</t>
  </si>
  <si>
    <t>8-канальный сенсорный кнопочный модуль</t>
  </si>
  <si>
    <t>16-канальный сенсорный кнопочный модуль</t>
  </si>
  <si>
    <t>Релейный программируемый модуль времени, реле, циклический таймер времени 12V</t>
  </si>
  <si>
    <t>Регулируемый релейный модуль с задержкой включения/выключения переменного тока  24 V</t>
  </si>
  <si>
    <t>Модуль выпримителя переменного напряж на постоянный 18V  выход 12-24V 8A</t>
  </si>
  <si>
    <t>Реле нагрузки 16 каналов</t>
  </si>
  <si>
    <t>Реле нагрузки 8 каналов</t>
  </si>
  <si>
    <t>Реле нагрузки
1 канал 5V</t>
  </si>
  <si>
    <t>Реле нагрузки
2 канала 5V</t>
  </si>
  <si>
    <t>Реле нагрузки
1 канал 12V</t>
  </si>
  <si>
    <t>Реле нагрузки
2 канала 12V</t>
  </si>
  <si>
    <t>Реле нагрузки
4 канала 12V</t>
  </si>
  <si>
    <t>Реле нагрузки
1 канал 24V</t>
  </si>
  <si>
    <t>Датчик пламени с реле 5В</t>
  </si>
  <si>
    <t>Датчик пламени с реле 12В</t>
  </si>
  <si>
    <t xml:space="preserve">Датчик температуры и влажности DHT 22 </t>
  </si>
  <si>
    <t>Плата контроллера уровня воды XH-M203</t>
  </si>
  <si>
    <t>Терморегулятор программируемый W1209</t>
  </si>
  <si>
    <t>Твердотельное Реле нагрузки 5v 1 канал</t>
  </si>
  <si>
    <t>Твердотельное Реле нагрузки 5v 2 канала</t>
  </si>
  <si>
    <t>Твердотельное Реле нагрузки 5v 4 канала</t>
  </si>
  <si>
    <t>Твердртельное Реле нагрузки 5v 4 канала</t>
  </si>
  <si>
    <t>Твердотельное Реле нагрузки 5v 8 канала</t>
  </si>
  <si>
    <t>ARDUINO WI-FI реле на 1 канал на базе ESP8266</t>
  </si>
  <si>
    <t>ARDUINO WI-FI РЕЛЕ НА 2 КАНАЛА ESP8266</t>
  </si>
  <si>
    <t>ARDUINO WI-FI РЕЛЕ НА 4 КАНАЛА ESP8266</t>
  </si>
  <si>
    <t>ШИМ контроллер PCA9685 16 каналов</t>
  </si>
  <si>
    <t>Модуль реле с таймером и USB</t>
  </si>
  <si>
    <t>Реле задержки времени 5V</t>
  </si>
  <si>
    <t>Реле задержки времени 12V</t>
  </si>
  <si>
    <t>Реле 12V 60А</t>
  </si>
  <si>
    <t>Реле 24V 60А</t>
  </si>
  <si>
    <t>Реле 12V 20А</t>
  </si>
  <si>
    <t>Диодный мост 3 фазы MT-3516V</t>
  </si>
  <si>
    <t>Набор для сборки "Катушка Тесла"</t>
  </si>
  <si>
    <t>Wemos D1 mini module (ESP-8266)</t>
  </si>
  <si>
    <t>Стабилизатор напряжения 5В на 3.3В</t>
  </si>
  <si>
    <t>Модуль датчика тока ACS712T 5V 5A</t>
  </si>
  <si>
    <t>Цифровой датчик тока и напряжения на INA219 с шиной I2C</t>
  </si>
  <si>
    <t>TP 4056 micro USB</t>
  </si>
  <si>
    <t>TP 4056 микро USB</t>
  </si>
  <si>
    <t>TP 4056  
USB Type - C</t>
  </si>
  <si>
    <t>TP 4056 Type - C</t>
  </si>
  <si>
    <t>Повышающий преобразователь MT3608</t>
  </si>
  <si>
    <t>Step-up DC-DC 
converter XL-6009
 2-24 to 2-28 2А</t>
  </si>
  <si>
    <t>Повышающий DC-DC
преобразователь
 XL-6009 2-24 до 2-28 2А</t>
  </si>
  <si>
    <t>Повышающий преобразователь постоянного тока 400 Вт 15 А</t>
  </si>
  <si>
    <t>Понижающий преобразователь напряжения XL4016 DC-DC с 5-40В до 1.2-35В 9А 300W</t>
  </si>
  <si>
    <t>Понижающий HW-674 200W 8A</t>
  </si>
  <si>
    <t>Повышающий/Понижающий                        преобразователь от 3 до 30V 20W</t>
  </si>
  <si>
    <t>Повышающий/Понижающий преобразователь от 3 до 30V 20W</t>
  </si>
  <si>
    <t xml:space="preserve">Понижающий HW-133A                                                       (MP1584) </t>
  </si>
  <si>
    <t xml:space="preserve">Понижающий HW-133A (MP1584) </t>
  </si>
  <si>
    <t>Повышающий зеленая                                                600W c 12 до 80V</t>
  </si>
  <si>
    <t>Повышающий зеленая 600W c 12 до 80V</t>
  </si>
  <si>
    <t>Повышающий красный                                             1500W 12 до 90V</t>
  </si>
  <si>
    <t>Повышающий красный 1500W 12 до 90V</t>
  </si>
  <si>
    <t>Step-down DC-DC 
converter LM - 2596</t>
  </si>
  <si>
    <t>Понижающий DC-DC
преобразователь
 LM - 2596</t>
  </si>
  <si>
    <t>DC-DC преобразователь с 5 V (USB) на 9/12</t>
  </si>
  <si>
    <t xml:space="preserve">
Step-up DC-DC 
converter LM - 2577</t>
  </si>
  <si>
    <t>Повышающий DC-DC
преобразователь
 LM - 2577</t>
  </si>
  <si>
    <t>Понижающий стабилизатор, регулятор напряжения LM2596S с индикатором</t>
  </si>
  <si>
    <t>Модуль реле защиты от перегрузки по току 5А</t>
  </si>
  <si>
    <t>Барометр (температура, влажность, давление) BME280 5В I2C</t>
  </si>
  <si>
    <t>Повышающий XH-M411DC-DC — цифровой бутафорный модуль 5-45v на выходе 5A</t>
  </si>
  <si>
    <t>RC control RF 433MHz
(receiver+transmitter)</t>
  </si>
  <si>
    <t>RC контроль RF 433 МГц
(приёмник+передатчик)</t>
  </si>
  <si>
    <t>Модуль усилителя сигнала LM358</t>
  </si>
  <si>
    <t>Термопара К-типа с цифровым усилителем на MAX6675</t>
  </si>
  <si>
    <t>МОДУЛЬ "СВЕТОФОР" - АрдуиноПро</t>
  </si>
  <si>
    <t>Модуль реле с ик приемником TL-1838 с пультом</t>
  </si>
  <si>
    <t xml:space="preserve">433mhz RF Relay Receiver Module Wireless 4 CH Output With Learning Button and 433 Mhz RF Remote Controls </t>
  </si>
  <si>
    <t>Радиореле 220В 30А 433 МГц с пультом ДУ</t>
  </si>
  <si>
    <t>Радиореле 6-30В 433 МГц 2 канала с 2 пульта ДУ</t>
  </si>
  <si>
    <t>Радиореле 12В 433 МГц 4 канала с пультом ДУ</t>
  </si>
  <si>
    <t>Радиореле 12В 433 МГц с пультом ДУ</t>
  </si>
  <si>
    <t>Пульт ду 433 мгц</t>
  </si>
  <si>
    <t>Пульт ду 433 мгц Програмируемый для ворот и шлагбаума</t>
  </si>
  <si>
    <t>IR  HX1838
set</t>
  </si>
  <si>
    <t>ИК HX1838
комплект</t>
  </si>
  <si>
    <t>ИК пульт управления 38 КГц (4 кнопки)</t>
  </si>
  <si>
    <t>D1 Mini
TF Card Micro SD</t>
  </si>
  <si>
    <t>D1 Mini 
TF Card Micro SD</t>
  </si>
  <si>
    <t>УСИЛИТЕЛИ, КОЛОНКИ - AMPLIFIERS, SPEAKERS</t>
  </si>
  <si>
    <t xml:space="preserve">Аудио конвертор Digitel to Analog  </t>
  </si>
  <si>
    <t xml:space="preserve">Аудио конвертор Analog to Digitel </t>
  </si>
  <si>
    <t>MP5 модуль</t>
  </si>
  <si>
    <t>Mini Pam 8403 Amplifier</t>
  </si>
  <si>
    <t>Усилитель 
Mini Pam 8403</t>
  </si>
  <si>
    <t>Аудио Усилитель LM386</t>
  </si>
  <si>
    <t xml:space="preserve">
CT14 Micro Amplifier
4.2 Stereo Bluetooth
3.7 V. 5 vF. 5W
With charging</t>
  </si>
  <si>
    <t xml:space="preserve">
Усилитель CT14 Micro
4.2 стерео Bluetooth  
3.7 в. 5 vF. 5вт. 
С зарядкой
</t>
  </si>
  <si>
    <t xml:space="preserve">
3w Bluetooth 4.1
mp3, waw with remote control</t>
  </si>
  <si>
    <t>3вт Bluetooth 4.1
mp3, waw с пультом</t>
  </si>
  <si>
    <t>18 вт TDA2030</t>
  </si>
  <si>
    <t>Усилитель 18 вт TDA2030</t>
  </si>
  <si>
    <t>Блютуз на USB c кабелем BT-163</t>
  </si>
  <si>
    <t>Аудиоплата TRRS с разъемом 3,5 мм (стереонаушники, гарнитура, модуль расширения)</t>
  </si>
  <si>
    <t>60 вт TPA3118</t>
  </si>
  <si>
    <t>Усилитель 60 вт TPA3118</t>
  </si>
  <si>
    <t xml:space="preserve">DFPlayer Mini </t>
  </si>
  <si>
    <t>SANWU SW-HF183</t>
  </si>
  <si>
    <t>Усилитель 2*50W mic usb - usb bluetooth SANWU SW-HF183</t>
  </si>
  <si>
    <t>Конвертер звука Analog to Digital Audio</t>
  </si>
  <si>
    <t>Конвертер звука Digital to Analog Audio</t>
  </si>
  <si>
    <t>MD-YX5300 Library: Arduino Serial MP3 Player</t>
  </si>
  <si>
    <t>FM приемник RDA5807M</t>
  </si>
  <si>
    <t>Микрофонный усилитель DS1355/Gold-A031</t>
  </si>
  <si>
    <t>Микрофонный усилитель                           DS1355/Gold-A031</t>
  </si>
  <si>
    <t>Bluetooth 5.0 стерео аудио (2 + 1) усилитель ZK-HT211 160Вт*2+(220Вт бас)</t>
  </si>
  <si>
    <t>Bluetooth 5.0 стерео аудио (2 + 1) усилитель ZK-MT21 50Вт*2+100Вт TPA3116D2</t>
  </si>
  <si>
    <t>Bluetooth 5.0 Hi-Fi стерео аудио усилитель ZK-1002D</t>
  </si>
  <si>
    <t>Bluetooth 5.0 Hi-Fi стерео аудио усилитель AK-380</t>
  </si>
  <si>
    <t>Bluetooth 5.0 Hi-Fi стерео аудио усилитель AK-280</t>
  </si>
  <si>
    <t>Усилитель ZK-3002 300W</t>
  </si>
  <si>
    <t>Усилитель IRS2092 500W</t>
  </si>
  <si>
    <t>Блютуз колонка + часы + зарядка</t>
  </si>
  <si>
    <t>Speakers 40mm.
3v.-5v. 4 Ohms</t>
  </si>
  <si>
    <t>Динамики 40мм.
3в.-5в. 4 Ом</t>
  </si>
  <si>
    <t>4 om 3 wt</t>
  </si>
  <si>
    <t>Динамики 4 om 3 wt</t>
  </si>
  <si>
    <t>Аудио переходник для микрофона</t>
  </si>
  <si>
    <t>Аудио двойник</t>
  </si>
  <si>
    <t>Аудио кабель AUX тюльпаны, 3,5 мм - 2 RCA, 1, 5 метра</t>
  </si>
  <si>
    <t>AV кабель RCA 2м для Sony PlaysTation 1 2 3</t>
  </si>
  <si>
    <t>ДАТЧИКИ - SENSORS</t>
  </si>
  <si>
    <t>Датчик Изгиба 110мм</t>
  </si>
  <si>
    <t>Ик модуль E18</t>
  </si>
  <si>
    <t xml:space="preserve">IK module 
</t>
  </si>
  <si>
    <t>ИК модуль</t>
  </si>
  <si>
    <t>IK module 
LM 393</t>
  </si>
  <si>
    <t>ИК модуль LM393</t>
  </si>
  <si>
    <t>Модуль датчика пламени 5 канальный</t>
  </si>
  <si>
    <t>Рhotoresistor
 sensor</t>
  </si>
  <si>
    <t>Фоторезистор 
датчик</t>
  </si>
  <si>
    <t xml:space="preserve">Датчик наклона KY-017 </t>
  </si>
  <si>
    <t>HX711 - amplifier for tensometers Botland</t>
  </si>
  <si>
    <t>Модуль HX711 24-битный АЦП с усилителем для тензодатчиков</t>
  </si>
  <si>
    <t>Модуль датчика угла поворота для Arduino HW-526</t>
  </si>
  <si>
    <t xml:space="preserve">Датчик скорости оптопары </t>
  </si>
  <si>
    <t>Датчик оптоэлектронный EE-SX4009-P1</t>
  </si>
  <si>
    <t>Датчик Сумерек (37) (Сумерки с фоторезистором)) XH-M131 5V/12V/24V</t>
  </si>
  <si>
    <t>Фоточувствительный фоторезистор 100 LDR 5528, фотоэлектрический фоторезистор</t>
  </si>
  <si>
    <t>датчик холла ss49e</t>
  </si>
  <si>
    <t>Модуль привода с вентилятором для Arduino L9110</t>
  </si>
  <si>
    <t xml:space="preserve">Датчик столкновения </t>
  </si>
  <si>
    <t>Датчик тока ACS712 (20А)</t>
  </si>
  <si>
    <t>Датчик тока ACS712 (30А)</t>
  </si>
  <si>
    <t>Модуль термометра высокоточный цифровой DS18B20</t>
  </si>
  <si>
    <t>Модуль датчика дождя, воды, снега (погодный модуль) для Arduino</t>
  </si>
  <si>
    <t>Датчик движения доплеровский микроволновый RCWL-0516</t>
  </si>
  <si>
    <t>Модуль датчика ультрафиолетового излучения GUVA-S12SD</t>
  </si>
  <si>
    <t xml:space="preserve"> SW-18010P</t>
  </si>
  <si>
    <t>Датчик вибрации SW-18010P</t>
  </si>
  <si>
    <t xml:space="preserve"> BMP 180</t>
  </si>
  <si>
    <t>Датчик давления BMP 180</t>
  </si>
  <si>
    <t>MQ2</t>
  </si>
  <si>
    <t>MQ2 утечек промышленного газа и задымления</t>
  </si>
  <si>
    <t>MQ3</t>
  </si>
  <si>
    <t>MQ3 определения уровня алкоголя</t>
  </si>
  <si>
    <t>MQ4</t>
  </si>
  <si>
    <t>MQ4 Датчик газа</t>
  </si>
  <si>
    <t>MQ5</t>
  </si>
  <si>
    <t>MQ5 пропана, бутана, метана и коксового газа</t>
  </si>
  <si>
    <t>MQ6</t>
  </si>
  <si>
    <t>MQ6 пропана, бутана, изобутана и сжиженного природного газа(LPG)</t>
  </si>
  <si>
    <t>MQ7</t>
  </si>
  <si>
    <t>MQ8</t>
  </si>
  <si>
    <t>MQ8  для обнаружения водорода</t>
  </si>
  <si>
    <t>MQ9</t>
  </si>
  <si>
    <t>MQ-9 позволяет обнаруживать утечки угарного газа (CO) и углеводородных газов (пропан, метан, и т. п.</t>
  </si>
  <si>
    <t>MQ135</t>
  </si>
  <si>
    <t>MQ135 датчик качества воздуха чувствительный к аммиаку (NH3), оксиду азота (NOx), алкоголю, бензолу, дыму, углекислому газу (CO2) и др</t>
  </si>
  <si>
    <t>Датчик температуры аналоговый LM35DZ в корпусе TO92</t>
  </si>
  <si>
    <t>Датчик уровня жидкости</t>
  </si>
  <si>
    <t xml:space="preserve">DHT-11 sensor </t>
  </si>
  <si>
    <t>DHT-11
датчик влаж.+темп.</t>
  </si>
  <si>
    <t>Емкостной сенсорный диммер</t>
  </si>
  <si>
    <t>Модуль с герконом KY-025</t>
  </si>
  <si>
    <t>Датчик интенсивности света GY-302 (BH1750)</t>
  </si>
  <si>
    <t>Датчик распознавания цвета TCS230</t>
  </si>
  <si>
    <t>Емкостной сенсорный выключатель (TTP223B)</t>
  </si>
  <si>
    <t>Датчик сердцебиения (Pulse Sensor)</t>
  </si>
  <si>
    <t>Датчик пульсоксиметра MAX30102</t>
  </si>
  <si>
    <t>Модуль Пельтье TEC1-12706</t>
  </si>
  <si>
    <t>3-axis gyroscope
mpv6050</t>
  </si>
  <si>
    <t>Гироскоп 3 оси
 mpv 6050</t>
  </si>
  <si>
    <t>Акселерометр и гироскоп HW-127 HMC5883L</t>
  </si>
  <si>
    <t>6-axis gyroscope
mpv6050</t>
  </si>
  <si>
    <t>Гироскоп 6 осей
 mpv 6050</t>
  </si>
  <si>
    <t>Real-time sensor
DS1307 AT24c32</t>
  </si>
  <si>
    <t>Датчик  реального времени 
DS1307 AT24c32</t>
  </si>
  <si>
    <t xml:space="preserve"> DS3231</t>
  </si>
  <si>
    <t>Часы реального времени DS3231</t>
  </si>
  <si>
    <t>Полумостовой тензодатчик измерения веса до 50 кг</t>
  </si>
  <si>
    <t>Тензодатчик измерения веса до 10 кг</t>
  </si>
  <si>
    <t>Индуктивный датчик LJ12A3-4-Z/BY PNP</t>
  </si>
  <si>
    <t xml:space="preserve">Индуктивный датчик LJ12A3-4-Z/BY              PNP </t>
  </si>
  <si>
    <t xml:space="preserve">Индуктивный датчик LJ12A3-4-Z/BY PNP-NPN </t>
  </si>
  <si>
    <t xml:space="preserve">Индуктивный датчик LJ12A3-4-Z/BY              PNP -NPN </t>
  </si>
  <si>
    <t>Датчик уровня жидкости поплавковый (угловой)</t>
  </si>
  <si>
    <t xml:space="preserve">Temperature </t>
  </si>
  <si>
    <t xml:space="preserve">Датчик температуры </t>
  </si>
  <si>
    <t>Датчик движения в патрон E27 ДДП 01, 360°, 60 Вт, 10-2000Лк, 6 м, 10-300 сек. REXANT</t>
  </si>
  <si>
    <t>Инфракрасный датчик движения HC-SR505</t>
  </si>
  <si>
    <t>Sensor 
HC-SR501</t>
  </si>
  <si>
    <t>Датчик движения HC-SR501</t>
  </si>
  <si>
    <t>Ultrasonic sensor
HC-SR04</t>
  </si>
  <si>
    <t>Ультразвуковой датчик
 HC-SR04</t>
  </si>
  <si>
    <t>ZMPT101B</t>
  </si>
  <si>
    <t>Датчик переменного напряжения ZMPT101B</t>
  </si>
  <si>
    <t>G3/4 "датчик расхода воды с переключателем, расходомер, счетчик расхода 1-60 л/мин</t>
  </si>
  <si>
    <t>FS 300A G3/4 "датчик расхода воды с переключателем, расходомер</t>
  </si>
  <si>
    <t>YF-S201- Water Flow Measurement Sensor</t>
  </si>
  <si>
    <t>YF-S201- датчик расхода воды</t>
  </si>
  <si>
    <t xml:space="preserve">Датчик дальности </t>
  </si>
  <si>
    <t xml:space="preserve">APDS-9930 </t>
  </si>
  <si>
    <t xml:space="preserve">Датчик определения света APDS-9930 </t>
  </si>
  <si>
    <t>TCRT 5000 3 канал</t>
  </si>
  <si>
    <t>Датчик препятствия TCRT 5000 3 канал</t>
  </si>
  <si>
    <t>Датчик препятствия  4 канала</t>
  </si>
  <si>
    <t>bfd 1000 5 канал</t>
  </si>
  <si>
    <t>Датчик препятствия bfd 1000 5 канал</t>
  </si>
  <si>
    <t>TCRT 5000 8 канал</t>
  </si>
  <si>
    <t>Датчик препятствия TCRT 5000 8 канал</t>
  </si>
  <si>
    <t>3.3-5в ESP-01</t>
  </si>
  <si>
    <t>RC522 RF1D Card</t>
  </si>
  <si>
    <t>RC522 RF1D карта</t>
  </si>
  <si>
    <t>RFID USB ридер JT308</t>
  </si>
  <si>
    <t>RFID RC522</t>
  </si>
  <si>
    <t xml:space="preserve"> RFID RC522</t>
  </si>
  <si>
    <t>AS608</t>
  </si>
  <si>
    <t>Cканер AS608</t>
  </si>
  <si>
    <t>Humidity sensor
LM 393</t>
  </si>
  <si>
    <t>Датчик влажности
LM 393</t>
  </si>
  <si>
    <t>Audio Signal module</t>
  </si>
  <si>
    <t>Модуль
звукового сигнала</t>
  </si>
  <si>
    <t xml:space="preserve"> KY-008</t>
  </si>
  <si>
    <t>Лазер KY-008</t>
  </si>
  <si>
    <t>Модуль распознавания голоса ASR PRO</t>
  </si>
  <si>
    <t>МИКРОФОНЫ</t>
  </si>
  <si>
    <t>Модуль распознавания речи ELECHOUSE Voice recognition module V3.1</t>
  </si>
  <si>
    <t>Петличнй микрофон К31PRO</t>
  </si>
  <si>
    <t>Петличнй микрофон К30</t>
  </si>
  <si>
    <t>Петличнй микрофон K9</t>
  </si>
  <si>
    <t>Max9814</t>
  </si>
  <si>
    <t>Микрофоны Max9814</t>
  </si>
  <si>
    <t>Мicrophone KY-037</t>
  </si>
  <si>
    <t>Микрофон ky-037</t>
  </si>
  <si>
    <t>Мicrophone KY-038</t>
  </si>
  <si>
    <t>Микрофон ky-038</t>
  </si>
  <si>
    <t>ДИСПЛЕИ - DISPLAYS</t>
  </si>
  <si>
    <t>Arduino display
 lcd 1602 +I2c green</t>
  </si>
  <si>
    <t>Ардуино дисплей
 lcd 1602 +I2c зеленый</t>
  </si>
  <si>
    <t>Arduino display
 lcd 1602 +I2c blue</t>
  </si>
  <si>
    <t>Ардуино дисплей
 lcd 1602 +I2c синий</t>
  </si>
  <si>
    <t>Дисплей LCD 1602 с клавиатурой</t>
  </si>
  <si>
    <t>Arduino display 
oled I2c 128*64 4 pin</t>
  </si>
  <si>
    <t>Ардуино дисплей 
oled I2c 128*64 4 pin</t>
  </si>
  <si>
    <t>Arduino display 
oled I2c 128*64 7 pin</t>
  </si>
  <si>
    <t>Ардуино дисплей 
oled I2c 128*64 7 pin</t>
  </si>
  <si>
    <t>ЖК-экран 2,42 дюйма, 2,42 дюйма, модуль OLED дисплея IIC I2C SPI Serial для C51 STM32 SSD1309, белого и синего цвета</t>
  </si>
  <si>
    <t>128*64 точек ЖК-модуль 5 В синий экран 12864 ЖК-дисплей с подсветкой ST7920 параллельный порт ЖК-12864 128x64</t>
  </si>
  <si>
    <t>Arduino splay
 1637 7 sigm. 
4bit 0.36 inch</t>
  </si>
  <si>
    <t>Ардуино дисплей 
TM 1637 7 сигм. 
 4бит 0,36 дюйм</t>
  </si>
  <si>
    <t>Arduino display 
OPEN SMART Led matrix
 0.8 inch 0.8" 8 * 24 Red</t>
  </si>
  <si>
    <t>Arduino display 
OPEN SMART Led matrix
 0.8 inch 0.8" 8 * 24 green</t>
  </si>
  <si>
    <t>Arduino display 
OPEN SMART Led matrix
 0.8 inch 0.8" 8 * 24 blue</t>
  </si>
  <si>
    <t xml:space="preserve">Arduino Display 
max7219 </t>
  </si>
  <si>
    <t xml:space="preserve">Ардуино дисплей 
max7219 </t>
  </si>
  <si>
    <t>Платы расширений + ДРАЙВЕР ДВИГАТЕЛЯ  - STEPPER MOTOR DRIVER + Expansion Boards</t>
  </si>
  <si>
    <t>L298n mini MX 1508</t>
  </si>
  <si>
    <t>L298n</t>
  </si>
  <si>
    <t>TB6600 Stepper Motor Driver</t>
  </si>
  <si>
    <t>DM556 Microstep Driver</t>
  </si>
  <si>
    <t>Драйвер мотора DM860</t>
  </si>
  <si>
    <t>Драйвер мотора DM542</t>
  </si>
  <si>
    <t>BIGTREETECH TMC2209 V1.2Stepper Motor Driver</t>
  </si>
  <si>
    <t>Драйвер двигателя L9110S</t>
  </si>
  <si>
    <t>SG3525 Plus LM358 плата драйвера инвертора высокочастотная машина сильноточный Тотем Регулируемая частота 12V24V</t>
  </si>
  <si>
    <t>A3967 v44 EK1204</t>
  </si>
  <si>
    <t>DRV 8825</t>
  </si>
  <si>
    <t>Плата расширения DRV 8825</t>
  </si>
  <si>
    <t xml:space="preserve">DRV 8825 </t>
  </si>
  <si>
    <t>L293D</t>
  </si>
  <si>
    <t>Драйвер MX08e</t>
  </si>
  <si>
    <t>Регулятор скорости двигателя, DC 6-90 В, 15 А</t>
  </si>
  <si>
    <t>Драйвер двигателя большой мощности BTS7960</t>
  </si>
  <si>
    <t xml:space="preserve">A4988 </t>
  </si>
  <si>
    <t xml:space="preserve">Extension board
A4948 </t>
  </si>
  <si>
    <t xml:space="preserve">Плата расширений
A4948 </t>
  </si>
  <si>
    <t>Expansion Board
L293D 3om.</t>
  </si>
  <si>
    <t>Плата расширений
L293D 3om.</t>
  </si>
  <si>
    <t>Expansion Board
L293D 1om.</t>
  </si>
  <si>
    <t>Плата расширений
L293D 1om.</t>
  </si>
  <si>
    <t>МОТОРЫ СЕРВО-ПРИВОД  - MOTORS SERVO-DRIVE</t>
  </si>
  <si>
    <t>Arduino 
Servo SG90
(with attachments)</t>
  </si>
  <si>
    <t xml:space="preserve"> Ардуино 
Серво SG90 
(с насадками)</t>
  </si>
  <si>
    <t>Arduino 
Servo MG996
(with attachments)</t>
  </si>
  <si>
    <t xml:space="preserve"> Ардуино 
Серво MG996
(с насадками)</t>
  </si>
  <si>
    <t xml:space="preserve"> Ардуино 
Серво MG90S
(с насадками) 360°</t>
  </si>
  <si>
    <t>Arduino 
Servo MG90S
(with attachments) 180°</t>
  </si>
  <si>
    <t xml:space="preserve"> Ардуино 
Серво MG90S
(с насадками) 180°</t>
  </si>
  <si>
    <t xml:space="preserve">5 - 12в. 28byj-48 
(VLN 2003)
</t>
  </si>
  <si>
    <t>Водяной насос вертикальный 3-6V</t>
  </si>
  <si>
    <t>Водяной насос горизонтальный  3-6V</t>
  </si>
  <si>
    <t>Электромагнитный клапан (ПЛАСТИК) для воды и воздуха DC12V (1/2") , 0.02~0.8Mpа (NC)</t>
  </si>
  <si>
    <t>Контроллер давления воды WPC-10</t>
  </si>
  <si>
    <t>Газовый контроллер JT-FL310</t>
  </si>
  <si>
    <t>Электромагнитный газовый кран</t>
  </si>
  <si>
    <t>Насос LH-775DJ 24V воды и масла</t>
  </si>
  <si>
    <t>Насос LH-775DJ 12V воды и масла</t>
  </si>
  <si>
    <t>Water pump
R385 12 volt</t>
  </si>
  <si>
    <t>Насос водяной 
R385 12 вольт</t>
  </si>
  <si>
    <t>Водяной насос DC 12V</t>
  </si>
  <si>
    <t>Электромагнитный насос для утюга 220V 18W</t>
  </si>
  <si>
    <t>Водяной насос 80W</t>
  </si>
  <si>
    <t>Водяной насос 95W</t>
  </si>
  <si>
    <t>Электромагнитный насос  220V 27W</t>
  </si>
  <si>
    <t>Электромагнитный насос JYPC-3 220V 25W</t>
  </si>
  <si>
    <t>Насос парогенератора 900W 18W40DCB</t>
  </si>
  <si>
    <t>Насос парогенератора 500W 18W30DCB</t>
  </si>
  <si>
    <t>Насос парогенератора 1200W 31W40DCB</t>
  </si>
  <si>
    <t>Клапан парогенератора jyz-5 230V 17VA</t>
  </si>
  <si>
    <t>Куллер CHA4024RM-10B DC-24V 0.1A 4*4</t>
  </si>
  <si>
    <t>Куллер 12V 5,8A</t>
  </si>
  <si>
    <t>Куллер 12V 0,12A</t>
  </si>
  <si>
    <t>Куллер KP8015 8*8 12V</t>
  </si>
  <si>
    <t>Куллер PMD 2404 4.1W</t>
  </si>
  <si>
    <t xml:space="preserve">Куллер 5V0.2A D3007MS </t>
  </si>
  <si>
    <t>Куллер для ноутбука 12V 0,15A</t>
  </si>
  <si>
    <t>Мотор GA12-N20 DC 12v 1000 rpm</t>
  </si>
  <si>
    <t>The gear motor (iron)
mini 300 rpm. 5v.</t>
  </si>
  <si>
    <t>Мотор редуктор (железн.)
mini 300 об/мин. 5 в.</t>
  </si>
  <si>
    <t>Motor 3-6 v 130</t>
  </si>
  <si>
    <t>Мотор 3-6 v 130</t>
  </si>
  <si>
    <t>Мотор 12V RPM 20000 оборотов RS390 c насадкой</t>
  </si>
  <si>
    <t>Измеритель ветра с лопастями</t>
  </si>
  <si>
    <t>Маленький электродвигатель на моторную лодку 12V (134) 10мм</t>
  </si>
  <si>
    <t xml:space="preserve">Большой электродвигатель на моторную лодку 12V 6000 об 15мм (134) </t>
  </si>
  <si>
    <t xml:space="preserve"> Двигатель с вентилятором детской моторной лодки</t>
  </si>
  <si>
    <t>Двигатель с вентилятором детской моторной лодки</t>
  </si>
  <si>
    <t>Двигатель 4825 12-18V</t>
  </si>
  <si>
    <t>Втулка для скрепки двигателя с винтом лодки</t>
  </si>
  <si>
    <t>Шаговый двигатель Nema 17 JK42HS40-1704-13</t>
  </si>
  <si>
    <t>Шаговый двигатель Nema 19</t>
  </si>
  <si>
    <t>Шаговый двигатель Nema 23</t>
  </si>
  <si>
    <t>Шаговый двигатель Nema 32 86HSM85-E1</t>
  </si>
  <si>
    <t>Шаговый двигатель Nema 32                         86HSM85-E1</t>
  </si>
  <si>
    <t>Двигатель 220V 90W для мясорубки/фен и т.д</t>
  </si>
  <si>
    <t>Мотор редуктор 1:90 двухвальный (half metal)    3-6V</t>
  </si>
  <si>
    <t xml:space="preserve">Gear motor 
1:48 </t>
  </si>
  <si>
    <t>Мотор редуктор
1:48  (Желтый)</t>
  </si>
  <si>
    <t>Gear motor 
1:48  90 graduses</t>
  </si>
  <si>
    <t>Мотор редуктор
1:48 90 градусов (Желтый)</t>
  </si>
  <si>
    <t>КНОПКИ, ДЖОЙСТИКИ, ПОТЕНЦИОМЕТРЫ - BUTTONS, JOYSTICKS, POTENTIOMETERS</t>
  </si>
  <si>
    <t>Мембранная матричная клавиатура для Arduino</t>
  </si>
  <si>
    <t>Шит джойстика</t>
  </si>
  <si>
    <t>X Y joystick</t>
  </si>
  <si>
    <t>X Y джойстик</t>
  </si>
  <si>
    <t>Модуль кнопок разных цветов</t>
  </si>
  <si>
    <t xml:space="preserve">SPST 
250в 3А 10*15
</t>
  </si>
  <si>
    <t xml:space="preserve"> Переключатель SPST 
250в 3А 10*15</t>
  </si>
  <si>
    <t>Кнопка двойная на печку</t>
  </si>
  <si>
    <t>Концевой выключатель с пластиной</t>
  </si>
  <si>
    <t>Mikrik Lightmicro Touch</t>
  </si>
  <si>
    <t>Микрики Lightmicro Touch</t>
  </si>
  <si>
    <t xml:space="preserve">Потенциометр WTH (118) 500K 2w
 </t>
  </si>
  <si>
    <t xml:space="preserve">Variable resistor 1K/5K/10K/20K/50K/100K/250K/500K/1Mom
 </t>
  </si>
  <si>
    <t>Переменный резистор 1K/5K/10K/20K/50K/100K/250K/500K/1Mom</t>
  </si>
  <si>
    <t>Потенционер WX118 10K+5% (однооборотный проволочный)</t>
  </si>
  <si>
    <t>Поворотный переключатель RS26 (для сварочного аппарата)</t>
  </si>
  <si>
    <t>TTP223</t>
  </si>
  <si>
    <t>Сенсорная кнопка TTP223</t>
  </si>
  <si>
    <t xml:space="preserve">БОКСЫ ДЛЯ БАТАРЕЕК - BATTERY BOXES </t>
  </si>
  <si>
    <t>Box for AAA batteries
(1 pc.)</t>
  </si>
  <si>
    <t>Бокс для батарей ААА
(1 шт.)</t>
  </si>
  <si>
    <t>Box for AAA batteries
(2 pc.)</t>
  </si>
  <si>
    <t>Бокс для батарей ААА
(2 шт.)</t>
  </si>
  <si>
    <t>Box for AAA batteries
(3 pc.)</t>
  </si>
  <si>
    <t>Бокс для батарей ААА
(3 шт.)</t>
  </si>
  <si>
    <t>Бокс для батарей ААА
(4 шт.)</t>
  </si>
  <si>
    <t>Box for AA batteries
(1 pc.)</t>
  </si>
  <si>
    <t>Бокс для батарей АА
(1 шт.)</t>
  </si>
  <si>
    <t>Box for AA batteries
(2 pc.)</t>
  </si>
  <si>
    <t>Бокс для батарей АА
(2 шт.)</t>
  </si>
  <si>
    <t>Box for AA batteries
(3pc.)</t>
  </si>
  <si>
    <t xml:space="preserve">  Ардуино 
Бокс для батарей АА
(3 шт.)</t>
  </si>
  <si>
    <t xml:space="preserve">  Ардуино 
Бокс для батарей АА
(4 шт.)</t>
  </si>
  <si>
    <t>Бокс для батареек 18650 1 шт</t>
  </si>
  <si>
    <t>Бокс для батареек 18650 2 шт</t>
  </si>
  <si>
    <t>Бокс для батареек 18650 3 шт</t>
  </si>
  <si>
    <t>Бокс для батареек 18650 4 шт</t>
  </si>
  <si>
    <t>Бокс для Arduino Uno акрил</t>
  </si>
  <si>
    <t>Бокс для Arduino Mega акрил</t>
  </si>
  <si>
    <t>Боксы для деталей</t>
  </si>
  <si>
    <t>АККУМУЛЯТОРЫ, БАТАРЕЙКИ - ACCUMULATORS, BATTERIES</t>
  </si>
  <si>
    <t>Лабораторный блок питание  120V 3A</t>
  </si>
  <si>
    <t>Лабораторный блок питание  30V 10A</t>
  </si>
  <si>
    <t>Лабораторный блок питание  60V 5A</t>
  </si>
  <si>
    <t>Power SPS305-2KD Лабораторный блок питания двухканальный 30V 5A</t>
  </si>
  <si>
    <t>Лабораторный блок питание от 0-32V 10A (белый)</t>
  </si>
  <si>
    <t>Трансформатор повышающий и понижающий ST-1000VA 110-120B и 220-240B</t>
  </si>
  <si>
    <t>XY6020L Лабораторный Блок питание от 0-60V 20А</t>
  </si>
  <si>
    <t xml:space="preserve">ZK-4KX Импульсный блок питания от 1,5-30V 4A </t>
  </si>
  <si>
    <t xml:space="preserve">XY-6509 Регулируемый блок питание </t>
  </si>
  <si>
    <t xml:space="preserve">XY-SK120X Регулируемый блок питание </t>
  </si>
  <si>
    <t>Блок питание сварочного                                             аппарата GDZX-03-A1</t>
  </si>
  <si>
    <t>Блок питание сварочного             аппарата GDZX-03-A1</t>
  </si>
  <si>
    <t>Блок Питания LEDTech 5V 12A 60W</t>
  </si>
  <si>
    <t xml:space="preserve">Блок Питания LEDTech 12V 5A </t>
  </si>
  <si>
    <t xml:space="preserve">Блок Питания LEDTech 12V 12A </t>
  </si>
  <si>
    <t xml:space="preserve">Блок Питания LEDTech 24V 5A </t>
  </si>
  <si>
    <t xml:space="preserve">Блок Питания LEDTech 48V 5A </t>
  </si>
  <si>
    <t>Блок Питания LEDTech 5V 5A 25W</t>
  </si>
  <si>
    <t>Блок Питания LEDTech 5V 12A 25W</t>
  </si>
  <si>
    <t>Блок питани 29V 5A для инвалидной каляски</t>
  </si>
  <si>
    <t>Блок Питания с регулеровкой напряжения 3,5-12V 2A</t>
  </si>
  <si>
    <t>Блок Питания с регулеровкой напряжения 3,5-24V 1A</t>
  </si>
  <si>
    <t xml:space="preserve">Блок питание 19V 3A </t>
  </si>
  <si>
    <t xml:space="preserve">Блок питание 12V 3A </t>
  </si>
  <si>
    <t>Блок питание 12V 10A</t>
  </si>
  <si>
    <t>Блок питания для электронных весов 24V 5A</t>
  </si>
  <si>
    <t>Блок питание 6V 1A</t>
  </si>
  <si>
    <t>Блок питание 9V 1A</t>
  </si>
  <si>
    <t>Блок питание 12V 1A</t>
  </si>
  <si>
    <t>Блок питание 12V 2A</t>
  </si>
  <si>
    <t>UPS Батарея 4V 4AH</t>
  </si>
  <si>
    <t>UPS Батарея 12V 9AH</t>
  </si>
  <si>
    <t>UPS Батарея 12V 7AH</t>
  </si>
  <si>
    <t>Батарея CR2450НТ для авто</t>
  </si>
  <si>
    <t>Батарея CR2032</t>
  </si>
  <si>
    <t>Батарея CR2025</t>
  </si>
  <si>
    <t>Батарея CR2450</t>
  </si>
  <si>
    <t>Батарея CR1632</t>
  </si>
  <si>
    <t>Батарея CR2330</t>
  </si>
  <si>
    <t>Батарея LR41 1,5V</t>
  </si>
  <si>
    <t>Батарея 12V 23A</t>
  </si>
  <si>
    <t>Крона перезаряжающая 9V 650 mAH</t>
  </si>
  <si>
    <t>Аккумулятор для видеорегистратора MI800</t>
  </si>
  <si>
    <t>Аккумулятор 18650 2800 Mah 3,7V</t>
  </si>
  <si>
    <t>Наклейки на батарейки 18650</t>
  </si>
  <si>
    <t>Литий-полимерный аккумулятор 303450 3,7V 800Mah</t>
  </si>
  <si>
    <t>Литий-полимерный аккумулятор 603443 3,7V 1000Mah</t>
  </si>
  <si>
    <t>Аккумулятор для Magecar 402030 3,7V 200Mah</t>
  </si>
  <si>
    <t>Батарея на JBL колонки 3,7V 3000Mah</t>
  </si>
  <si>
    <t>Аккумулятор на колонки JBL 3,7V 3000Mah</t>
  </si>
  <si>
    <t>Перезаряжаемая батарея BestFire C-5000mWh-1,5V 3500Mah</t>
  </si>
  <si>
    <t>Аккумулятор ААA 1,2V 1500Mah</t>
  </si>
  <si>
    <t>Аккумулятор АА 1,2V 800Mah</t>
  </si>
  <si>
    <t>Аккумулятор LC16340 1300Mah</t>
  </si>
  <si>
    <t xml:space="preserve">Аккумулятор NCR21700 </t>
  </si>
  <si>
    <t>Батарея R14P 1.5V</t>
  </si>
  <si>
    <t>Аккумулятор 26650 3,7V 4500Mah</t>
  </si>
  <si>
    <t>Аккумулятор 16340 3,7V 1300Mah</t>
  </si>
  <si>
    <t>Аккумулятор LC 14500 3,7V 1300Mah</t>
  </si>
  <si>
    <t>Батарея 12V 27A</t>
  </si>
  <si>
    <t>Аккумулятор LC14500 3,7V 1300Mah</t>
  </si>
  <si>
    <t xml:space="preserve">Аккумулятор на весы ER14250H </t>
  </si>
  <si>
    <t>Зарядное устройство IMAX B680</t>
  </si>
  <si>
    <t>Зарядное устройство для батареек D4 18650/AAA/AA (четверное)</t>
  </si>
  <si>
    <t>Зарядное устройство для батареек D4 18650/AAA/AA (четверное с экраном)</t>
  </si>
  <si>
    <t xml:space="preserve">Зарядное устройство для батареек 18650 (четверное с экраном) </t>
  </si>
  <si>
    <t xml:space="preserve">Зарядное устройство для батареек 18650 (двойное) </t>
  </si>
  <si>
    <t xml:space="preserve">Зарядное устройство для батареек 18650 (четверное) </t>
  </si>
  <si>
    <t xml:space="preserve">Повербанк на 8 батареек  </t>
  </si>
  <si>
    <t xml:space="preserve">Повербанк на 8 батареек прозрачный </t>
  </si>
  <si>
    <t>Повербанк на 8 батареек 18650</t>
  </si>
  <si>
    <t>Зарядное устройство 120W</t>
  </si>
  <si>
    <t>Зарядное устройство для литеевых батареек Hot R3 B3</t>
  </si>
  <si>
    <t>Многофункциональное зарядное устройство 8в1 WLX-A9P</t>
  </si>
  <si>
    <t>Амперметр цифровой</t>
  </si>
  <si>
    <t>DSN-VC288HV Вольтметр-амперметр 10А</t>
  </si>
  <si>
    <t xml:space="preserve"> DSN-VC288HV Вольтметр-амперметр 50А</t>
  </si>
  <si>
    <t>Вольтметр переменного тока 300V</t>
  </si>
  <si>
    <t>Амперметр аналоговый 85С1 3А</t>
  </si>
  <si>
    <t>Аналоговый вольт метр 450V</t>
  </si>
  <si>
    <t>Аналоговый Амперметр 50A</t>
  </si>
  <si>
    <t>Регулятор напряжения DC6-90V</t>
  </si>
  <si>
    <t>Регулятор напряжения JYH-4000 ACO-220V</t>
  </si>
  <si>
    <t>Регулятор напряжения JYH-4000                ACO-220V</t>
  </si>
  <si>
    <t>Регулятор напряжения TSQ-4000W</t>
  </si>
  <si>
    <t>Предохранители 0,1А-20А</t>
  </si>
  <si>
    <t>Тен для выпайки Лед ламп</t>
  </si>
  <si>
    <t>Ручка для точечной сваки аккумуляторов</t>
  </si>
  <si>
    <t>Лента для контактной сварки никелевые 1Метр 15*10*10</t>
  </si>
  <si>
    <t>Лента для контактной сварки никелевые 1Метр 15*15*10</t>
  </si>
  <si>
    <t>LCR-T4 ESR Тестер (В корпусе)</t>
  </si>
  <si>
    <t>DSO138 2,4 "TFT карманный цифровой осциллограф, SMD</t>
  </si>
  <si>
    <t>Индикатор емкости LiPo Li-ion аккумуляторов, красный дисплей SPPGKAS-10-5. 8</t>
  </si>
  <si>
    <t>Зарядка аккумулятора 12-24V XH-M603</t>
  </si>
  <si>
    <t>Модуль Инвертер с 12V на 220V (преобразователь) 150W</t>
  </si>
  <si>
    <t>Предохранитель на микроволновку 5KVO.8A</t>
  </si>
  <si>
    <t>Магнетрон на микроволновку LG 2М213</t>
  </si>
  <si>
    <t>Вентилятор микроволновой печи LG DAL6309L</t>
  </si>
  <si>
    <t>Разное</t>
  </si>
  <si>
    <t xml:space="preserve"> ZN-MT03 Детектор Температуры и влажности (качество воздуха) с дисплеем</t>
  </si>
  <si>
    <t>ZN-MT25 Детектор Температуры и влажности (качество воздуха) с дисплеем</t>
  </si>
  <si>
    <t xml:space="preserve"> ZN-MT26 Детектор Температуры и влажности (качество воздуха) 9 в 1 с дисплеем</t>
  </si>
  <si>
    <t>TUYA ZN-MT29 Детектор Температуры и влажности (качество воздуха) 15 в 1 с дисплеем</t>
  </si>
  <si>
    <t>TUYA 2C08 Детектор Температуры и влажности (качество воздуха) с дисплеем</t>
  </si>
  <si>
    <t>Детектор Температуры и влажности (качество воздуха) с дисплеем 3в1 M8</t>
  </si>
  <si>
    <t xml:space="preserve">WIFI GSM Охранная Системма </t>
  </si>
  <si>
    <t xml:space="preserve"> WIFI GSM Охранная Системма </t>
  </si>
  <si>
    <t>TUYA Smart Geteway Репитор (База)</t>
  </si>
  <si>
    <t>TUYA Датчик движения с Wi-Fi</t>
  </si>
  <si>
    <t>TUYA Датчик температуры с Wi-Fi</t>
  </si>
  <si>
    <t>TUYA Датчик вибрации с Wi-Fi</t>
  </si>
  <si>
    <t>TUYA Датчик сигнализация открытия дверей и окон с Wi-Fi</t>
  </si>
  <si>
    <t>TUYA Датчик влажности и температуры  с Wi-Fi</t>
  </si>
  <si>
    <t xml:space="preserve">TUYA Датчик утечки воды с Wi-Fi </t>
  </si>
  <si>
    <t xml:space="preserve">TUYA Датчик горючих газов с Wi-Fi </t>
  </si>
  <si>
    <t xml:space="preserve"> </t>
  </si>
  <si>
    <t xml:space="preserve">ZIGBEE Датчик горючих газов с Wi-Fi </t>
  </si>
  <si>
    <t xml:space="preserve"> TUYA Датчик дыма TUYA</t>
  </si>
  <si>
    <t>TUYA Датчик движения (на базу)</t>
  </si>
  <si>
    <t>TUYA Умные включатели света 1/2/3/4-ые</t>
  </si>
  <si>
    <t>220/240/260/ 350</t>
  </si>
  <si>
    <t>TUYA Smart Пульт дист. управления (голос управление)</t>
  </si>
  <si>
    <t>Умный контроллер теплых полов (TUYA) K6H16A</t>
  </si>
  <si>
    <t xml:space="preserve">TUYA Smart Настенная розетка c USB </t>
  </si>
  <si>
    <t>TUYA Smart Наружная  розетка</t>
  </si>
  <si>
    <t xml:space="preserve"> TUYA Мини переключатель 16A 220V</t>
  </si>
  <si>
    <t>TUYA автомат 63A</t>
  </si>
  <si>
    <t>TUYA Автомат 63A</t>
  </si>
  <si>
    <t>TUYA Светодиодная лампа 220V</t>
  </si>
  <si>
    <t xml:space="preserve">TUYA Умные весы </t>
  </si>
  <si>
    <t>TUYA Cмарт камера 4 мегапикселя</t>
  </si>
  <si>
    <t>WIFI SMART Камера V380 с солнечной панелью 4G</t>
  </si>
  <si>
    <t>РТЦ-3 Розетка с цифровым таймером</t>
  </si>
  <si>
    <t>Розетка с электронным таймером</t>
  </si>
  <si>
    <t xml:space="preserve"> RTC70.26 Термостат для полов           230V 16A</t>
  </si>
  <si>
    <t>Al translater Переводчик</t>
  </si>
  <si>
    <t>Радио НЯНЯ VB-601 с экраном</t>
  </si>
  <si>
    <t xml:space="preserve"> Устройство для поиска ключей с четырьмя брелками и пультом ДУ
</t>
  </si>
  <si>
    <t>Датчик движения + База (сигнализация)</t>
  </si>
  <si>
    <t>Сигнализация открытия двери (тревожная)</t>
  </si>
  <si>
    <t xml:space="preserve">Программируемое реле времени переменного тока 220V 25A KG316T(автомат) </t>
  </si>
  <si>
    <t>Zegbee Датчик присутствия</t>
  </si>
  <si>
    <t>Ультрофиолетовая лампа Smart UV(квадратная)</t>
  </si>
  <si>
    <t>Ультрофиолетовая лампа (на ножке) UV/LED</t>
  </si>
  <si>
    <t>Мини проектор</t>
  </si>
  <si>
    <t>Деревянные часы</t>
  </si>
  <si>
    <t>MH - Весы электронные (ювелирные) до 500гр</t>
  </si>
  <si>
    <t>MH - Весы электронные (ювелирные)                 до 500гр</t>
  </si>
  <si>
    <t>Wifi Repeater</t>
  </si>
  <si>
    <t>Fereless Mobile WIFI Pro Портотивный 4G LTE CAT6 и 5G роутер</t>
  </si>
  <si>
    <t>Блютуз-адаптор USB 2-в-1 (передатчик и  приемник)</t>
  </si>
  <si>
    <t>HDMI-передатчик и приемник GT-HDWL50UF</t>
  </si>
  <si>
    <t>ANYCAST WI-FI</t>
  </si>
  <si>
    <t>WI-FI приемник</t>
  </si>
  <si>
    <t>Переключатель USB 2.0 KVM Switch</t>
  </si>
  <si>
    <t>KVM Switch Переключатель USB 2.0</t>
  </si>
  <si>
    <t>LAN тестер</t>
  </si>
  <si>
    <t>Пескоструй</t>
  </si>
  <si>
    <t>Выдувалка на аккумуляторе</t>
  </si>
  <si>
    <t>Выдувалка на аккумуляторах Маленький (воздуховод)</t>
  </si>
  <si>
    <t>Керхер на аккамуляторе</t>
  </si>
  <si>
    <t>Приемник монет Coin Selektor               JY-100F</t>
  </si>
  <si>
    <t>Приемник монет Coin Selektor JY-100F</t>
  </si>
  <si>
    <t>Прибор для диагностики инверторных кондеционеров 1-5P</t>
  </si>
  <si>
    <t xml:space="preserve">FNIRSI DSO-TC3 3 в 1 Осциллограф, транзистор-тестер и генератор сигналов </t>
  </si>
  <si>
    <t>FNIRSI 2C23T Осциллограф, мультиметр, генератор сигналов</t>
  </si>
  <si>
    <t xml:space="preserve">FNIRSI 2C23T Осциллограф, мультиметр, генератор сигналов </t>
  </si>
  <si>
    <t>FNIRSI 2C53T Осциллограф, мультиметр, генератор сигналов</t>
  </si>
  <si>
    <t>FNIRSI 2C53P Осциллограф, мультиметр, генератор сигналов</t>
  </si>
  <si>
    <t xml:space="preserve">FNIRSI 1013D Осциллограф </t>
  </si>
  <si>
    <t xml:space="preserve">FNIRSI 1014D Осциллограф </t>
  </si>
  <si>
    <t xml:space="preserve">FNIRSI 2D15P Осциллограф, генератор сигналов и мультиметр </t>
  </si>
  <si>
    <t>FNIRSI DPOS350P-EU/US Осциллограф</t>
  </si>
  <si>
    <t>FNIRSI DPOX180H-Blue EU/US Осциллограф</t>
  </si>
  <si>
    <t>FNIRSI DS215H high profile</t>
  </si>
  <si>
    <t>FNIRSI DS215H high profile Осциллограф</t>
  </si>
  <si>
    <t>FNIRSI DSO510 Осциллограф</t>
  </si>
  <si>
    <t xml:space="preserve">FNIRSI 1C15 Осциллограф </t>
  </si>
  <si>
    <t>FNIRSI DSO153 high profile Осциллограф</t>
  </si>
  <si>
    <t xml:space="preserve">FNIRSI SWM-10 Точечный сварочный аппарат </t>
  </si>
  <si>
    <t>FNIRSI DPS-150 (standard) Лабораторный блок питания</t>
  </si>
  <si>
    <t>Fnirsi IPS3608 Лабораторный блок питания 36V 8A 285W</t>
  </si>
  <si>
    <t>FNIRSI IR40 Лазерный дальнометр</t>
  </si>
  <si>
    <t>FNIRSI ERD-10 Детектор электромагнитного излучения</t>
  </si>
  <si>
    <t>FNIRSI GC-01 Детектор ядерного излучения</t>
  </si>
  <si>
    <t>FNIRSI GC-02 Детектор ядерного излучения (мраморное излучение)</t>
  </si>
  <si>
    <t>FNIRSI WD-01 Детектор металла и проводки</t>
  </si>
  <si>
    <t>FNIRSI WD-02 Детектор металла и проводки</t>
  </si>
  <si>
    <t>FNIRSI WDH 02 Измеритель влажнности 3 в 1</t>
  </si>
  <si>
    <t xml:space="preserve">FNIRSI WDH 02 Измеритель влажнности 3 в 1 </t>
  </si>
  <si>
    <t>Fnirsi ERD-10 Детектор электромагнитного излучения</t>
  </si>
  <si>
    <t>FNIRSI GD-02 Детектор утечки горючего газа</t>
  </si>
  <si>
    <t>FNIRSI SG-003A Генератор сигналов</t>
  </si>
  <si>
    <t>FNIRSI S1 Мультиметр</t>
  </si>
  <si>
    <t>FNIRSI DMT-99 Мультиметр</t>
  </si>
  <si>
    <t>FNIRSI DMC-100 Мультиметр с токовыми клещами</t>
  </si>
  <si>
    <t>FNIRSI FDM-01 Цифровой Дцбел метр (измеритель уровня звука)</t>
  </si>
  <si>
    <t>FNIRSI FAM-02 Анемометр. Измеритель температуры, влажности и скорости ветра</t>
  </si>
  <si>
    <t>FNIRSI WMT-10 Измеритель влажности древесины</t>
  </si>
  <si>
    <t>FNIRSI LC1020Е Мультиметр</t>
  </si>
  <si>
    <t>FNIRSI BTM-24 Тестер аккумулятора автомобиля 12-24V</t>
  </si>
  <si>
    <t>FNIRSI HRM-10 Тестер для измерения сопротивления и напряжения аккумуляторов</t>
  </si>
  <si>
    <t>FNIRSI LPM-10A Тестер для сетевых кабелей (RJ45/RG11)</t>
  </si>
  <si>
    <t>FNIRSI LCR-P1 Тестер транзисторов</t>
  </si>
  <si>
    <t>FNIRSI MRT 1050 Мегаомметр, измеритель сопротивления изоляции</t>
  </si>
  <si>
    <t>FNIRSI XS-01 Паяльник                (полный набор)</t>
  </si>
  <si>
    <t>FNIRSI HS-02A Паяльник                (полный набор)</t>
  </si>
  <si>
    <t>FNIRSI HS-02A Паяльник                      (полный набор)</t>
  </si>
  <si>
    <t>FNIRSI HS-02В Паяльник                 (полный набор)</t>
  </si>
  <si>
    <t>FNIRSI LCR-ST1 Тестер сопротивления</t>
  </si>
  <si>
    <t>FNIRSI LCR-ST2 PLUS тестер сопротивления SMD компонентов</t>
  </si>
  <si>
    <t>FNIRSI LCR-ST2 PLUS Тестер сопротивления SMD компонентов</t>
  </si>
  <si>
    <t>FNIRSI DWS-200 Паяльная станция</t>
  </si>
  <si>
    <t>FNIRSI DSO-TC4 Осциллограф, DDS-генератор сигнала, транзистортестер</t>
  </si>
  <si>
    <t xml:space="preserve">FNIRSI 35W Преобразователь напряжения </t>
  </si>
  <si>
    <t>FNIRSI Battery clamp holder</t>
  </si>
  <si>
    <t>FNIRSI C2C PD Зарядный кабель</t>
  </si>
  <si>
    <t>FNIRSI CTG-20 Лакокрасочный пленочный тестер</t>
  </si>
  <si>
    <t>FNIRSI FPM-02 Люксметр. Прибор для измерения освещенности, температуры и влажности окружающей среды</t>
  </si>
  <si>
    <t>FNIRSI HS-01 Жало на паяльник</t>
  </si>
  <si>
    <t>FNIRSI HS-02A Жало на паяльник</t>
  </si>
  <si>
    <t>FNIRSI HS-02B Жало на паяльник</t>
  </si>
  <si>
    <t>FNIRSI SAG-55 Фен горячего воздуха 550 вт.</t>
  </si>
  <si>
    <t>Fnirsi Зарядное устройство для паяльника</t>
  </si>
  <si>
    <t>FNIRSI FD10 OBD2 Сканер диагностики авто</t>
  </si>
  <si>
    <t>UNI-T 371 Тахометр</t>
  </si>
  <si>
    <t>UNI-T LM320C Угловой измеритель</t>
  </si>
  <si>
    <t>UNI-T UT25CL Детектор кабелей</t>
  </si>
  <si>
    <t>UNI-T UT261B Индикатор последовательности фаз и направления вращения двигателя</t>
  </si>
  <si>
    <t xml:space="preserve">UNI-T UT306S Перометр </t>
  </si>
  <si>
    <t>UNI-T UT-502S Мегаометр</t>
  </si>
  <si>
    <t>UNI-T UT665 Эндоскоп</t>
  </si>
  <si>
    <t>UNI-T UT667 Эндоскоп</t>
  </si>
  <si>
    <t>UNI-T UT668 Эндоскоп</t>
  </si>
  <si>
    <t>UNI-T UT673PV Тестер солнечной панели</t>
  </si>
  <si>
    <t xml:space="preserve"> UNI-T UTI120S Тепловизор</t>
  </si>
  <si>
    <t>UNI-T UTi120Mobile Тепловизор для смартфона</t>
  </si>
  <si>
    <t xml:space="preserve">UNI-T UTI160S Тепловизор </t>
  </si>
  <si>
    <t xml:space="preserve">UNI-T UTI260B Тепловизор </t>
  </si>
  <si>
    <t xml:space="preserve">UNI-T UTI260А Тепловизор </t>
  </si>
  <si>
    <t xml:space="preserve">UNI-T UT89X Мультиметр </t>
  </si>
  <si>
    <t xml:space="preserve">UNI-T UT33B+ Мультиметр </t>
  </si>
  <si>
    <t xml:space="preserve"> UNI-T UT116C Мультиметр для SMD компонентов</t>
  </si>
  <si>
    <t>Mechanic PN360 Аппарат для точечной сварки</t>
  </si>
  <si>
    <t>LCR-T4 ESR Тестер (В корпусе) (29)</t>
  </si>
  <si>
    <t xml:space="preserve">LCR-T4 ESR Тестер (В корпусе) </t>
  </si>
  <si>
    <t>LCR-TC1 LCR-T7 ESR Тестер транзистеров (Корпус)</t>
  </si>
  <si>
    <t>LCR-TC1 ESR Тестер транзистеров (Корпус)</t>
  </si>
  <si>
    <t>LCR-T7 ESR Тестер транзистеров (Корпус)</t>
  </si>
  <si>
    <t>ZOYI ZT-703S</t>
  </si>
  <si>
    <t>ZOYI ZT-703S Осциллограф, мультиметр</t>
  </si>
  <si>
    <t xml:space="preserve">ZOYI ZT-702S Осциллограф, мультиметр 3в1 </t>
  </si>
  <si>
    <t xml:space="preserve"> ZOYI ZT-702S Осциллограф, мультиметр 3в1 </t>
  </si>
  <si>
    <t>HABOTEST HT5205 Мегаометр, цифровой измеритель изоляции</t>
  </si>
  <si>
    <t>NOYAFA NF-859GT Многофункциональный сетевой и оптический тестер</t>
  </si>
  <si>
    <t>NOYAFA NF-8508 Многофункциональный сетевой и оптический тестер</t>
  </si>
  <si>
    <t>SATLINK WS6933 Поисковик спутника</t>
  </si>
  <si>
    <t>QDB-3A Шим контроллер</t>
  </si>
  <si>
    <t>QDB-5A Шим контроллер</t>
  </si>
  <si>
    <t xml:space="preserve">ST-170 Портативный цифровой мультиметр  </t>
  </si>
  <si>
    <t>TO2P Тестер оптопары</t>
  </si>
  <si>
    <t xml:space="preserve">XL830L Портативный цифровой мультиметр </t>
  </si>
  <si>
    <t xml:space="preserve">DT-9205А Цифровой мультиметр </t>
  </si>
  <si>
    <t xml:space="preserve"> YX-360-L-B Аналоговый Мультиметр </t>
  </si>
  <si>
    <t>Цифровой тахометр оборотов</t>
  </si>
  <si>
    <t xml:space="preserve">KEENWISE IT11A Бесконтактный инфракрасный пирометр </t>
  </si>
  <si>
    <t xml:space="preserve">Лазерный дальномер </t>
  </si>
  <si>
    <t>SH201 Детектор скрытой проводки и металлических конструкций</t>
  </si>
  <si>
    <t>MASTECH MS6812-R Кабельный тестер</t>
  </si>
  <si>
    <t>JW-360 Сетевой кабельный тестер, трассоискатель</t>
  </si>
  <si>
    <t xml:space="preserve">AUTOMOTIVE EM-415Pro Сетевой тестер детектор </t>
  </si>
  <si>
    <t>DT-830D Цифровой мультиметр</t>
  </si>
  <si>
    <t xml:space="preserve">Azori MZ-8001 Мини-электрическая шлифовочная машина/гравер </t>
  </si>
  <si>
    <t xml:space="preserve">RichMeters 1AC 1000 (1AC-D) Тестер напряжения </t>
  </si>
  <si>
    <t xml:space="preserve">TP101 (аналог ВС-Т1) Электронный термометр </t>
  </si>
  <si>
    <t xml:space="preserve"> WJL-6000 Галогенный детектор утечек фреона </t>
  </si>
  <si>
    <t>Электронный цифровой микрометр</t>
  </si>
  <si>
    <t>Шуруповерт на батарейках</t>
  </si>
  <si>
    <t xml:space="preserve">TDS-3 Тестер воды </t>
  </si>
  <si>
    <t>Эндоскоп 1 метр</t>
  </si>
  <si>
    <t>Эндоскоп 2 метра</t>
  </si>
  <si>
    <t>Эндоскоп 3,5 метра</t>
  </si>
  <si>
    <t>Эндоскоп 1 метр, вращение 360 градусов С30</t>
  </si>
  <si>
    <t>Эндоскоп 2 матра 2Р200</t>
  </si>
  <si>
    <t xml:space="preserve">Микроскоп YIZHAN </t>
  </si>
  <si>
    <t>Микроскоп с кронштейном YIZHAN 150X</t>
  </si>
  <si>
    <t>Цифровой USB-микроскоп с подключением к телефону</t>
  </si>
  <si>
    <t xml:space="preserve">Кронштейн на микроскоп </t>
  </si>
  <si>
    <t>Паяльная станция SMD              GORDAK 902</t>
  </si>
  <si>
    <t xml:space="preserve"> HAKKO 936 ESD Паяльная станция</t>
  </si>
  <si>
    <t>Паяльная станция HAKKO 936 ESD</t>
  </si>
  <si>
    <t>Паяльная станция T210PRO</t>
  </si>
  <si>
    <t>Паяльная станция T115 ESD</t>
  </si>
  <si>
    <t>Паяльная станция DELIXI T12D (DWGR-2804)</t>
  </si>
  <si>
    <t>Паяльная станция DELIXI T12D            (DWGR-2804)</t>
  </si>
  <si>
    <t>Паяльная станция SMD            AIFEN  A99HD</t>
  </si>
  <si>
    <t>Паяльная станция SMD AIFEN  A99HD</t>
  </si>
  <si>
    <t>Паяльная станция, фен KailiWei 858A</t>
  </si>
  <si>
    <t>Паяльная станция, термофен 8898 ESD</t>
  </si>
  <si>
    <t>Паяльная станция, фен 852AD+</t>
  </si>
  <si>
    <t xml:space="preserve"> Паяльная станция, фен 852AD+</t>
  </si>
  <si>
    <t>Паяльник на паяльную станцию</t>
  </si>
  <si>
    <t>Паяльный фен без станции с блок питанием Yarboly 8858</t>
  </si>
  <si>
    <t>Фен+5 насадок Mechanic 958HT</t>
  </si>
  <si>
    <t>Фен для пластмаса</t>
  </si>
  <si>
    <t xml:space="preserve">Фен для пластмаса с насадками </t>
  </si>
  <si>
    <t>Паяльник для пластмаса с насадками</t>
  </si>
  <si>
    <t>Паяльник импульсный с трасформатором 175W</t>
  </si>
  <si>
    <t>Паяльник с автоматическим подачей олова, 60 Вт</t>
  </si>
  <si>
    <t>Газовый паяльник</t>
  </si>
  <si>
    <t>Безпроводной паяльник</t>
  </si>
  <si>
    <t>Проводной паяльник на TYPE-C</t>
  </si>
  <si>
    <t>Паяльник безпроводной с USB-зарадкой + 3жала SX-01</t>
  </si>
  <si>
    <t>Паяльник 80Вт JCD 908S с регулировкой температуры</t>
  </si>
  <si>
    <t xml:space="preserve">Паяльник 30Вт 12V </t>
  </si>
  <si>
    <t>Паяльник простой 60W</t>
  </si>
  <si>
    <t>Паяльник Mechanic 90W</t>
  </si>
  <si>
    <t xml:space="preserve"> Паяльник с регулировкой температуры (набор)</t>
  </si>
  <si>
    <t>Вакумный отсос</t>
  </si>
  <si>
    <t>Клеевой пистолет</t>
  </si>
  <si>
    <t>Налобная лупа белая с фонариком</t>
  </si>
  <si>
    <t>Налобная лупа с 5 лупами с фонариком</t>
  </si>
  <si>
    <t>Монокулярные очки</t>
  </si>
  <si>
    <t>Держатель плат</t>
  </si>
  <si>
    <t>Держатель провода для пайки</t>
  </si>
  <si>
    <t>Ультразвуковая ванна 2 режима</t>
  </si>
  <si>
    <t>Ультразвуковая ванна маленькая</t>
  </si>
  <si>
    <t>Ультразвуковая ванна NT-628+ для чистки плат</t>
  </si>
  <si>
    <t>Настольный фонарь с магнитом 3W + зарядное устройство</t>
  </si>
  <si>
    <t>Лупа с растяжкой со светом</t>
  </si>
  <si>
    <t>Лупа с растяжкой с подсветкой</t>
  </si>
  <si>
    <t>Третья рука для пайки</t>
  </si>
  <si>
    <t>Третья рука (Большая лупа)</t>
  </si>
  <si>
    <t>Третья рука с 2 лупами</t>
  </si>
  <si>
    <t>Подставка для паяльника средняя</t>
  </si>
  <si>
    <t>Подставка для паяльника маленькая</t>
  </si>
  <si>
    <t>Подставка для паяльника LTJ 215</t>
  </si>
  <si>
    <t>Подставка для паяльника LTJ 216/217</t>
  </si>
  <si>
    <t>Тиски маленькие</t>
  </si>
  <si>
    <t>Тиски большие</t>
  </si>
  <si>
    <t>Съемник круглый</t>
  </si>
  <si>
    <t>Съемник квадратный</t>
  </si>
  <si>
    <t>Набор отверток из 115 штук</t>
  </si>
  <si>
    <t>Набор отверток</t>
  </si>
  <si>
    <t>Полые иглы для выпаивания олова</t>
  </si>
  <si>
    <t>Насадки на бор машинку</t>
  </si>
  <si>
    <t>Набор Скальпелей</t>
  </si>
  <si>
    <t>Натфиль 1набор</t>
  </si>
  <si>
    <t>Обжимник (кримпер) 3220М</t>
  </si>
  <si>
    <t>Обжимные клещи SN-02</t>
  </si>
  <si>
    <t>Обжимные клещи HS-03B</t>
  </si>
  <si>
    <t>Обжимные клещи AP-07FL</t>
  </si>
  <si>
    <t>Обжимные клещи SN-28B</t>
  </si>
  <si>
    <t>Сетевой Обжимник с тестер кабелем 468ST</t>
  </si>
  <si>
    <t>Сетевой Обжимник OB-315</t>
  </si>
  <si>
    <t>Обжимные клещи HSC8 6-4</t>
  </si>
  <si>
    <t>Обжимные крымпер-клещи HSC8 6-4</t>
  </si>
  <si>
    <t>Обжимные плоскогубцы с клеймами 420 шт</t>
  </si>
  <si>
    <t>Обжимные плоскогубцы с клеймами      420 шт</t>
  </si>
  <si>
    <t>Разводной ключ плоскогубцы DELIXI ELEKTRIC</t>
  </si>
  <si>
    <t>Плоскогубцы 8в1</t>
  </si>
  <si>
    <t>Кусачки</t>
  </si>
  <si>
    <t>Съемник микросхем</t>
  </si>
  <si>
    <t>Вакумный пинцет FFQ 939</t>
  </si>
  <si>
    <t>Авто Тестер 6-48 V с циферблатом</t>
  </si>
  <si>
    <t>Авто Тестер 6-12 V</t>
  </si>
  <si>
    <t>Пинцет 1шт.</t>
  </si>
  <si>
    <t>Жало для паяльника</t>
  </si>
  <si>
    <t>Медное жало для паяльника</t>
  </si>
  <si>
    <t>Жало на безпроводной паяльник</t>
  </si>
  <si>
    <t>Термоусадки комплект 127 штук</t>
  </si>
  <si>
    <t>Термоусадки комплект 520 штук</t>
  </si>
  <si>
    <t>Лента для удаления олова</t>
  </si>
  <si>
    <t>Лента для удаления олова (оплетка)</t>
  </si>
  <si>
    <t>Паста для очистки жала</t>
  </si>
  <si>
    <t>Очиститель жала</t>
  </si>
  <si>
    <t>Паяльная паста</t>
  </si>
  <si>
    <t>Токопроводящяя паста от окисления 100гр</t>
  </si>
  <si>
    <t>Одноразовая термопаста</t>
  </si>
  <si>
    <t>Термопаста 10 грам</t>
  </si>
  <si>
    <t>Термопаста 7гр</t>
  </si>
  <si>
    <t>ФЛЮЗ ДЛЯ ПАЙКИ</t>
  </si>
  <si>
    <t>Флюз для пайки аллюминия 30ml</t>
  </si>
  <si>
    <t>Очиститель контактов плат 850мл Mechanic</t>
  </si>
  <si>
    <t>Канифоль</t>
  </si>
  <si>
    <t>Олово</t>
  </si>
  <si>
    <t xml:space="preserve">Лак для плат </t>
  </si>
  <si>
    <t xml:space="preserve">Токопроводящая паста Mechanic </t>
  </si>
  <si>
    <t>Смазка для шестеренок 10грамм</t>
  </si>
  <si>
    <t>Клей B7000</t>
  </si>
  <si>
    <t>Клей для пены 5005</t>
  </si>
  <si>
    <t xml:space="preserve">Двухкомпонентный клей </t>
  </si>
  <si>
    <t>Набор штекеров TYPE-C (100 шт.) 1шт.</t>
  </si>
  <si>
    <t>Резистор 1шт.</t>
  </si>
  <si>
    <t>Клепки для паяльника для пластмаса</t>
  </si>
  <si>
    <t>Мед ножницы 12,5СМ</t>
  </si>
  <si>
    <t>Мед ножницы 16СМ</t>
  </si>
  <si>
    <t>Мед ножницы 18СМ</t>
  </si>
  <si>
    <t>Мед ножницы 20СМ</t>
  </si>
  <si>
    <t>Мед ножницы 24СМ</t>
  </si>
  <si>
    <t>Набор переходников для штекера 5.5 х 2.1, 1шт</t>
  </si>
  <si>
    <t>Кабель с IPX разъемом 10см</t>
  </si>
  <si>
    <t xml:space="preserve">Металический крокодил на магнитах </t>
  </si>
  <si>
    <t xml:space="preserve">Металлический зажим "Крокодил"(комплект 2шт) большие </t>
  </si>
  <si>
    <t>Металлический зажим "Крокодил"(комплект 2шт)</t>
  </si>
  <si>
    <t>Щупы Мультиметра</t>
  </si>
  <si>
    <t>Щупы с крокодилами</t>
  </si>
  <si>
    <t>Щупы силиконовые</t>
  </si>
  <si>
    <t>Щупы SMD</t>
  </si>
  <si>
    <t>Сигнальный кабель для осциллографа (BNC-"Крокодилы")</t>
  </si>
  <si>
    <t>9-V Plug DC 9v DIY jack</t>
  </si>
  <si>
    <t>9 -v штекер DC 9v DIY jack</t>
  </si>
  <si>
    <t>Штекер питания 220V Мама</t>
  </si>
  <si>
    <t>Arduino 
Connecting cable
DAD-DAD</t>
  </si>
  <si>
    <t xml:space="preserve">  Ардуино 
Соединительный кабель
ПАПА-ПАПА</t>
  </si>
  <si>
    <t xml:space="preserve">  Ардуино 
Соединительный кабель
ПАПА-МАМА</t>
  </si>
  <si>
    <t xml:space="preserve">  Ардуино 
Соединительный кабель
МАМА-МАМА</t>
  </si>
  <si>
    <t xml:space="preserve">Керамический нагреватель для паяльника </t>
  </si>
  <si>
    <t>Трафореты микросхем BGA комплект</t>
  </si>
  <si>
    <t>Тестор LED</t>
  </si>
  <si>
    <t>Сигнализация утечки воды</t>
  </si>
  <si>
    <t>JTX CT-1 Тестер катушек (микрух)</t>
  </si>
  <si>
    <t xml:space="preserve">DL24-150W Тестер батареек </t>
  </si>
  <si>
    <t>FX35 5A 35W электронный тестер напряжения тока нагрузки USB защита LCD HD дисплей Регулируемое сопротивление</t>
  </si>
  <si>
    <t>Регулятор мощности 220V 2000W</t>
  </si>
  <si>
    <t>Плата контроллера безщеточного двигателя постоянного тока</t>
  </si>
  <si>
    <t>Контроллер Панжура</t>
  </si>
  <si>
    <t>Контроллер Фанкоила</t>
  </si>
  <si>
    <t>Контроллер инкубатора с автоматомами</t>
  </si>
  <si>
    <t xml:space="preserve">Универсальный контроллер для инкубатора       </t>
  </si>
  <si>
    <t>Цифровой термостат для инкубатора       STC-1000</t>
  </si>
  <si>
    <t>Цифровой термостат для инкубатора       STC-1000 12V</t>
  </si>
  <si>
    <t>Цифровой термостат для инкубатора       STC-1000 24V</t>
  </si>
  <si>
    <t>Термостат-9200 220V Контроллер температуры</t>
  </si>
  <si>
    <t>Термометр для печи до 600 градусов</t>
  </si>
  <si>
    <t>Термометр для печи до 400 градусов</t>
  </si>
  <si>
    <t>Термометр цифровой с выносным пластмасовым датчиком температуры  2m</t>
  </si>
  <si>
    <t>Термометр цифровой с выносным датчиком температуры  2m</t>
  </si>
  <si>
    <t>Термометр TP700</t>
  </si>
  <si>
    <t>Цифровой регулятор температуры XH-W3001 220V</t>
  </si>
  <si>
    <t>Контроллер влажности XH-V3005 12V,24V,220V</t>
  </si>
  <si>
    <t>Цифровой термостат для инкубатора       STC-1000 220V</t>
  </si>
  <si>
    <t>Регулятор напряжения  4000W 220V (SNDY-4000W)</t>
  </si>
  <si>
    <t xml:space="preserve">Светильник на солнечных батареях </t>
  </si>
  <si>
    <t>Солнечная Батарея (панель) 12V 20W</t>
  </si>
  <si>
    <t>Солнечная Батарея (панель) 6V 6W</t>
  </si>
  <si>
    <t>Солнечная панель 5V 80mA 60*60mm</t>
  </si>
  <si>
    <t>Солнечная панель 6V 150mA 80*80mm</t>
  </si>
  <si>
    <t>Солнечная панель 12V 108mA 115*85mm</t>
  </si>
  <si>
    <t>Солнечная панель 6V 250mA 165*65mm</t>
  </si>
  <si>
    <t>Контроллер солнечной батареи 12-24V</t>
  </si>
  <si>
    <t>Замок - переключатель S1203</t>
  </si>
  <si>
    <t>Датчик открытия дверей MC-38</t>
  </si>
  <si>
    <t>Электронный замок двери ворот 12В 0.4A</t>
  </si>
  <si>
    <t>Электромагнит LS-P20/15</t>
  </si>
  <si>
    <t>AC 220V/110V DC12V/24V Авто переключатель уличного света</t>
  </si>
  <si>
    <t>Тестер сервоприводов RI031</t>
  </si>
  <si>
    <t>Термостаты KSD301 70 градусов 10А</t>
  </si>
  <si>
    <t>Термостаты KSD301 80 градусов 10А</t>
  </si>
  <si>
    <t>Термостаты KSD301 85 градусов 10А</t>
  </si>
  <si>
    <t>Термостаты KSD301 95 градусов 10А</t>
  </si>
  <si>
    <t>Тепмостат для чайника 3 штуки</t>
  </si>
  <si>
    <t xml:space="preserve">Тепмостат для чайника </t>
  </si>
  <si>
    <t>Книга SMD резисторы 170 наименований</t>
  </si>
  <si>
    <t>Layout board
 MB - 830 points</t>
  </si>
  <si>
    <t xml:space="preserve"> Макетная плата
 MB - 830 точек </t>
  </si>
  <si>
    <t>Layout board
 MB - 400 points</t>
  </si>
  <si>
    <t xml:space="preserve">Макетная плата
 MB - 400 точек </t>
  </si>
  <si>
    <t>Макетные платы 500*700mm</t>
  </si>
  <si>
    <t>Макетные платы 100*200mm</t>
  </si>
  <si>
    <t>Машинные Аксесуары</t>
  </si>
  <si>
    <t>Зарядка в прикуриватель с индикатором</t>
  </si>
  <si>
    <t>Зарядное устройство для автомобильных аккумуляторов</t>
  </si>
  <si>
    <t>Зарядное устройство для автомобильных аккумуляторов HIGH POWER</t>
  </si>
  <si>
    <t>Автомобильная безпроводная подзарядка аккумулятора</t>
  </si>
  <si>
    <t>Автомобильная безпроводная подкачка колес</t>
  </si>
  <si>
    <t>Бортовой компьютер авто, автомобильный инклинометр 4в1</t>
  </si>
  <si>
    <t>Предохранители для автомобиля</t>
  </si>
  <si>
    <t>USB вставка в панель авто</t>
  </si>
  <si>
    <t>USB втсавка в панель авто</t>
  </si>
  <si>
    <t>Светодиодные подстаканники для машины</t>
  </si>
  <si>
    <t>Козырек для автомобиля</t>
  </si>
  <si>
    <t>Часы Toyota</t>
  </si>
  <si>
    <t>Авто камера заднего вида 170 градусов</t>
  </si>
  <si>
    <t>Пленка на окно от дождя комплект</t>
  </si>
  <si>
    <t>Пленка на боковое зеркало от дождя комплект</t>
  </si>
  <si>
    <t>Набор снятия клепок на авто (клепки)</t>
  </si>
  <si>
    <t>Пружина для багажника автомобиля 1 штука</t>
  </si>
  <si>
    <t>CAR PLAY как флешка</t>
  </si>
  <si>
    <t>CAR PLAY горизонтальный</t>
  </si>
  <si>
    <t>Смазка шестеренок авто 100грамм</t>
  </si>
  <si>
    <t>Тестер реле автомобильный 12В для 4 и 5 контактных</t>
  </si>
  <si>
    <t>Бортовой компьютер авто, автомобильный инклинометр 5в1</t>
  </si>
  <si>
    <t xml:space="preserve">GPS спидометр на лобовое стекло авто </t>
  </si>
  <si>
    <t>Авто детектор температуры и напряжения</t>
  </si>
  <si>
    <t>Авто инвертор 12V-220V 300W</t>
  </si>
  <si>
    <t>Система контроля давления и температуры в шинах автомобиля + 4 датчика</t>
  </si>
  <si>
    <t>Подсветки  - Highlights</t>
  </si>
  <si>
    <t>Стробоскоп ML6AP 4 в 1</t>
  </si>
  <si>
    <t>Стробоскоп ML415A 4 в 1</t>
  </si>
  <si>
    <t>RGB backlight 
W2811 12 volt</t>
  </si>
  <si>
    <t>RGB подсветка 
W2811 12 вольт (5метров)</t>
  </si>
  <si>
    <t>RGB 2812 300 led 5V</t>
  </si>
  <si>
    <t>RGB 2812 300 led 5V (5 метров)</t>
  </si>
  <si>
    <t>Адресная светодиодная лента WS2815 60led 12v 18w (5metr)</t>
  </si>
  <si>
    <t>Адресная светодиодная лента 8x32 Pixels WS2812B</t>
  </si>
  <si>
    <t>SMD 2835 (Желтая) 12V 5M</t>
  </si>
  <si>
    <t>Адресная матрица WS2812b 50w 16х16 led</t>
  </si>
  <si>
    <t>Светодиодные новогоднии занавестки 2*2 метра</t>
  </si>
  <si>
    <t>RGB лента для лестницы 10 метров</t>
  </si>
  <si>
    <t>Контроллер RGB лестницы</t>
  </si>
  <si>
    <t>Неоновая гелевая трубка для RGB2812/2811 (1M)</t>
  </si>
  <si>
    <t>Налобный фонарь 1 полоса</t>
  </si>
  <si>
    <t>Фонарик с перезаряжаемой батареей</t>
  </si>
  <si>
    <t>Лампа с аккумулятором</t>
  </si>
  <si>
    <t>Блок подсветки TV SYNC BACK-LIGHT STRIP</t>
  </si>
  <si>
    <t xml:space="preserve">HUIDU HD W04 контроллер светодиодной ленты </t>
  </si>
  <si>
    <t xml:space="preserve">HUIDU C16L контроллер светодиодной ленты </t>
  </si>
  <si>
    <t xml:space="preserve">HUIDU HD-WF1 контроллер светодиодной ленты </t>
  </si>
  <si>
    <t xml:space="preserve">HUIDU HD-WF4 контроллер светодиодной ленты </t>
  </si>
  <si>
    <t xml:space="preserve">HUIDU HD-WF2 контроллер светодиодной ленты </t>
  </si>
  <si>
    <t xml:space="preserve">Блок управления лентой (контроллер) HD U6A </t>
  </si>
  <si>
    <t>Блок управления лентой 2812 BT SPI Led control</t>
  </si>
  <si>
    <t>Контроллер SP110E, SP107E, SP108E, Bluetooth/Wi-Fi</t>
  </si>
  <si>
    <t>RGB модуль</t>
  </si>
  <si>
    <t>USB LED мини светильник</t>
  </si>
  <si>
    <t>Светодиоды адресные 4 контакта</t>
  </si>
  <si>
    <t xml:space="preserve"> 2 контакта 5 мм RGB 7 цветов медленная вспышка светодиодные светоизлучающие диоды (светодиоды) Новые и 5 мм RGB 7 цветов медленная вспышка светодисветодиодный рассеянный</t>
  </si>
  <si>
    <t>5mm</t>
  </si>
  <si>
    <t>Светодиоды 5mm</t>
  </si>
  <si>
    <t>Светодиоды на панель авто 12V 5цветов</t>
  </si>
  <si>
    <t>КОЛЕСА, ШАССИ - WHEELS, CHASSIS</t>
  </si>
  <si>
    <t>Металлическое шаровое колесо для робототехники</t>
  </si>
  <si>
    <t xml:space="preserve"> Arduino 
Wheels
RC-car</t>
  </si>
  <si>
    <t xml:space="preserve">  Ардуино 
Колёса  RC-car</t>
  </si>
  <si>
    <t>Omni 60 mm</t>
  </si>
  <si>
    <t>Arduino Колёса Omni 60 mm</t>
  </si>
  <si>
    <t xml:space="preserve">Ардуино колесо (маленькое) </t>
  </si>
  <si>
    <t xml:space="preserve"> Arduino 
Wheels
 (Gear Motor) RC-car
</t>
  </si>
  <si>
    <t xml:space="preserve">  Ардуино 
Шасси Diymore 2 WD
51m26 Diy</t>
  </si>
  <si>
    <t>2WD</t>
  </si>
  <si>
    <t>Шасси 2WD</t>
  </si>
  <si>
    <t>4WD</t>
  </si>
  <si>
    <t>Шасси 4WD</t>
  </si>
  <si>
    <t>Лодка с дистанционным управлением</t>
  </si>
  <si>
    <t>Джойстики на компьютер 1 пара</t>
  </si>
  <si>
    <t>Книга "Практическая инциклопедия Ардуино"</t>
  </si>
  <si>
    <t>БОЛТИКИ, МАНИПУЛЯТОР - BOLTS, MANIPULATOR</t>
  </si>
  <si>
    <t xml:space="preserve">Болтики </t>
  </si>
  <si>
    <t>ЗАПЧАСТИ КОНДИЦИОНЕРОВ</t>
  </si>
  <si>
    <t>Конденсаторы</t>
  </si>
  <si>
    <t>Конденсатор CBB65 CAPACITOR 30MKF</t>
  </si>
  <si>
    <t>Конденсатор CBB65 CAPACITOR 35MKF</t>
  </si>
  <si>
    <t>Конденсатор CBB65 CAPACITOR 40MKF</t>
  </si>
  <si>
    <t>Конденсатор CBB65 CAPACITOR 45MKF</t>
  </si>
  <si>
    <t>Пусковой конденсатор BB61 SERIES RUN CAPACITOR 1,5(MF)</t>
  </si>
  <si>
    <t>Пусковой конденсатор BB61 SERIES RUN CAPACITOR 2(MF)</t>
  </si>
  <si>
    <t>Пусковой конденсатор BB61 SERIES RUN CAPACITOR 2,5(MF)</t>
  </si>
  <si>
    <t>Пусковой конденсатор BB61 SERIES RUN CAPACITOR 3(MF)</t>
  </si>
  <si>
    <t>Пусковой конденсатор BB61 SERIES RUN CAPACITOR 3,5(MF)</t>
  </si>
  <si>
    <t>Пусковой конденсатор BB61 SERIES RUN CAPACITOR 4(MF)</t>
  </si>
  <si>
    <t>Пусковой конденсатор BB61 SERIES RUN CAPACITOR 4,5(MF)</t>
  </si>
  <si>
    <t>Пусковой конденсатор BB61 SERIES RUN CAPACITOR 5(MF)</t>
  </si>
  <si>
    <t>Датчики Температуры</t>
  </si>
  <si>
    <t>Датчик Температуры 10К-ом (Бачонок)</t>
  </si>
  <si>
    <t>Датчик Температуры 10К-ом (Капля)</t>
  </si>
  <si>
    <t>Датчик Температуры 15К-ом (Бачонок)</t>
  </si>
  <si>
    <t>Датчик Температуры 15К-ом (Капля)</t>
  </si>
  <si>
    <t>Датчик Температуры 5К-ом (Бачонок)</t>
  </si>
  <si>
    <t>Датчик Температуры 5К-ом (Капля)</t>
  </si>
  <si>
    <t>Реле</t>
  </si>
  <si>
    <t>Реле Холодильника IC-3-220V</t>
  </si>
  <si>
    <t>Тепловое Реле - Теплушка (позолоченый)</t>
  </si>
  <si>
    <t>Термостаты</t>
  </si>
  <si>
    <t>Термостат Морозильника A-2000 220V</t>
  </si>
  <si>
    <t>Термостат Морозильника F-2000 220V</t>
  </si>
  <si>
    <t>Термостат Холодильника RC-13600-3 (круглый)</t>
  </si>
  <si>
    <t>Шланги монометров</t>
  </si>
  <si>
    <t>Шланг монометра SC-336A R134</t>
  </si>
  <si>
    <t>Шланг монометра SC-336C R22</t>
  </si>
  <si>
    <t>Платы</t>
  </si>
  <si>
    <t>Универсальная плата сплит системы QD-U08A</t>
  </si>
  <si>
    <t>Универсальная плата сплит системы QD-U08С</t>
  </si>
  <si>
    <t>Универсальный соединитель</t>
  </si>
  <si>
    <t>Заправочный соединитель
 для авто-машины QC-12 L/H 180°</t>
  </si>
  <si>
    <t>Манометры</t>
  </si>
  <si>
    <t>Манометр кондиционера CT466GF</t>
  </si>
  <si>
    <t>Манометр холодильный CT536 (двойной)</t>
  </si>
  <si>
    <t>Пульт управления</t>
  </si>
  <si>
    <t>Универсальный пульт KT-100AII</t>
  </si>
  <si>
    <t>Универсальный пульт KT-N828</t>
  </si>
  <si>
    <t>Труборезы-Вальцовка</t>
  </si>
  <si>
    <t>Вальцовка CT525</t>
  </si>
  <si>
    <t>Капиллярный труборез A TYPE CT-1104</t>
  </si>
  <si>
    <t>Капиллярный труборез B TYPE CT-1104</t>
  </si>
  <si>
    <t>Труборез CT-127</t>
  </si>
  <si>
    <t>Труборез CT-274</t>
  </si>
  <si>
    <t>Клапаны-Краны</t>
  </si>
  <si>
    <t>Клапан воды стиральной машины SC-J803</t>
  </si>
  <si>
    <t>Клапан воды стиральной машины SC-J804</t>
  </si>
  <si>
    <t>Кран на маленький болон CT-339(CH-339)</t>
  </si>
  <si>
    <t>Горловина на кулеры для воды</t>
  </si>
  <si>
    <t>Краны на куллер 1шт</t>
  </si>
  <si>
    <t>Подшипники</t>
  </si>
  <si>
    <t>Подшипник NSK 6000 ZZ</t>
  </si>
  <si>
    <t>Подшипник NSK 6201 ZZ</t>
  </si>
  <si>
    <t>Подшипник NSK 6202 ZZ</t>
  </si>
  <si>
    <t>Подшипник NSK 6203 ZZ</t>
  </si>
  <si>
    <t>Подшипник NSK 6204 ZZ</t>
  </si>
  <si>
    <t>Подшипник NSK 6205 ZZ</t>
  </si>
  <si>
    <t>Подшипник NSK 6206 ZZ</t>
  </si>
  <si>
    <t>Подшипник NSK 6207 ZZ</t>
  </si>
  <si>
    <t>Подшипник NSK 6302 ZZ</t>
  </si>
  <si>
    <t>Подшипник NSK 6303 ZZ</t>
  </si>
  <si>
    <t>Подшипник NSK 6304 ZZ</t>
  </si>
  <si>
    <t>Подшипник NSK 6305 ZZ</t>
  </si>
  <si>
    <t>Подшипник NSK 6306 ZZ</t>
  </si>
  <si>
    <t>Подшипник NSK 6307 ZZ</t>
  </si>
  <si>
    <t>Сальники</t>
  </si>
  <si>
    <t>Сальник 24*40*10</t>
  </si>
  <si>
    <t>Сальник 24*47*10</t>
  </si>
  <si>
    <t>Сальник 25*50*10</t>
  </si>
  <si>
    <t>Сальник 25*54*10</t>
  </si>
  <si>
    <t>Сальник 30*55*10</t>
  </si>
  <si>
    <t>Сальник 30*60*10</t>
  </si>
  <si>
    <t>Сальник 35*65*10</t>
  </si>
  <si>
    <t>Сальник 35*75*10</t>
  </si>
  <si>
    <t>Сальник 45*65*10</t>
  </si>
  <si>
    <t>Сальник 45*85*10</t>
  </si>
  <si>
    <t xml:space="preserve">Заправочный клапан 5 см </t>
  </si>
  <si>
    <t xml:space="preserve">Заправочный клапан 10 см </t>
  </si>
  <si>
    <t>Фильтр холодильника 15 грамм</t>
  </si>
  <si>
    <t>Фильтр холодильника 20 грамм</t>
  </si>
  <si>
    <t>прайс-лист на 01/06/2026                             для подробной информации  +99364 06-65-50  магазин</t>
  </si>
</sst>
</file>

<file path=xl/styles.xml><?xml version="1.0" encoding="utf-8"?>
<styleSheet xmlns="http://schemas.openxmlformats.org/spreadsheetml/2006/main">
  <numFmts count="10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4" formatCode="#,##0.00"/>
    <numFmt numFmtId="164" formatCode="#,##0_ ;[Red]\-#,##0\ "/>
  </numFmts>
  <fonts count="36">
    <font>
      <name val="Calibri"/>
      <charset val="204"/>
      <family val="2"/>
      <color rgb="FF000000"/>
      <sz val="11"/>
      <extLst>
        <ext uri="smNativeData">
          <pm:charSpec xmlns:pm="smNativeData" id="1783753635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8375363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color rgb="FF000000"/>
      <sz val="10"/>
      <extLst>
        <ext uri="smNativeData">
          <pm:charSpec xmlns:pm="smNativeData" id="1783753635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83753635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b/>
      <color rgb="FF000000"/>
      <sz val="20"/>
      <extLst>
        <ext uri="smNativeData">
          <pm:charSpec xmlns:pm="smNativeData" id="1783753635" ulstyle="none" kern="1">
            <pm:latin face="Times New Roman" sz="400" lang="default" weight="bold"/>
            <pm:cs face="Times New Roman" sz="400" lang="default" weight="bold"/>
            <pm:ea face="SimSun" sz="400" lang="default" weight="bold"/>
          </pm:charSpec>
        </ext>
      </extLst>
    </font>
    <font>
      <name val="Calibri"/>
      <charset val="204"/>
      <family val="2"/>
      <b/>
      <color rgb="FF000000"/>
      <sz val="20"/>
      <extLst>
        <ext uri="smNativeData">
          <pm:charSpec xmlns:pm="smNativeData" id="1783753635" ulstyle="none" kern="1">
            <pm:latin face="Calibri" sz="400" lang="default" weight="bold"/>
            <pm:cs face="Times New Roman" sz="400" lang="default" weight="bold"/>
            <pm:ea face="SimSun" sz="400" lang="default" weight="bold"/>
          </pm:charSpec>
        </ext>
      </extLst>
    </font>
    <font>
      <name val="Times New Roman"/>
      <charset val="204"/>
      <family val="1"/>
      <b/>
      <color rgb="FF000000"/>
      <sz val="12"/>
      <u val="single"/>
      <extLst>
        <ext uri="smNativeData">
          <pm:charSpec xmlns:pm="smNativeData" id="1783753635" ulstyle="singl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83753635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Times New Roman"/>
      <charset val="204"/>
      <family val="1"/>
      <b/>
      <color rgb="FFFFE699"/>
      <sz val="12"/>
      <u val="single"/>
      <extLst>
        <ext uri="smNativeData">
          <pm:charSpec xmlns:pm="smNativeData" id="1783753635" fgClr="FFE699" ulstyle="singl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Times New Roman"/>
      <charset val="204"/>
      <family val="1"/>
      <b/>
      <color rgb="FF000000"/>
      <sz val="10"/>
      <extLst>
        <ext uri="smNativeData">
          <pm:charSpec xmlns:pm="smNativeData" id="1783753635" ulstyle="none" kern="1">
            <pm:latin face="Times New Roman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Times New Roman"/>
      <charset val="204"/>
      <family val="1"/>
      <b/>
      <color rgb="FF383838"/>
      <sz val="12"/>
      <extLst>
        <ext uri="smNativeData">
          <pm:charSpec xmlns:pm="smNativeData" id="1783753635" fgClr="383838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Arial"/>
      <charset val="204"/>
      <family val="2"/>
      <b/>
      <color rgb="FF000000"/>
      <sz val="14"/>
      <extLst>
        <ext uri="smNativeData">
          <pm:charSpec xmlns:pm="smNativeData" id="1783753635" ulstyle="none" kern="1">
            <pm:latin face="Arial" sz="280" lang="default" weight="bold"/>
            <pm:cs face="Times New Roman" sz="280" lang="default" weight="bold"/>
            <pm:ea face="SimSun" sz="280" lang="default" weight="bold"/>
          </pm:charSpec>
        </ext>
      </extLst>
    </font>
    <font>
      <name val="Arial"/>
      <charset val="204"/>
      <family val="2"/>
      <color rgb="FF000000"/>
      <sz val="11"/>
      <extLst>
        <ext uri="smNativeData">
          <pm:charSpec xmlns:pm="smNativeData" id="1783753635" ulstyle="none" kern="1">
            <pm:latin face="Arial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b/>
      <color rgb="FF000000"/>
      <sz val="11"/>
      <extLst>
        <ext uri="smNativeData">
          <pm:charSpec xmlns:pm="smNativeData" id="1783753635" ulstyle="none" kern="1">
            <pm:latin face="Arial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b/>
      <color rgb="FF000000"/>
      <sz val="14"/>
      <extLst>
        <ext uri="smNativeData">
          <pm:charSpec xmlns:pm="smNativeData" id="1783753635" ulstyle="none" kern="1">
            <pm:latin face="Times New Roman" sz="280" lang="default" weight="bold"/>
            <pm:cs face="Times New Roman" sz="280" lang="default" weight="bold"/>
            <pm:ea face="SimSun" sz="280" lang="default" weight="bold"/>
          </pm:charSpec>
        </ext>
      </extLst>
    </font>
    <font>
      <name val="Times New Roman"/>
      <charset val="204"/>
      <family val="1"/>
      <b/>
      <color rgb="FF222222"/>
      <sz val="12"/>
      <extLst>
        <ext uri="smNativeData">
          <pm:charSpec xmlns:pm="smNativeData" id="1783753635" fgClr="222222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Times New Roman"/>
      <charset val="204"/>
      <family val="1"/>
      <b/>
      <color rgb="FF333333"/>
      <sz val="12"/>
      <extLst>
        <ext uri="smNativeData">
          <pm:charSpec xmlns:pm="smNativeData" id="1783753635" fgClr="333333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Times New Roman"/>
      <charset val="204"/>
      <family val="1"/>
      <b/>
      <color rgb="FF01011B"/>
      <sz val="12"/>
      <extLst>
        <ext uri="smNativeData">
          <pm:charSpec xmlns:pm="smNativeData" id="1783753635" fgClr="01011B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Times New Roman"/>
      <charset val="204"/>
      <family val="1"/>
      <b/>
      <color rgb="FF1F1F1F"/>
      <sz val="12"/>
      <extLst>
        <ext uri="smNativeData">
          <pm:charSpec xmlns:pm="smNativeData" id="1783753635" fgClr="1F1F1F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Times New Roman"/>
      <charset val="204"/>
      <family val="1"/>
      <b/>
      <color rgb="FF000000"/>
      <sz val="16"/>
      <extLst>
        <ext uri="smNativeData">
          <pm:charSpec xmlns:pm="smNativeData" id="1783753635" ulstyle="none" kern="1">
            <pm:latin face="Times New Roman" sz="320" lang="default" weight="bold"/>
            <pm:cs face="Times New Roman" sz="320" lang="default" weight="bold"/>
            <pm:ea face="SimSun" sz="320" lang="default" weight="bold"/>
          </pm:charSpec>
        </ext>
      </extLst>
    </font>
    <font>
      <name val="Times New Roman"/>
      <charset val="204"/>
      <family val="1"/>
      <b/>
      <color rgb="FF111111"/>
      <sz val="12"/>
      <extLst>
        <ext uri="smNativeData">
          <pm:charSpec xmlns:pm="smNativeData" id="1783753635" fgClr="111111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83753635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83753635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563C1"/>
      <sz val="11"/>
      <u val="single"/>
      <extLst>
        <ext uri="smNativeData">
          <pm:charSpec xmlns:pm="smNativeData" id="1783753635" fgClr="0563C1" ulstyle="singl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b/>
      <color rgb="FF000000"/>
      <sz val="12"/>
      <u val="single"/>
      <extLst>
        <ext uri="smNativeData">
          <pm:charSpec xmlns:pm="smNativeData" id="1783753635" ulstyle="single" kern="1">
            <pm:latin face="Times New Roman" sz="240" lang="default" weight="bold"/>
            <pm:cs face="Times New Roman" sz="240" lang="default" weight="bold"/>
            <pm:ea face="SimSun" sz="240" lang="default" weight="bold"/>
            <hyperlink type="6" url="https://www.google.com/url?sa=i&amp;url=https://botland.store/pressure-sensors/12479-hx711-amplifier-for-tensometers-5904422319366.html&amp;psig=AOvVaw0D6FAWVwjoNyNIDip_9VA2&amp;ust=1691925780403000&amp;source=images&amp;cd=vfe&amp;opi=89978449&amp;ved=2ahUKEwjp6qTqgNeAAxWIHhAIHef3" location="" text=""/>
          </pm:charSpec>
        </ext>
      </extLst>
    </font>
    <font>
      <name val="Times New Roman"/>
      <charset val="204"/>
      <family val="1"/>
      <b/>
      <color rgb="FF000000"/>
      <sz val="12"/>
      <u val="single"/>
      <extLst>
        <ext uri="smNativeData">
          <pm:charSpec xmlns:pm="smNativeData" id="1783753635" ulstyle="single" kern="1">
            <pm:latin face="Times New Roman" sz="240" lang="default" weight="bold"/>
            <pm:cs face="Times New Roman" sz="240" lang="default" weight="bold"/>
            <pm:ea face="SimSun" sz="240" lang="default" weight="bold"/>
            <hyperlink type="6" url="https://www.google.com/url?sa=i&amp;url=http://www.ims.dp.ua/?product=%D0%BC%D0%BE%D0%B4%D1%83%D0%BB%D1%8C-hx711-24-%D0%B1%D0%B8%D1%82%D0%BD%D1%8B%D0%B9-%D0%B0%D1%86%D0%BF-%D1%81-%D1%83%D1%81%D0%B8%D0%BB%D0%B8%D1%82%D0%B5%D0%BB%D0%B5%D0%BC-%D0%B4%D0%BB%D1%8F" location="" text=""/>
          </pm:charSpec>
        </ext>
      </extLst>
    </font>
    <font>
      <name val="Times New Roman"/>
      <charset val="204"/>
      <family val="1"/>
      <b/>
      <color rgb="FF000000"/>
      <sz val="12"/>
      <u val="single"/>
      <extLst>
        <ext uri="smNativeData">
          <pm:charSpec xmlns:pm="smNativeData" id="1783753635" ulstyle="single" kern="1">
            <pm:latin face="Times New Roman" sz="240" lang="default" weight="bold"/>
            <pm:cs face="Times New Roman" sz="240" lang="default" weight="bold"/>
            <pm:ea face="SimSun" sz="240" lang="default" weight="bold"/>
            <hyperlink type="6" url="https://www.ozon.ru/product/arduino-wi-fi-rele-na-1-kanal-na-baze-esp8266-294305383/" location="" text=""/>
          </pm:charSpec>
        </ext>
      </extLst>
    </font>
    <font>
      <name val="Times New Roman"/>
      <charset val="204"/>
      <family val="1"/>
      <b/>
      <color rgb="FF000000"/>
      <sz val="12"/>
      <u val="single"/>
      <extLst>
        <ext uri="smNativeData">
          <pm:charSpec xmlns:pm="smNativeData" id="1783753635" ulstyle="single" kern="1">
            <pm:latin face="Times New Roman" sz="240" lang="default" weight="bold"/>
            <pm:cs face="Times New Roman" sz="240" lang="default" weight="bold"/>
            <pm:ea face="SimSun" sz="240" lang="default" weight="bold"/>
            <hyperlink type="6" url="https://www.google.com/url?sa=i&amp;url=https://www.radio18.ru/catalog/besprovodnye_moduli/200746/&amp;psig=AOvVaw2wqKRq8dvChhm-gvMkMwHQ&amp;ust=1693291192897000&amp;source=images&amp;cd=vfe&amp;opi=89978449&amp;ved=0CBAQjhxqFwoTCNik7t_f_oADFQAAAAAdAAAAABAD" location="" text=""/>
          </pm:charSpec>
        </ext>
      </extLst>
    </font>
    <font>
      <name val="Times New Roman"/>
      <charset val="204"/>
      <family val="1"/>
      <b/>
      <color rgb="FF000000"/>
      <sz val="12"/>
      <u val="single"/>
      <extLst>
        <ext uri="smNativeData">
          <pm:charSpec xmlns:pm="smNativeData" id="1783753635" ulstyle="single" kern="1">
            <pm:latin face="Times New Roman" sz="240" lang="default" weight="bold"/>
            <pm:cs face="Times New Roman" sz="240" lang="default" weight="bold"/>
            <pm:ea face="SimSun" sz="240" lang="default" weight="bold"/>
            <hyperlink type="6" url="https://www.google.com/url?sa=i&amp;url=https://www.researchgate.net/figure/Wemos-D1-mini-module-ESP-8266_fig2_333686151&amp;psig=AOvVaw1LhGTT1ID-5kErZPgJlKmz&amp;ust=1693291661084000&amp;source=images&amp;cd=vfe&amp;opi=89978449&amp;ved=2ahUKEwiOz_mQ4f6AAxWZGBAIHf6wAFkQr4kDegQIARB" location="" text="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83753635" ulstyle="none" kern="1">
            <pm:latin face="Times New Roman" sz="240" lang="default" weight="bold"/>
            <pm:cs face="Times New Roman" sz="240" lang="default" weight="bold"/>
            <pm:ea face="SimSun" sz="240" lang="default" weight="bold"/>
            <hyperlink type="6" url="https://www.google.com/url?sa=i&amp;url=https://arduinopro.ru/product/modul-svetofor/&amp;psig=AOvVaw1QIkbb7Qc-VdddVZo3avW2&amp;ust=1693291928619000&amp;source=images&amp;cd=vfe&amp;opi=89978449&amp;ved=2ahUKEwirz8KQ4v6AAxVCEBAIHZeZDKEQr4kDegUIARCcAQ" location="" text="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83753635" ulstyle="none" kern="1">
            <pm:latin face="Times New Roman" sz="240" lang="default" weight="bold"/>
            <pm:cs face="Times New Roman" sz="240" lang="default" weight="bold"/>
            <pm:ea face="SimSun" sz="240" lang="default" weight="bold"/>
            <hyperlink type="6" url="https://www.google.com/url?sa=i&amp;url=https://detskoe-tsarstvo.com.ua/product/motor-390-12-20000/&amp;psig=AOvVaw3A2ztY5Bi3INodIyUlk2hH&amp;ust=1693293832905000&amp;source=images&amp;cd=vfe&amp;opi=89978449&amp;ved=0CBAQjhxqFwoTCKD9263p_oADFQAAAAAdAAAAABAD" location="" text="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83753635" ulstyle="none" kern="1">
            <pm:latin face="Times New Roman" sz="240" lang="default" weight="bold"/>
            <pm:cs face="Times New Roman" sz="240" lang="default" weight="bold"/>
            <pm:ea face="SimSun" sz="240" lang="default" weight="bold"/>
            <hyperlink type="6" url="https://www.google.com/url?sa=i&amp;url=https://www.yourduino.ru/product/plata-rasshireniya-arduino-mega-sensor-shield-11&amp;psig=AOvVaw0T6Dg2wiYnZGiqnKfa9y5m&amp;ust=1693976966861000&amp;source=images&amp;cd=vfe&amp;opi=89978449&amp;ved=2ahUKEwie4JqM2pKBAxX4AxAIHfI-DgUQjhx6BAgAEA" location="" text="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83753635" ulstyle="none" kern="1">
            <pm:latin face="Times New Roman" sz="240" lang="default" weight="bold"/>
            <pm:cs face="Times New Roman" sz="240" lang="default" weight="bold"/>
            <pm:ea face="SimSun" sz="240" lang="default" weight="bold"/>
            <hyperlink type="6" url="https://www.google.com/url?sa=i&amp;url=https://www.ozon.ru/product/plata-rasshireniya-ramps-1-4-dlya-arduino-mega-305537303/&amp;psig=AOvVaw2w_3gEHSQpOYjO5lqfD4W6&amp;ust=1693977113471000&amp;source=images&amp;cd=vfe&amp;opi=89978449&amp;ved=2ahUKEwj6lY_S2pKBAxUrHRAIHVcPDJUQjhx6BA" location="" text="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83753635" ulstyle="none" kern="1">
            <pm:latin face="Times New Roman" sz="240" lang="default" weight="bold"/>
            <pm:cs face="Times New Roman" sz="240" lang="default" weight="bold"/>
            <pm:ea face="SimSun" sz="240" lang="default" weight="bold"/>
            <hyperlink type="6" url="https://carduino.ru/boks-dlya-arduino-mega-akril.html" location="" text="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83753635" ulstyle="none" kern="1">
            <pm:latin face="Times New Roman" sz="240" lang="default" weight="bold"/>
            <pm:cs face="Times New Roman" sz="240" lang="default" weight="bold"/>
            <pm:ea face="SimSun" sz="240" lang="default" weight="bold"/>
            <hyperlink type="6" url="https://radiomart.kz/modul-peredachi-dannykh/468-modul-preobrazovatelya-ttl-to-rs-485-na-max485-8542399010.html" location="" text=""/>
          </pm:charSpec>
        </ext>
      </extLst>
    </font>
    <font>
      <name val="Calibri"/>
      <charset val="204"/>
      <family val="2"/>
      <color rgb="FF000000"/>
      <sz val="11"/>
      <extLst>
        <ext uri="smNativeData">
          <pm:charSpec xmlns:pm="smNativeData" id="1783753635" ulstyle="none" kern="1">
            <pm:latin face="Calibri" sz="220" lang="default"/>
            <pm:cs face="Arial" sz="220" lang="default"/>
            <pm:ea face="Arial" sz="220" lang="default"/>
          </pm:charSpec>
        </ext>
      </extLst>
    </font>
  </fonts>
  <fills count="31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83753635" type="1" fgLvl="100" fgClr="00FFFF00" bgLvl="0" bgClr="000000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83753635" type="1" fgLvl="100" fgClr="00FFC00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3753635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3753635" type="1" fgLvl="100" fgClr="00FFFFFF" bgLvl="0" bgClr="00000000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83753635" type="1" fgLvl="100" fgClr="00FFFFFF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83753635" type="1" fgLvl="100" fgClr="00FFFF0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83753635" type="1" fgLvl="100" fgClr="00FFFF0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83753635" type="1" fgLvl="100" fgClr="00FFFF0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3753635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3753635" type="1" fgLvl="100" fgClr="00FFFFFF" bgLvl="0" bgClr="00000000"/>
          </ext>
        </extLst>
      </patternFill>
    </fill>
    <fill>
      <patternFill patternType="none"/>
    </fill>
    <fill>
      <patternFill patternType="solid">
        <fgColor rgb="FFFFC000"/>
        <bgColor rgb="FFFFFFFF"/>
        <extLst>
          <ext uri="smNativeData">
            <pm:shade xmlns:pm="smNativeData" id="1783753635" type="1" fgLvl="100" fgClr="00FFC000" bgLvl="0" bgClr="000000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83753635" type="1" fgLvl="100" fgClr="00FFC000" bgLvl="0" bgClr="000000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83753635" type="1" fgLvl="100" fgClr="00FFC000" bgLvl="0" bgClr="00000000"/>
          </ext>
        </extLst>
      </patternFill>
    </fill>
    <fill>
      <patternFill patternType="solid">
        <fgColor rgb="FFC65911"/>
        <bgColor rgb="FFFFFFFF"/>
        <extLst>
          <ext uri="smNativeData">
            <pm:shade xmlns:pm="smNativeData" id="1783753635" type="1" fgLvl="100" fgClr="00C65911" bgLvl="0" bgClr="000000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83753635" type="1" fgLvl="100" fgClr="00FFC00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3753635" type="1" fgLvl="100" fgClr="00FFFFFF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83753635" type="1" fgLvl="100" fgClr="00FFFF0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83753635" type="1" fgLvl="100" fgClr="00FFFF0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3753635" type="1" fgLvl="100" fgClr="00FFFFFF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83753635" type="1" fgLvl="100" fgClr="00FFFF0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3753635" type="1" fgLvl="100" fgClr="00FFFFFF" bgLvl="0" bgClr="00000000"/>
          </ext>
        </extLst>
      </patternFill>
    </fill>
    <fill>
      <patternFill patternType="none"/>
    </fill>
  </fills>
  <borders count="30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753635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75363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75363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753635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75363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753635"/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3753635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3753635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75363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753635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753635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3753635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753635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753635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75363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3753635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753635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753635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3753635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753635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753635"/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753635">
            <pm:line position="top" type="1" style="0" width="20" dist="20" width2="20" rgb="000000"/>
            <pm:line position="bottom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753635">
            <pm:line position="left" type="1" style="0" width="3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3753635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753635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753635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753635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3753635">
            <pm:line position="top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3753635"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375363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</borders>
  <cellStyleXfs count="2">
    <xf numFmtId="0" fontId="0" fillId="0" borderId="0" applyNumberFormat="1" applyFont="1" applyFill="1" applyBorder="1" applyAlignment="1" applyProtection="1">
      <alignment vertical="center"/>
    </xf>
    <xf numFmtId="0" fontId="23" fillId="0" borderId="0" applyNumberFormat="1" applyFont="1" applyFill="1" applyBorder="1" applyAlignment="1" applyProtection="1">
      <protection locked="0" hidden="0"/>
    </xf>
  </cellStyleXfs>
  <cellXfs count="121">
    <xf numFmtId="0" fontId="0" fillId="0" borderId="0" xfId="0">
      <alignment vertical="center"/>
    </xf>
    <xf numFmtId="0" fontId="23" fillId="0" borderId="0" xfId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3" fillId="4" borderId="3" xfId="0" applyFont="1" applyFill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6" borderId="5" xfId="0" applyFont="1" applyFill="1" applyAlignment="1">
      <alignment horizontal="center" vertical="center"/>
    </xf>
    <xf numFmtId="0" fontId="7" fillId="5" borderId="4" xfId="1" applyFont="1" applyFill="1" applyBorder="1" applyAlignment="1" applyProtection="1">
      <alignment horizontal="center" vertical="center" wrapText="1"/>
      <protection locked="1" hidden="0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6" borderId="5" xfId="0" applyFont="1" applyFill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7" fillId="6" borderId="5" xfId="0" applyFont="1" applyFill="1" applyAlignment="1">
      <alignment horizontal="center" vertical="center" wrapText="1"/>
    </xf>
    <xf numFmtId="0" fontId="7" fillId="6" borderId="5" xfId="0" applyFont="1" applyFill="1" applyAlignment="1">
      <alignment horizontal="center" vertical="center" wrapText="1"/>
    </xf>
    <xf numFmtId="0" fontId="7" fillId="15" borderId="14" xfId="0" applyFont="1" applyFill="1" applyBorder="1" applyAlignment="1">
      <alignment horizontal="center" vertical="center" wrapText="1"/>
    </xf>
    <xf numFmtId="4" fontId="9" fillId="16" borderId="15" xfId="0" applyNumberFormat="1" applyFont="1" applyFill="1" applyBorder="1" applyAlignment="1">
      <alignment horizontal="right" vertical="center" wrapText="1"/>
    </xf>
    <xf numFmtId="0" fontId="7" fillId="15" borderId="14" xfId="0" applyFont="1" applyFill="1" applyBorder="1" applyAlignment="1">
      <alignment horizontal="center" vertical="center"/>
    </xf>
    <xf numFmtId="0" fontId="0" fillId="17" borderId="16" xfId="0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bottom" wrapText="1"/>
    </xf>
    <xf numFmtId="0" fontId="3" fillId="4" borderId="3" xfId="0" applyFont="1" applyFill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3" fillId="18" borderId="17" xfId="0" applyFont="1" applyFill="1" applyAlignment="1">
      <alignment horizontal="center" vertical="center"/>
    </xf>
    <xf numFmtId="0" fontId="11" fillId="5" borderId="4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6" fillId="5" borderId="4" xfId="1" applyFont="1" applyFill="1" applyBorder="1" applyAlignment="1" applyProtection="1">
      <alignment horizontal="center" vertical="center" wrapText="1"/>
      <protection locked="1" hidden="0"/>
    </xf>
    <xf numFmtId="0" fontId="7" fillId="6" borderId="5" xfId="1" applyFont="1" applyFill="1" applyAlignment="1" applyProtection="1">
      <alignment horizontal="center" vertical="center" wrapText="1"/>
      <protection locked="1" hidden="0"/>
    </xf>
    <xf numFmtId="0" fontId="7" fillId="5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/>
    </xf>
    <xf numFmtId="0" fontId="9" fillId="15" borderId="14" xfId="0" applyFont="1" applyFill="1" applyBorder="1" applyAlignment="1">
      <alignment horizontal="center" vertical="center" wrapText="1"/>
    </xf>
    <xf numFmtId="0" fontId="7" fillId="15" borderId="14" xfId="1" applyFont="1" applyFill="1" applyBorder="1" applyAlignment="1" applyProtection="1">
      <alignment horizontal="center" vertical="center" wrapText="1"/>
      <protection locked="1" hidden="0"/>
    </xf>
    <xf numFmtId="0" fontId="6" fillId="15" borderId="14" xfId="0" applyFont="1" applyFill="1" applyBorder="1" applyAlignment="1">
      <alignment horizontal="center" vertical="center"/>
    </xf>
    <xf numFmtId="0" fontId="7" fillId="4" borderId="3" xfId="0" applyFont="1" applyFill="1" applyAlignment="1">
      <alignment horizontal="center" vertical="center" wrapText="1"/>
    </xf>
    <xf numFmtId="0" fontId="7" fillId="19" borderId="18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 wrapText="1"/>
    </xf>
    <xf numFmtId="4" fontId="9" fillId="15" borderId="14" xfId="0" applyNumberFormat="1" applyFont="1" applyFill="1" applyBorder="1" applyAlignment="1">
      <alignment horizontal="right" vertical="center" wrapText="1"/>
    </xf>
    <xf numFmtId="4" fontId="9" fillId="0" borderId="1" xfId="0" applyNumberFormat="1" applyFont="1" applyBorder="1" applyAlignment="1">
      <alignment horizontal="right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6" fillId="15" borderId="14" xfId="0" applyFont="1" applyFill="1" applyBorder="1" applyAlignment="1">
      <alignment horizontal="center" vertical="center" wrapText="1"/>
    </xf>
    <xf numFmtId="4" fontId="7" fillId="5" borderId="4" xfId="0" applyNumberFormat="1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7" fillId="6" borderId="5" xfId="0" applyFont="1" applyFill="1" applyAlignment="1">
      <alignment horizontal="center" vertical="center"/>
    </xf>
    <xf numFmtId="0" fontId="0" fillId="10" borderId="9" xfId="0" applyFill="1" applyBorder="1">
      <alignment vertical="center"/>
    </xf>
    <xf numFmtId="0" fontId="0" fillId="11" borderId="10" xfId="0" applyFill="1" applyBorder="1">
      <alignment vertical="center"/>
    </xf>
    <xf numFmtId="0" fontId="7" fillId="20" borderId="19" xfId="0" applyFont="1" applyFill="1" applyBorder="1">
      <alignment vertical="center"/>
    </xf>
    <xf numFmtId="0" fontId="7" fillId="21" borderId="20" xfId="0" applyFont="1" applyFill="1">
      <alignment vertical="center"/>
    </xf>
    <xf numFmtId="0" fontId="20" fillId="0" borderId="1" xfId="0" applyFont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 wrapText="1"/>
    </xf>
    <xf numFmtId="0" fontId="0" fillId="22" borderId="21" xfId="0" applyFill="1" applyBorder="1" applyAlignment="1">
      <alignment horizontal="center" vertical="center"/>
    </xf>
    <xf numFmtId="0" fontId="9" fillId="23" borderId="22" xfId="0" applyFont="1" applyFill="1" applyBorder="1" applyAlignment="1">
      <alignment horizontal="left" vertical="center" wrapText="1"/>
    </xf>
    <xf numFmtId="164" fontId="7" fillId="8" borderId="7" xfId="0" applyNumberFormat="1" applyFont="1" applyFill="1" applyBorder="1" applyAlignment="1">
      <alignment horizontal="center" vertical="center" wrapText="1"/>
    </xf>
    <xf numFmtId="164" fontId="7" fillId="5" borderId="4" xfId="0" applyNumberFormat="1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164" fontId="7" fillId="12" borderId="11" xfId="0" applyNumberFormat="1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6" borderId="5" xfId="0" applyFont="1" applyFill="1" applyAlignment="1">
      <alignment horizontal="left" vertical="center" wrapText="1"/>
    </xf>
    <xf numFmtId="164" fontId="9" fillId="13" borderId="12" xfId="0" applyNumberFormat="1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164" fontId="9" fillId="12" borderId="11" xfId="0" applyNumberFormat="1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164" fontId="7" fillId="13" borderId="12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vertical="bottom"/>
    </xf>
    <xf numFmtId="0" fontId="0" fillId="6" borderId="5" xfId="0" applyFill="1" applyAlignment="1">
      <alignment vertical="bottom"/>
    </xf>
    <xf numFmtId="0" fontId="9" fillId="28" borderId="27" xfId="0" applyFont="1" applyFill="1" applyBorder="1" applyAlignment="1">
      <alignment horizontal="center" vertical="center" wrapText="1"/>
    </xf>
    <xf numFmtId="0" fontId="0" fillId="28" borderId="27" xfId="0" applyFill="1" applyBorder="1" applyAlignment="1">
      <alignment horizontal="center" vertical="bottom"/>
    </xf>
    <xf numFmtId="0" fontId="0" fillId="29" borderId="28" xfId="0" applyFill="1" applyBorder="1" applyAlignment="1">
      <alignment vertical="bottom"/>
    </xf>
    <xf numFmtId="4" fontId="9" fillId="0" borderId="23" xfId="0" applyNumberFormat="1" applyFont="1" applyBorder="1" applyAlignment="1">
      <alignment horizontal="right" vertical="center" wrapText="1"/>
    </xf>
    <xf numFmtId="0" fontId="7" fillId="0" borderId="29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bottom"/>
    </xf>
    <xf numFmtId="4" fontId="9" fillId="0" borderId="25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bottom"/>
    </xf>
    <xf numFmtId="4" fontId="9" fillId="0" borderId="6" xfId="0" applyNumberFormat="1" applyFont="1" applyBorder="1" applyAlignment="1">
      <alignment horizontal="right" vertical="center" wrapText="1"/>
    </xf>
    <xf numFmtId="0" fontId="0" fillId="10" borderId="9" xfId="0" applyFill="1" applyBorder="1" applyAlignment="1">
      <alignment horizontal="center" vertical="bottom"/>
    </xf>
    <xf numFmtId="0" fontId="0" fillId="11" borderId="10" xfId="0" applyFill="1" applyBorder="1" applyAlignment="1">
      <alignment horizontal="center" vertical="bottom"/>
    </xf>
    <xf numFmtId="0" fontId="7" fillId="0" borderId="6" xfId="0" applyFont="1" applyBorder="1" applyAlignment="1">
      <alignment horizontal="center" vertical="bottom"/>
    </xf>
    <xf numFmtId="0" fontId="7" fillId="0" borderId="1" xfId="0" applyFont="1" applyBorder="1" applyAlignment="1">
      <alignment horizontal="center" vertical="bottom"/>
    </xf>
    <xf numFmtId="0" fontId="7" fillId="0" borderId="1" xfId="0" applyFont="1" applyBorder="1" applyAlignment="1">
      <alignment horizontal="center" vertical="center" wrapText="1"/>
    </xf>
    <xf numFmtId="4" fontId="9" fillId="0" borderId="25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2" fillId="9" borderId="8" xfId="0" applyFont="1" applyFill="1" applyBorder="1" applyAlignment="1">
      <alignment horizontal="center" vertical="center" wrapText="1"/>
    </xf>
    <xf numFmtId="0" fontId="22" fillId="10" borderId="9" xfId="0" applyFont="1" applyFill="1" applyBorder="1" applyAlignment="1">
      <alignment horizontal="center" vertical="center" wrapText="1"/>
    </xf>
    <xf numFmtId="0" fontId="22" fillId="11" borderId="10" xfId="0" applyFont="1" applyFill="1" applyBorder="1" applyAlignment="1">
      <alignment horizontal="center" vertical="center" wrapText="1"/>
    </xf>
    <xf numFmtId="0" fontId="24" fillId="0" borderId="1" xfId="1" applyFont="1" applyBorder="1" applyAlignment="1" applyProtection="1">
      <alignment horizontal="center" vertical="center" wrapText="1"/>
      <protection locked="1" hidden="0"/>
    </xf>
    <xf numFmtId="0" fontId="25" fillId="0" borderId="1" xfId="1" applyFont="1" applyBorder="1" applyAlignment="1" applyProtection="1">
      <alignment horizontal="center" vertical="center" wrapText="1"/>
      <protection locked="1" hidden="0"/>
    </xf>
    <xf numFmtId="0" fontId="26" fillId="0" borderId="1" xfId="1" applyFont="1" applyBorder="1" applyAlignment="1" applyProtection="1">
      <alignment horizontal="center" vertical="center" wrapText="1"/>
      <protection locked="1" hidden="0"/>
    </xf>
    <xf numFmtId="0" fontId="27" fillId="0" borderId="13" xfId="1" applyFont="1" applyBorder="1" applyAlignment="1" applyProtection="1">
      <alignment horizontal="center" vertical="center" wrapText="1"/>
      <protection locked="1" hidden="0"/>
    </xf>
    <xf numFmtId="0" fontId="28" fillId="0" borderId="13" xfId="1" applyFont="1" applyBorder="1" applyAlignment="1" applyProtection="1">
      <alignment horizontal="center" vertical="center" wrapText="1"/>
      <protection locked="1" hidden="0"/>
    </xf>
    <xf numFmtId="0" fontId="29" fillId="0" borderId="13" xfId="1" applyFont="1" applyBorder="1" applyAlignment="1" applyProtection="1">
      <alignment horizontal="center" vertical="center" wrapText="1"/>
      <protection locked="1" hidden="0"/>
    </xf>
    <xf numFmtId="0" fontId="30" fillId="0" borderId="1" xfId="1" applyFont="1" applyBorder="1" applyAlignment="1" applyProtection="1">
      <alignment horizontal="center" vertical="center" wrapText="1"/>
      <protection locked="1" hidden="0"/>
    </xf>
    <xf numFmtId="0" fontId="31" fillId="0" borderId="1" xfId="1" applyFont="1" applyBorder="1" applyAlignment="1" applyProtection="1">
      <alignment horizontal="center" vertical="center" wrapText="1"/>
      <protection locked="1" hidden="0"/>
    </xf>
    <xf numFmtId="0" fontId="32" fillId="0" borderId="1" xfId="1" applyFont="1" applyBorder="1" applyAlignment="1" applyProtection="1">
      <alignment horizontal="center" vertical="center" wrapText="1"/>
      <protection locked="1" hidden="0"/>
    </xf>
    <xf numFmtId="0" fontId="33" fillId="5" borderId="4" xfId="1" applyFont="1" applyFill="1" applyBorder="1" applyAlignment="1" applyProtection="1">
      <alignment horizontal="center" vertical="center" wrapText="1"/>
      <protection locked="1" hidden="0"/>
    </xf>
    <xf numFmtId="0" fontId="34" fillId="0" borderId="1" xfId="1" applyFont="1" applyBorder="1" applyAlignment="1" applyProtection="1">
      <alignment horizontal="center" vertical="center" wrapText="1"/>
      <protection locked="1" hidden="0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83753635" count="1">
        <pm:charStyle name="Обычный" fontId="0" Id="1"/>
      </pm:charStyles>
      <pm:colors xmlns:pm="smNativeData" id="1783753635" count="9">
        <pm:color name="Цвет 24" rgb="FFE699"/>
        <pm:color name="Цвет 25" rgb="383838"/>
        <pm:color name="Цвет 26" rgb="222222"/>
        <pm:color name="Цвет 27" rgb="01011B"/>
        <pm:color name="Цвет 28" rgb="1F1F1F"/>
        <pm:color name="Цвет 29" rgb="111111"/>
        <pm:color name="Цвет 30" rgb="0563C1"/>
        <pm:color name="Цвет 31" rgb="FFC000"/>
        <pm:color name="Цвет 32" rgb="C65911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jpeg"/><Relationship Id="rId17" Type="http://schemas.openxmlformats.org/officeDocument/2006/relationships/image" Target="../media/image17.png"/><Relationship Id="rId18" Type="http://schemas.openxmlformats.org/officeDocument/2006/relationships/image" Target="../media/image18.jpe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jpeg"/><Relationship Id="rId29" Type="http://schemas.openxmlformats.org/officeDocument/2006/relationships/image" Target="../media/image29.pn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pn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jpe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pn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jpeg"/><Relationship Id="rId66" Type="http://schemas.openxmlformats.org/officeDocument/2006/relationships/image" Target="../media/image66.png"/><Relationship Id="rId67" Type="http://schemas.openxmlformats.org/officeDocument/2006/relationships/image" Target="../media/image67.jpe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pn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pn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pn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pn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pn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pn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jpe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Relationship Id="rId240" Type="http://schemas.openxmlformats.org/officeDocument/2006/relationships/image" Target="../media/image240.jpe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Relationship Id="rId243" Type="http://schemas.openxmlformats.org/officeDocument/2006/relationships/image" Target="../media/image243.jpeg"/><Relationship Id="rId244" Type="http://schemas.openxmlformats.org/officeDocument/2006/relationships/image" Target="../media/image244.jpeg"/><Relationship Id="rId245" Type="http://schemas.openxmlformats.org/officeDocument/2006/relationships/image" Target="../media/image245.jpeg"/><Relationship Id="rId246" Type="http://schemas.openxmlformats.org/officeDocument/2006/relationships/image" Target="../media/image246.jpeg"/><Relationship Id="rId247" Type="http://schemas.openxmlformats.org/officeDocument/2006/relationships/image" Target="../media/image247.jpeg"/><Relationship Id="rId248" Type="http://schemas.openxmlformats.org/officeDocument/2006/relationships/image" Target="../media/image248.jpeg"/><Relationship Id="rId249" Type="http://schemas.openxmlformats.org/officeDocument/2006/relationships/image" Target="../media/image249.jpeg"/><Relationship Id="rId250" Type="http://schemas.openxmlformats.org/officeDocument/2006/relationships/image" Target="../media/image250.jpeg"/><Relationship Id="rId251" Type="http://schemas.openxmlformats.org/officeDocument/2006/relationships/image" Target="../media/image251.jpeg"/><Relationship Id="rId252" Type="http://schemas.openxmlformats.org/officeDocument/2006/relationships/image" Target="../media/image252.jpeg"/><Relationship Id="rId253" Type="http://schemas.openxmlformats.org/officeDocument/2006/relationships/image" Target="../media/image253.jpeg"/><Relationship Id="rId254" Type="http://schemas.openxmlformats.org/officeDocument/2006/relationships/image" Target="../media/image254.jpeg"/><Relationship Id="rId255" Type="http://schemas.openxmlformats.org/officeDocument/2006/relationships/image" Target="../media/image255.jpeg"/><Relationship Id="rId256" Type="http://schemas.openxmlformats.org/officeDocument/2006/relationships/image" Target="../media/image256.jpeg"/><Relationship Id="rId257" Type="http://schemas.openxmlformats.org/officeDocument/2006/relationships/image" Target="../media/image257.jpeg"/><Relationship Id="rId258" Type="http://schemas.openxmlformats.org/officeDocument/2006/relationships/image" Target="../media/image258.jpeg"/><Relationship Id="rId259" Type="http://schemas.openxmlformats.org/officeDocument/2006/relationships/image" Target="../media/image259.jpeg"/><Relationship Id="rId260" Type="http://schemas.openxmlformats.org/officeDocument/2006/relationships/image" Target="../media/image260.jpeg"/><Relationship Id="rId261" Type="http://schemas.openxmlformats.org/officeDocument/2006/relationships/image" Target="../media/image261.jpeg"/><Relationship Id="rId262" Type="http://schemas.openxmlformats.org/officeDocument/2006/relationships/image" Target="../media/image262.jpeg"/><Relationship Id="rId263" Type="http://schemas.openxmlformats.org/officeDocument/2006/relationships/image" Target="../media/image263.jpeg"/><Relationship Id="rId264" Type="http://schemas.openxmlformats.org/officeDocument/2006/relationships/image" Target="../media/image264.jpeg"/><Relationship Id="rId265" Type="http://schemas.openxmlformats.org/officeDocument/2006/relationships/image" Target="../media/image265.jpeg"/><Relationship Id="rId266" Type="http://schemas.openxmlformats.org/officeDocument/2006/relationships/image" Target="../media/image266.jpeg"/><Relationship Id="rId267" Type="http://schemas.openxmlformats.org/officeDocument/2006/relationships/image" Target="../media/image267.jpeg"/><Relationship Id="rId268" Type="http://schemas.openxmlformats.org/officeDocument/2006/relationships/image" Target="../media/image268.jpeg"/><Relationship Id="rId269" Type="http://schemas.openxmlformats.org/officeDocument/2006/relationships/image" Target="../media/image269.jpeg"/><Relationship Id="rId270" Type="http://schemas.openxmlformats.org/officeDocument/2006/relationships/image" Target="../media/image270.jpeg"/><Relationship Id="rId271" Type="http://schemas.openxmlformats.org/officeDocument/2006/relationships/image" Target="../media/image271.jpeg"/><Relationship Id="rId272" Type="http://schemas.openxmlformats.org/officeDocument/2006/relationships/image" Target="../media/image272.jpeg"/><Relationship Id="rId273" Type="http://schemas.openxmlformats.org/officeDocument/2006/relationships/image" Target="../media/image273.jpeg"/><Relationship Id="rId274" Type="http://schemas.openxmlformats.org/officeDocument/2006/relationships/image" Target="../media/image274.jpeg"/><Relationship Id="rId275" Type="http://schemas.openxmlformats.org/officeDocument/2006/relationships/image" Target="../media/image275.jpeg"/><Relationship Id="rId276" Type="http://schemas.openxmlformats.org/officeDocument/2006/relationships/image" Target="../media/image276.jpeg"/><Relationship Id="rId277" Type="http://schemas.openxmlformats.org/officeDocument/2006/relationships/image" Target="../media/image277.jpeg"/><Relationship Id="rId278" Type="http://schemas.openxmlformats.org/officeDocument/2006/relationships/image" Target="../media/image278.emf"/><Relationship Id="rId279" Type="http://schemas.openxmlformats.org/officeDocument/2006/relationships/image" Target="../media/image279.emf"/><Relationship Id="rId280" Type="http://schemas.openxmlformats.org/officeDocument/2006/relationships/image" Target="../media/image280.jpeg"/><Relationship Id="rId281" Type="http://schemas.openxmlformats.org/officeDocument/2006/relationships/image" Target="../media/image281.png"/><Relationship Id="rId282" Type="http://schemas.openxmlformats.org/officeDocument/2006/relationships/image" Target="../media/image282.jpeg"/><Relationship Id="rId283" Type="http://schemas.openxmlformats.org/officeDocument/2006/relationships/image" Target="../media/image283.jpeg"/><Relationship Id="rId284" Type="http://schemas.openxmlformats.org/officeDocument/2006/relationships/image" Target="../media/image284.jpeg"/><Relationship Id="rId285" Type="http://schemas.openxmlformats.org/officeDocument/2006/relationships/image" Target="../media/image285.jpeg"/><Relationship Id="rId286" Type="http://schemas.openxmlformats.org/officeDocument/2006/relationships/image" Target="../media/image286.jpeg"/><Relationship Id="rId287" Type="http://schemas.openxmlformats.org/officeDocument/2006/relationships/image" Target="../media/image287.jpeg"/><Relationship Id="rId288" Type="http://schemas.openxmlformats.org/officeDocument/2006/relationships/image" Target="../media/image288.jpeg"/><Relationship Id="rId289" Type="http://schemas.openxmlformats.org/officeDocument/2006/relationships/image" Target="../media/image289.jpeg"/><Relationship Id="rId290" Type="http://schemas.openxmlformats.org/officeDocument/2006/relationships/image" Target="../media/image290.jpeg"/><Relationship Id="rId291" Type="http://schemas.openxmlformats.org/officeDocument/2006/relationships/image" Target="../media/image291.jpeg"/><Relationship Id="rId292" Type="http://schemas.openxmlformats.org/officeDocument/2006/relationships/image" Target="../media/image292.jpeg"/><Relationship Id="rId293" Type="http://schemas.openxmlformats.org/officeDocument/2006/relationships/image" Target="../media/image293.jpeg"/><Relationship Id="rId294" Type="http://schemas.openxmlformats.org/officeDocument/2006/relationships/image" Target="../media/image294.jpeg"/><Relationship Id="rId295" Type="http://schemas.openxmlformats.org/officeDocument/2006/relationships/image" Target="../media/image295.jpeg"/><Relationship Id="rId296" Type="http://schemas.openxmlformats.org/officeDocument/2006/relationships/image" Target="../media/image296.jpeg"/><Relationship Id="rId297" Type="http://schemas.openxmlformats.org/officeDocument/2006/relationships/image" Target="../media/image297.jpeg"/><Relationship Id="rId298" Type="http://schemas.openxmlformats.org/officeDocument/2006/relationships/image" Target="../media/image298.jpeg"/><Relationship Id="rId299" Type="http://schemas.openxmlformats.org/officeDocument/2006/relationships/image" Target="../media/image299.jpeg"/><Relationship Id="rId300" Type="http://schemas.openxmlformats.org/officeDocument/2006/relationships/image" Target="../media/image300.jpeg"/><Relationship Id="rId301" Type="http://schemas.openxmlformats.org/officeDocument/2006/relationships/image" Target="../media/image301.jpeg"/><Relationship Id="rId302" Type="http://schemas.openxmlformats.org/officeDocument/2006/relationships/image" Target="../media/image302.jpeg"/><Relationship Id="rId303" Type="http://schemas.openxmlformats.org/officeDocument/2006/relationships/image" Target="../media/image303.jpeg"/><Relationship Id="rId304" Type="http://schemas.openxmlformats.org/officeDocument/2006/relationships/image" Target="../media/image304.jpeg"/><Relationship Id="rId305" Type="http://schemas.openxmlformats.org/officeDocument/2006/relationships/image" Target="../media/image305.jpeg"/><Relationship Id="rId306" Type="http://schemas.openxmlformats.org/officeDocument/2006/relationships/image" Target="../media/image306.jpeg"/><Relationship Id="rId307" Type="http://schemas.openxmlformats.org/officeDocument/2006/relationships/image" Target="../media/image307.jpeg"/><Relationship Id="rId308" Type="http://schemas.openxmlformats.org/officeDocument/2006/relationships/image" Target="../media/image308.jpeg"/><Relationship Id="rId309" Type="http://schemas.openxmlformats.org/officeDocument/2006/relationships/image" Target="../media/image309.jpeg"/><Relationship Id="rId310" Type="http://schemas.openxmlformats.org/officeDocument/2006/relationships/image" Target="../media/image310.jpeg"/><Relationship Id="rId311" Type="http://schemas.openxmlformats.org/officeDocument/2006/relationships/image" Target="../media/image311.jpeg"/><Relationship Id="rId312" Type="http://schemas.openxmlformats.org/officeDocument/2006/relationships/image" Target="../media/image312.jpeg"/><Relationship Id="rId313" Type="http://schemas.openxmlformats.org/officeDocument/2006/relationships/image" Target="../media/image313.jpeg"/><Relationship Id="rId314" Type="http://schemas.openxmlformats.org/officeDocument/2006/relationships/image" Target="../media/image314.jpeg"/><Relationship Id="rId315" Type="http://schemas.openxmlformats.org/officeDocument/2006/relationships/image" Target="../media/image315.jpeg"/><Relationship Id="rId316" Type="http://schemas.openxmlformats.org/officeDocument/2006/relationships/image" Target="../media/image316.jpeg"/><Relationship Id="rId317" Type="http://schemas.openxmlformats.org/officeDocument/2006/relationships/image" Target="../media/image317.jpeg"/><Relationship Id="rId318" Type="http://schemas.openxmlformats.org/officeDocument/2006/relationships/image" Target="../media/image318.jpeg"/><Relationship Id="rId319" Type="http://schemas.openxmlformats.org/officeDocument/2006/relationships/image" Target="../media/image319.jpeg"/><Relationship Id="rId320" Type="http://schemas.openxmlformats.org/officeDocument/2006/relationships/image" Target="../media/image320.jpeg"/><Relationship Id="rId321" Type="http://schemas.openxmlformats.org/officeDocument/2006/relationships/image" Target="../media/image321.jpeg"/><Relationship Id="rId322" Type="http://schemas.openxmlformats.org/officeDocument/2006/relationships/image" Target="../media/image322.jpeg"/><Relationship Id="rId323" Type="http://schemas.openxmlformats.org/officeDocument/2006/relationships/image" Target="../media/image323.jpeg"/><Relationship Id="rId324" Type="http://schemas.openxmlformats.org/officeDocument/2006/relationships/image" Target="../media/image324.jpeg"/><Relationship Id="rId325" Type="http://schemas.openxmlformats.org/officeDocument/2006/relationships/image" Target="../media/image325.jpeg"/><Relationship Id="rId326" Type="http://schemas.openxmlformats.org/officeDocument/2006/relationships/image" Target="../media/image326.jpeg"/><Relationship Id="rId327" Type="http://schemas.openxmlformats.org/officeDocument/2006/relationships/image" Target="../media/image327.jpeg"/><Relationship Id="rId328" Type="http://schemas.openxmlformats.org/officeDocument/2006/relationships/image" Target="../media/image328.jpeg"/><Relationship Id="rId329" Type="http://schemas.openxmlformats.org/officeDocument/2006/relationships/image" Target="../media/image329.jpeg"/><Relationship Id="rId330" Type="http://schemas.openxmlformats.org/officeDocument/2006/relationships/image" Target="../media/image330.jpeg"/><Relationship Id="rId331" Type="http://schemas.openxmlformats.org/officeDocument/2006/relationships/image" Target="../media/image331.jpeg"/><Relationship Id="rId332" Type="http://schemas.openxmlformats.org/officeDocument/2006/relationships/image" Target="../media/image332.jpeg"/><Relationship Id="rId333" Type="http://schemas.openxmlformats.org/officeDocument/2006/relationships/image" Target="../media/image333.jpeg"/><Relationship Id="rId334" Type="http://schemas.openxmlformats.org/officeDocument/2006/relationships/image" Target="../media/image334.jpeg"/><Relationship Id="rId335" Type="http://schemas.openxmlformats.org/officeDocument/2006/relationships/image" Target="../media/image335.jpeg"/><Relationship Id="rId336" Type="http://schemas.openxmlformats.org/officeDocument/2006/relationships/image" Target="../media/image336.jpeg"/><Relationship Id="rId337" Type="http://schemas.openxmlformats.org/officeDocument/2006/relationships/image" Target="../media/image337.jpeg"/><Relationship Id="rId338" Type="http://schemas.openxmlformats.org/officeDocument/2006/relationships/image" Target="../media/image338.jpeg"/><Relationship Id="rId339" Type="http://schemas.openxmlformats.org/officeDocument/2006/relationships/image" Target="../media/image339.jpeg"/><Relationship Id="rId340" Type="http://schemas.openxmlformats.org/officeDocument/2006/relationships/image" Target="../media/image340.jpeg"/><Relationship Id="rId341" Type="http://schemas.openxmlformats.org/officeDocument/2006/relationships/image" Target="../media/image341.jpeg"/><Relationship Id="rId342" Type="http://schemas.openxmlformats.org/officeDocument/2006/relationships/image" Target="../media/image342.jpeg"/><Relationship Id="rId343" Type="http://schemas.openxmlformats.org/officeDocument/2006/relationships/image" Target="../media/image343.jpeg"/><Relationship Id="rId344" Type="http://schemas.openxmlformats.org/officeDocument/2006/relationships/image" Target="../media/image344.jpeg"/><Relationship Id="rId345" Type="http://schemas.openxmlformats.org/officeDocument/2006/relationships/image" Target="../media/image345.jpeg"/><Relationship Id="rId346" Type="http://schemas.openxmlformats.org/officeDocument/2006/relationships/image" Target="../media/image346.jpeg"/><Relationship Id="rId347" Type="http://schemas.openxmlformats.org/officeDocument/2006/relationships/image" Target="../media/image347.jpeg"/><Relationship Id="rId348" Type="http://schemas.openxmlformats.org/officeDocument/2006/relationships/image" Target="../media/image348.jpeg"/><Relationship Id="rId349" Type="http://schemas.openxmlformats.org/officeDocument/2006/relationships/image" Target="../media/image349.jpeg"/><Relationship Id="rId350" Type="http://schemas.openxmlformats.org/officeDocument/2006/relationships/image" Target="../media/image350.jpeg"/><Relationship Id="rId351" Type="http://schemas.openxmlformats.org/officeDocument/2006/relationships/image" Target="../media/image351.jpeg"/><Relationship Id="rId352" Type="http://schemas.openxmlformats.org/officeDocument/2006/relationships/image" Target="../media/image352.jpeg"/><Relationship Id="rId353" Type="http://schemas.openxmlformats.org/officeDocument/2006/relationships/image" Target="../media/image353.jpeg"/><Relationship Id="rId354" Type="http://schemas.openxmlformats.org/officeDocument/2006/relationships/image" Target="../media/image354.jpeg"/><Relationship Id="rId355" Type="http://schemas.openxmlformats.org/officeDocument/2006/relationships/image" Target="../media/image355.jpeg"/><Relationship Id="rId356" Type="http://schemas.openxmlformats.org/officeDocument/2006/relationships/image" Target="../media/image356.jpeg"/><Relationship Id="rId357" Type="http://schemas.openxmlformats.org/officeDocument/2006/relationships/image" Target="../media/image357.jpeg"/><Relationship Id="rId358" Type="http://schemas.openxmlformats.org/officeDocument/2006/relationships/image" Target="../media/image358.jpeg"/><Relationship Id="rId359" Type="http://schemas.openxmlformats.org/officeDocument/2006/relationships/image" Target="../media/image359.jpeg"/><Relationship Id="rId360" Type="http://schemas.openxmlformats.org/officeDocument/2006/relationships/image" Target="../media/image360.jpeg"/><Relationship Id="rId361" Type="http://schemas.openxmlformats.org/officeDocument/2006/relationships/image" Target="../media/image361.jpeg"/><Relationship Id="rId362" Type="http://schemas.openxmlformats.org/officeDocument/2006/relationships/image" Target="../media/image362.jpeg"/><Relationship Id="rId363" Type="http://schemas.openxmlformats.org/officeDocument/2006/relationships/image" Target="../media/image363.jpeg"/><Relationship Id="rId364" Type="http://schemas.openxmlformats.org/officeDocument/2006/relationships/image" Target="../media/image364.jpeg"/><Relationship Id="rId365" Type="http://schemas.openxmlformats.org/officeDocument/2006/relationships/image" Target="../media/image365.jpeg"/><Relationship Id="rId366" Type="http://schemas.openxmlformats.org/officeDocument/2006/relationships/image" Target="../media/image366.jpeg"/><Relationship Id="rId367" Type="http://schemas.openxmlformats.org/officeDocument/2006/relationships/image" Target="../media/image367.jpeg"/><Relationship Id="rId368" Type="http://schemas.openxmlformats.org/officeDocument/2006/relationships/image" Target="../media/image368.jpeg"/><Relationship Id="rId369" Type="http://schemas.openxmlformats.org/officeDocument/2006/relationships/image" Target="../media/image369.jpeg"/><Relationship Id="rId370" Type="http://schemas.openxmlformats.org/officeDocument/2006/relationships/image" Target="../media/image370.jpeg"/><Relationship Id="rId371" Type="http://schemas.openxmlformats.org/officeDocument/2006/relationships/image" Target="../media/image371.jpeg"/><Relationship Id="rId372" Type="http://schemas.openxmlformats.org/officeDocument/2006/relationships/image" Target="../media/image372.jpeg"/><Relationship Id="rId373" Type="http://schemas.openxmlformats.org/officeDocument/2006/relationships/image" Target="../media/image373.jpeg"/><Relationship Id="rId374" Type="http://schemas.openxmlformats.org/officeDocument/2006/relationships/image" Target="../media/image374.jpeg"/><Relationship Id="rId375" Type="http://schemas.openxmlformats.org/officeDocument/2006/relationships/image" Target="../media/image375.jpeg"/><Relationship Id="rId376" Type="http://schemas.openxmlformats.org/officeDocument/2006/relationships/image" Target="../media/image376.jpeg"/><Relationship Id="rId377" Type="http://schemas.openxmlformats.org/officeDocument/2006/relationships/image" Target="../media/image377.jpeg"/><Relationship Id="rId378" Type="http://schemas.openxmlformats.org/officeDocument/2006/relationships/image" Target="../media/image378.jpeg"/><Relationship Id="rId379" Type="http://schemas.openxmlformats.org/officeDocument/2006/relationships/image" Target="../media/image379.jpeg"/><Relationship Id="rId380" Type="http://schemas.openxmlformats.org/officeDocument/2006/relationships/image" Target="../media/image380.jpeg"/><Relationship Id="rId381" Type="http://schemas.openxmlformats.org/officeDocument/2006/relationships/image" Target="../media/image381.jpeg"/><Relationship Id="rId382" Type="http://schemas.openxmlformats.org/officeDocument/2006/relationships/image" Target="../media/image382.jpeg"/><Relationship Id="rId383" Type="http://schemas.openxmlformats.org/officeDocument/2006/relationships/image" Target="../media/image383.jpeg"/><Relationship Id="rId384" Type="http://schemas.openxmlformats.org/officeDocument/2006/relationships/image" Target="../media/image384.jpeg"/><Relationship Id="rId385" Type="http://schemas.openxmlformats.org/officeDocument/2006/relationships/image" Target="../media/image385.jpeg"/><Relationship Id="rId386" Type="http://schemas.openxmlformats.org/officeDocument/2006/relationships/image" Target="../media/image386.jpeg"/><Relationship Id="rId387" Type="http://schemas.openxmlformats.org/officeDocument/2006/relationships/image" Target="../media/image387.jpeg"/><Relationship Id="rId388" Type="http://schemas.openxmlformats.org/officeDocument/2006/relationships/image" Target="../media/image388.jpeg"/><Relationship Id="rId389" Type="http://schemas.openxmlformats.org/officeDocument/2006/relationships/image" Target="../media/image389.jpeg"/><Relationship Id="rId390" Type="http://schemas.openxmlformats.org/officeDocument/2006/relationships/image" Target="../media/image390.jpeg"/><Relationship Id="rId391" Type="http://schemas.openxmlformats.org/officeDocument/2006/relationships/image" Target="../media/image391.jpeg"/><Relationship Id="rId392" Type="http://schemas.openxmlformats.org/officeDocument/2006/relationships/image" Target="../media/image392.jpeg"/><Relationship Id="rId393" Type="http://schemas.openxmlformats.org/officeDocument/2006/relationships/image" Target="../media/image393.jpeg"/><Relationship Id="rId394" Type="http://schemas.openxmlformats.org/officeDocument/2006/relationships/image" Target="../media/image394.jpeg"/><Relationship Id="rId395" Type="http://schemas.openxmlformats.org/officeDocument/2006/relationships/image" Target="../media/image395.jpeg"/><Relationship Id="rId396" Type="http://schemas.openxmlformats.org/officeDocument/2006/relationships/image" Target="../media/image396.jpeg"/><Relationship Id="rId397" Type="http://schemas.openxmlformats.org/officeDocument/2006/relationships/image" Target="../media/image397.jpeg"/><Relationship Id="rId398" Type="http://schemas.openxmlformats.org/officeDocument/2006/relationships/image" Target="../media/image398.jpeg"/><Relationship Id="rId399" Type="http://schemas.openxmlformats.org/officeDocument/2006/relationships/image" Target="../media/image399.jpeg"/><Relationship Id="rId400" Type="http://schemas.openxmlformats.org/officeDocument/2006/relationships/image" Target="../media/image400.jpeg"/><Relationship Id="rId401" Type="http://schemas.openxmlformats.org/officeDocument/2006/relationships/image" Target="../media/image401.jpeg"/><Relationship Id="rId402" Type="http://schemas.openxmlformats.org/officeDocument/2006/relationships/image" Target="../media/image402.jpeg"/><Relationship Id="rId403" Type="http://schemas.openxmlformats.org/officeDocument/2006/relationships/image" Target="../media/image403.jpeg"/><Relationship Id="rId404" Type="http://schemas.openxmlformats.org/officeDocument/2006/relationships/image" Target="../media/image404.jpeg"/><Relationship Id="rId405" Type="http://schemas.openxmlformats.org/officeDocument/2006/relationships/image" Target="../media/image405.jpeg"/><Relationship Id="rId406" Type="http://schemas.openxmlformats.org/officeDocument/2006/relationships/image" Target="../media/image406.jpeg"/><Relationship Id="rId407" Type="http://schemas.openxmlformats.org/officeDocument/2006/relationships/image" Target="../media/image407.jpeg"/><Relationship Id="rId408" Type="http://schemas.openxmlformats.org/officeDocument/2006/relationships/image" Target="../media/image408.jpeg"/><Relationship Id="rId409" Type="http://schemas.openxmlformats.org/officeDocument/2006/relationships/image" Target="../media/image409.jpeg"/><Relationship Id="rId410" Type="http://schemas.openxmlformats.org/officeDocument/2006/relationships/image" Target="../media/image410.jpeg"/><Relationship Id="rId411" Type="http://schemas.openxmlformats.org/officeDocument/2006/relationships/image" Target="../media/image411.jpeg"/><Relationship Id="rId412" Type="http://schemas.openxmlformats.org/officeDocument/2006/relationships/image" Target="../media/image412.jpeg"/><Relationship Id="rId413" Type="http://schemas.openxmlformats.org/officeDocument/2006/relationships/image" Target="../media/image413.jpeg"/><Relationship Id="rId414" Type="http://schemas.openxmlformats.org/officeDocument/2006/relationships/image" Target="../media/image414.jpeg"/><Relationship Id="rId415" Type="http://schemas.openxmlformats.org/officeDocument/2006/relationships/image" Target="../media/image415.jpeg"/><Relationship Id="rId416" Type="http://schemas.openxmlformats.org/officeDocument/2006/relationships/image" Target="../media/image416.jpeg"/><Relationship Id="rId417" Type="http://schemas.openxmlformats.org/officeDocument/2006/relationships/image" Target="../media/image417.jpeg"/><Relationship Id="rId418" Type="http://schemas.openxmlformats.org/officeDocument/2006/relationships/image" Target="../media/image418.jpeg"/><Relationship Id="rId419" Type="http://schemas.openxmlformats.org/officeDocument/2006/relationships/image" Target="../media/image419.jpeg"/><Relationship Id="rId420" Type="http://schemas.openxmlformats.org/officeDocument/2006/relationships/image" Target="../media/image420.jpeg"/><Relationship Id="rId421" Type="http://schemas.openxmlformats.org/officeDocument/2006/relationships/image" Target="../media/image421.jpeg"/><Relationship Id="rId422" Type="http://schemas.openxmlformats.org/officeDocument/2006/relationships/image" Target="../media/image422.jpeg"/><Relationship Id="rId423" Type="http://schemas.openxmlformats.org/officeDocument/2006/relationships/image" Target="../media/image423.jpeg"/><Relationship Id="rId424" Type="http://schemas.openxmlformats.org/officeDocument/2006/relationships/image" Target="../media/image424.jpeg"/><Relationship Id="rId425" Type="http://schemas.openxmlformats.org/officeDocument/2006/relationships/image" Target="../media/image425.jpeg"/><Relationship Id="rId426" Type="http://schemas.openxmlformats.org/officeDocument/2006/relationships/image" Target="../media/image426.jpeg"/><Relationship Id="rId427" Type="http://schemas.openxmlformats.org/officeDocument/2006/relationships/image" Target="../media/image427.jpeg"/><Relationship Id="rId428" Type="http://schemas.openxmlformats.org/officeDocument/2006/relationships/image" Target="../media/image428.jpeg"/><Relationship Id="rId429" Type="http://schemas.openxmlformats.org/officeDocument/2006/relationships/image" Target="../media/image429.jpeg"/><Relationship Id="rId430" Type="http://schemas.openxmlformats.org/officeDocument/2006/relationships/image" Target="../media/image430.jpeg"/><Relationship Id="rId431" Type="http://schemas.openxmlformats.org/officeDocument/2006/relationships/image" Target="../media/image431.jpeg"/><Relationship Id="rId432" Type="http://schemas.openxmlformats.org/officeDocument/2006/relationships/image" Target="../media/image432.jpeg"/><Relationship Id="rId433" Type="http://schemas.openxmlformats.org/officeDocument/2006/relationships/image" Target="../media/image433.jpeg"/><Relationship Id="rId434" Type="http://schemas.openxmlformats.org/officeDocument/2006/relationships/image" Target="../media/image434.jpeg"/><Relationship Id="rId435" Type="http://schemas.openxmlformats.org/officeDocument/2006/relationships/image" Target="../media/image435.jpeg"/><Relationship Id="rId436" Type="http://schemas.openxmlformats.org/officeDocument/2006/relationships/image" Target="../media/image436.jpeg"/><Relationship Id="rId437" Type="http://schemas.openxmlformats.org/officeDocument/2006/relationships/image" Target="../media/image437.jpeg"/><Relationship Id="rId438" Type="http://schemas.openxmlformats.org/officeDocument/2006/relationships/image" Target="../media/image438.jpeg"/><Relationship Id="rId439" Type="http://schemas.openxmlformats.org/officeDocument/2006/relationships/image" Target="../media/image439.jpeg"/><Relationship Id="rId440" Type="http://schemas.openxmlformats.org/officeDocument/2006/relationships/image" Target="../media/image440.jpeg"/><Relationship Id="rId441" Type="http://schemas.openxmlformats.org/officeDocument/2006/relationships/image" Target="../media/image441.jpeg"/><Relationship Id="rId442" Type="http://schemas.openxmlformats.org/officeDocument/2006/relationships/image" Target="../media/image442.jpeg"/><Relationship Id="rId443" Type="http://schemas.openxmlformats.org/officeDocument/2006/relationships/image" Target="../media/image443.jpeg"/><Relationship Id="rId444" Type="http://schemas.openxmlformats.org/officeDocument/2006/relationships/image" Target="../media/image444.jpeg"/><Relationship Id="rId445" Type="http://schemas.openxmlformats.org/officeDocument/2006/relationships/image" Target="../media/image445.jpeg"/><Relationship Id="rId446" Type="http://schemas.openxmlformats.org/officeDocument/2006/relationships/image" Target="../media/image446.jpeg"/><Relationship Id="rId447" Type="http://schemas.openxmlformats.org/officeDocument/2006/relationships/image" Target="../media/image447.jpeg"/><Relationship Id="rId448" Type="http://schemas.openxmlformats.org/officeDocument/2006/relationships/image" Target="../media/image448.jpeg"/><Relationship Id="rId449" Type="http://schemas.openxmlformats.org/officeDocument/2006/relationships/image" Target="../media/image449.jpeg"/><Relationship Id="rId450" Type="http://schemas.openxmlformats.org/officeDocument/2006/relationships/image" Target="../media/image450.jpeg"/><Relationship Id="rId451" Type="http://schemas.openxmlformats.org/officeDocument/2006/relationships/image" Target="../media/image451.jpeg"/><Relationship Id="rId452" Type="http://schemas.openxmlformats.org/officeDocument/2006/relationships/image" Target="../media/image452.jpeg"/><Relationship Id="rId453" Type="http://schemas.openxmlformats.org/officeDocument/2006/relationships/image" Target="../media/image453.jpeg"/><Relationship Id="rId454" Type="http://schemas.openxmlformats.org/officeDocument/2006/relationships/image" Target="../media/image454.jpeg"/><Relationship Id="rId455" Type="http://schemas.openxmlformats.org/officeDocument/2006/relationships/image" Target="../media/image455.jpeg"/><Relationship Id="rId456" Type="http://schemas.openxmlformats.org/officeDocument/2006/relationships/image" Target="../media/image456.jpeg"/><Relationship Id="rId457" Type="http://schemas.openxmlformats.org/officeDocument/2006/relationships/image" Target="../media/image457.jpeg"/><Relationship Id="rId458" Type="http://schemas.openxmlformats.org/officeDocument/2006/relationships/image" Target="../media/image458.jpeg"/><Relationship Id="rId459" Type="http://schemas.openxmlformats.org/officeDocument/2006/relationships/image" Target="../media/image459.jpeg"/><Relationship Id="rId460" Type="http://schemas.openxmlformats.org/officeDocument/2006/relationships/image" Target="../media/image460.jpeg"/><Relationship Id="rId461" Type="http://schemas.openxmlformats.org/officeDocument/2006/relationships/image" Target="../media/image461.jpeg"/><Relationship Id="rId462" Type="http://schemas.openxmlformats.org/officeDocument/2006/relationships/image" Target="../media/image462.jpeg"/><Relationship Id="rId463" Type="http://schemas.openxmlformats.org/officeDocument/2006/relationships/image" Target="../media/image463.jpeg"/><Relationship Id="rId464" Type="http://schemas.openxmlformats.org/officeDocument/2006/relationships/image" Target="../media/image464.jpeg"/><Relationship Id="rId465" Type="http://schemas.openxmlformats.org/officeDocument/2006/relationships/image" Target="../media/image465.jpeg"/><Relationship Id="rId466" Type="http://schemas.openxmlformats.org/officeDocument/2006/relationships/image" Target="../media/image466.jpeg"/><Relationship Id="rId467" Type="http://schemas.openxmlformats.org/officeDocument/2006/relationships/image" Target="../media/image467.jpeg"/><Relationship Id="rId468" Type="http://schemas.openxmlformats.org/officeDocument/2006/relationships/image" Target="../media/image468.jpeg"/><Relationship Id="rId469" Type="http://schemas.openxmlformats.org/officeDocument/2006/relationships/image" Target="../media/image469.jpeg"/><Relationship Id="rId470" Type="http://schemas.openxmlformats.org/officeDocument/2006/relationships/image" Target="../media/image470.jpeg"/><Relationship Id="rId471" Type="http://schemas.openxmlformats.org/officeDocument/2006/relationships/image" Target="../media/image471.jpeg"/><Relationship Id="rId472" Type="http://schemas.openxmlformats.org/officeDocument/2006/relationships/image" Target="../media/image472.jpeg"/><Relationship Id="rId473" Type="http://schemas.openxmlformats.org/officeDocument/2006/relationships/image" Target="../media/image473.jpeg"/><Relationship Id="rId474" Type="http://schemas.openxmlformats.org/officeDocument/2006/relationships/image" Target="../media/image474.jpeg"/><Relationship Id="rId475" Type="http://schemas.openxmlformats.org/officeDocument/2006/relationships/image" Target="../media/image475.jpeg"/><Relationship Id="rId476" Type="http://schemas.openxmlformats.org/officeDocument/2006/relationships/image" Target="../media/image476.jpeg"/><Relationship Id="rId477" Type="http://schemas.openxmlformats.org/officeDocument/2006/relationships/image" Target="../media/image477.jpeg"/><Relationship Id="rId478" Type="http://schemas.openxmlformats.org/officeDocument/2006/relationships/image" Target="../media/image478.jpeg"/><Relationship Id="rId479" Type="http://schemas.openxmlformats.org/officeDocument/2006/relationships/image" Target="../media/image479.jpeg"/><Relationship Id="rId480" Type="http://schemas.openxmlformats.org/officeDocument/2006/relationships/image" Target="../media/image480.jpeg"/><Relationship Id="rId481" Type="http://schemas.openxmlformats.org/officeDocument/2006/relationships/image" Target="../media/image481.jpeg"/><Relationship Id="rId482" Type="http://schemas.openxmlformats.org/officeDocument/2006/relationships/image" Target="../media/image482.jpeg"/><Relationship Id="rId483" Type="http://schemas.openxmlformats.org/officeDocument/2006/relationships/image" Target="../media/image483.jpeg"/><Relationship Id="rId484" Type="http://schemas.openxmlformats.org/officeDocument/2006/relationships/image" Target="../media/image484.jpeg"/><Relationship Id="rId485" Type="http://schemas.openxmlformats.org/officeDocument/2006/relationships/image" Target="../media/image485.jpeg"/><Relationship Id="rId486" Type="http://schemas.openxmlformats.org/officeDocument/2006/relationships/image" Target="../media/image486.jpeg"/><Relationship Id="rId487" Type="http://schemas.openxmlformats.org/officeDocument/2006/relationships/image" Target="../media/image487.jpeg"/><Relationship Id="rId488" Type="http://schemas.openxmlformats.org/officeDocument/2006/relationships/image" Target="../media/image488.jpeg"/><Relationship Id="rId489" Type="http://schemas.openxmlformats.org/officeDocument/2006/relationships/image" Target="../media/image489.jpeg"/><Relationship Id="rId490" Type="http://schemas.openxmlformats.org/officeDocument/2006/relationships/image" Target="../media/image490.jpeg"/><Relationship Id="rId491" Type="http://schemas.openxmlformats.org/officeDocument/2006/relationships/image" Target="../media/image491.jpeg"/><Relationship Id="rId492" Type="http://schemas.openxmlformats.org/officeDocument/2006/relationships/image" Target="../media/image492.jpeg"/><Relationship Id="rId493" Type="http://schemas.openxmlformats.org/officeDocument/2006/relationships/image" Target="../media/image493.jpeg"/><Relationship Id="rId494" Type="http://schemas.openxmlformats.org/officeDocument/2006/relationships/image" Target="../media/image494.jpeg"/><Relationship Id="rId495" Type="http://schemas.openxmlformats.org/officeDocument/2006/relationships/image" Target="../media/image495.jpeg"/><Relationship Id="rId496" Type="http://schemas.openxmlformats.org/officeDocument/2006/relationships/image" Target="../media/image496.jpeg"/><Relationship Id="rId497" Type="http://schemas.openxmlformats.org/officeDocument/2006/relationships/image" Target="../media/image497.jpeg"/><Relationship Id="rId498" Type="http://schemas.openxmlformats.org/officeDocument/2006/relationships/image" Target="../media/image498.jpeg"/><Relationship Id="rId499" Type="http://schemas.openxmlformats.org/officeDocument/2006/relationships/image" Target="../media/image499.jpeg"/><Relationship Id="rId500" Type="http://schemas.openxmlformats.org/officeDocument/2006/relationships/image" Target="../media/image500.jpeg"/><Relationship Id="rId501" Type="http://schemas.openxmlformats.org/officeDocument/2006/relationships/image" Target="../media/image501.jpeg"/><Relationship Id="rId502" Type="http://schemas.openxmlformats.org/officeDocument/2006/relationships/image" Target="../media/image502.jpeg"/><Relationship Id="rId503" Type="http://schemas.openxmlformats.org/officeDocument/2006/relationships/image" Target="../media/image503.jpeg"/><Relationship Id="rId504" Type="http://schemas.openxmlformats.org/officeDocument/2006/relationships/image" Target="../media/image504.jpeg"/><Relationship Id="rId505" Type="http://schemas.openxmlformats.org/officeDocument/2006/relationships/image" Target="../media/image505.jpeg"/><Relationship Id="rId506" Type="http://schemas.openxmlformats.org/officeDocument/2006/relationships/image" Target="../media/image506.jpeg"/><Relationship Id="rId507" Type="http://schemas.openxmlformats.org/officeDocument/2006/relationships/image" Target="../media/image507.jpeg"/><Relationship Id="rId508" Type="http://schemas.openxmlformats.org/officeDocument/2006/relationships/image" Target="../media/image508.jpeg"/><Relationship Id="rId509" Type="http://schemas.openxmlformats.org/officeDocument/2006/relationships/image" Target="../media/image509.jpeg"/><Relationship Id="rId510" Type="http://schemas.openxmlformats.org/officeDocument/2006/relationships/image" Target="../media/image510.jpeg"/><Relationship Id="rId511" Type="http://schemas.openxmlformats.org/officeDocument/2006/relationships/image" Target="../media/image511.jpeg"/><Relationship Id="rId512" Type="http://schemas.openxmlformats.org/officeDocument/2006/relationships/image" Target="../media/image512.jpeg"/><Relationship Id="rId513" Type="http://schemas.openxmlformats.org/officeDocument/2006/relationships/image" Target="../media/image513.jpeg"/><Relationship Id="rId514" Type="http://schemas.openxmlformats.org/officeDocument/2006/relationships/image" Target="../media/image514.jpeg"/><Relationship Id="rId515" Type="http://schemas.openxmlformats.org/officeDocument/2006/relationships/image" Target="../media/image515.jpeg"/><Relationship Id="rId516" Type="http://schemas.openxmlformats.org/officeDocument/2006/relationships/image" Target="../media/image516.jpeg"/><Relationship Id="rId517" Type="http://schemas.openxmlformats.org/officeDocument/2006/relationships/image" Target="../media/image517.jpeg"/><Relationship Id="rId518" Type="http://schemas.openxmlformats.org/officeDocument/2006/relationships/image" Target="../media/image518.jpeg"/><Relationship Id="rId519" Type="http://schemas.openxmlformats.org/officeDocument/2006/relationships/image" Target="../media/image519.jpeg"/><Relationship Id="rId520" Type="http://schemas.openxmlformats.org/officeDocument/2006/relationships/image" Target="../media/image520.jpeg"/><Relationship Id="rId521" Type="http://schemas.openxmlformats.org/officeDocument/2006/relationships/image" Target="../media/image521.jpeg"/><Relationship Id="rId522" Type="http://schemas.openxmlformats.org/officeDocument/2006/relationships/image" Target="../media/image522.jpeg"/><Relationship Id="rId523" Type="http://schemas.openxmlformats.org/officeDocument/2006/relationships/image" Target="../media/image523.jpeg"/><Relationship Id="rId524" Type="http://schemas.openxmlformats.org/officeDocument/2006/relationships/image" Target="../media/image524.jpe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jpeg"/><Relationship Id="rId550" Type="http://schemas.openxmlformats.org/officeDocument/2006/relationships/image" Target="../media/image550.jpeg"/><Relationship Id="rId551" Type="http://schemas.openxmlformats.org/officeDocument/2006/relationships/image" Target="../media/image551.jpeg"/><Relationship Id="rId552" Type="http://schemas.openxmlformats.org/officeDocument/2006/relationships/image" Target="../media/image552.jpeg"/><Relationship Id="rId553" Type="http://schemas.openxmlformats.org/officeDocument/2006/relationships/image" Target="../media/image553.jpeg"/><Relationship Id="rId554" Type="http://schemas.openxmlformats.org/officeDocument/2006/relationships/image" Target="../media/image554.jpeg"/><Relationship Id="rId555" Type="http://schemas.openxmlformats.org/officeDocument/2006/relationships/image" Target="../media/image555.jpeg"/><Relationship Id="rId556" Type="http://schemas.openxmlformats.org/officeDocument/2006/relationships/image" Target="../media/image556.jpeg"/><Relationship Id="rId557" Type="http://schemas.openxmlformats.org/officeDocument/2006/relationships/image" Target="../media/image557.jpeg"/><Relationship Id="rId558" Type="http://schemas.openxmlformats.org/officeDocument/2006/relationships/image" Target="../media/image558.jpeg"/><Relationship Id="rId559" Type="http://schemas.openxmlformats.org/officeDocument/2006/relationships/image" Target="../media/image559.jpeg"/><Relationship Id="rId560" Type="http://schemas.openxmlformats.org/officeDocument/2006/relationships/image" Target="../media/image560.jpeg"/><Relationship Id="rId561" Type="http://schemas.openxmlformats.org/officeDocument/2006/relationships/image" Target="../media/image561.jpeg"/><Relationship Id="rId562" Type="http://schemas.openxmlformats.org/officeDocument/2006/relationships/image" Target="../media/image562.jpeg"/><Relationship Id="rId563" Type="http://schemas.openxmlformats.org/officeDocument/2006/relationships/image" Target="../media/image563.jpeg"/><Relationship Id="rId564" Type="http://schemas.openxmlformats.org/officeDocument/2006/relationships/image" Target="../media/image564.jpeg"/><Relationship Id="rId565" Type="http://schemas.openxmlformats.org/officeDocument/2006/relationships/image" Target="../media/image565.jpeg"/><Relationship Id="rId566" Type="http://schemas.openxmlformats.org/officeDocument/2006/relationships/image" Target="../media/image566.jpeg"/><Relationship Id="rId567" Type="http://schemas.openxmlformats.org/officeDocument/2006/relationships/image" Target="../media/image567.jpeg"/><Relationship Id="rId568" Type="http://schemas.openxmlformats.org/officeDocument/2006/relationships/image" Target="../media/image568.jpeg"/><Relationship Id="rId569" Type="http://schemas.openxmlformats.org/officeDocument/2006/relationships/image" Target="../media/image569.jpeg"/><Relationship Id="rId570" Type="http://schemas.openxmlformats.org/officeDocument/2006/relationships/image" Target="../media/image570.jpeg"/><Relationship Id="rId571" Type="http://schemas.openxmlformats.org/officeDocument/2006/relationships/image" Target="../media/image571.jpeg"/><Relationship Id="rId572" Type="http://schemas.openxmlformats.org/officeDocument/2006/relationships/image" Target="../media/image572.jpeg"/><Relationship Id="rId573" Type="http://schemas.openxmlformats.org/officeDocument/2006/relationships/image" Target="../media/image573.jpeg"/><Relationship Id="rId574" Type="http://schemas.openxmlformats.org/officeDocument/2006/relationships/image" Target="../media/image574.jpeg"/><Relationship Id="rId575" Type="http://schemas.openxmlformats.org/officeDocument/2006/relationships/image" Target="../media/image575.jpeg"/><Relationship Id="rId576" Type="http://schemas.openxmlformats.org/officeDocument/2006/relationships/image" Target="../media/image576.jpeg"/><Relationship Id="rId577" Type="http://schemas.openxmlformats.org/officeDocument/2006/relationships/image" Target="../media/image577.jpeg"/><Relationship Id="rId578" Type="http://schemas.openxmlformats.org/officeDocument/2006/relationships/image" Target="../media/image578.jpeg"/><Relationship Id="rId579" Type="http://schemas.openxmlformats.org/officeDocument/2006/relationships/image" Target="../media/image579.jpeg"/><Relationship Id="rId580" Type="http://schemas.openxmlformats.org/officeDocument/2006/relationships/image" Target="../media/image580.jpeg"/><Relationship Id="rId581" Type="http://schemas.openxmlformats.org/officeDocument/2006/relationships/image" Target="../media/image581.jpeg"/><Relationship Id="rId582" Type="http://schemas.openxmlformats.org/officeDocument/2006/relationships/image" Target="../media/image582.jpeg"/><Relationship Id="rId583" Type="http://schemas.openxmlformats.org/officeDocument/2006/relationships/image" Target="../media/image583.jpeg"/><Relationship Id="rId584" Type="http://schemas.openxmlformats.org/officeDocument/2006/relationships/image" Target="../media/image584.jpeg"/><Relationship Id="rId585" Type="http://schemas.openxmlformats.org/officeDocument/2006/relationships/image" Target="../media/image585.jpeg"/><Relationship Id="rId586" Type="http://schemas.openxmlformats.org/officeDocument/2006/relationships/image" Target="../media/image586.jpeg"/><Relationship Id="rId587" Type="http://schemas.openxmlformats.org/officeDocument/2006/relationships/image" Target="../media/image587.jpeg"/><Relationship Id="rId588" Type="http://schemas.openxmlformats.org/officeDocument/2006/relationships/image" Target="../media/image588.jpeg"/><Relationship Id="rId589" Type="http://schemas.openxmlformats.org/officeDocument/2006/relationships/image" Target="../media/image589.jpeg"/><Relationship Id="rId590" Type="http://schemas.openxmlformats.org/officeDocument/2006/relationships/image" Target="../media/image590.jpeg"/><Relationship Id="rId591" Type="http://schemas.openxmlformats.org/officeDocument/2006/relationships/image" Target="../media/image591.jpeg"/><Relationship Id="rId592" Type="http://schemas.openxmlformats.org/officeDocument/2006/relationships/image" Target="../media/image592.jpeg"/><Relationship Id="rId593" Type="http://schemas.openxmlformats.org/officeDocument/2006/relationships/image" Target="../media/image593.jpeg"/><Relationship Id="rId594" Type="http://schemas.openxmlformats.org/officeDocument/2006/relationships/image" Target="../media/image594.jpeg"/><Relationship Id="rId595" Type="http://schemas.openxmlformats.org/officeDocument/2006/relationships/image" Target="../media/image595.jpeg"/><Relationship Id="rId596" Type="http://schemas.openxmlformats.org/officeDocument/2006/relationships/image" Target="../media/image596.jpeg"/><Relationship Id="rId597" Type="http://schemas.openxmlformats.org/officeDocument/2006/relationships/image" Target="../media/image597.jpeg"/><Relationship Id="rId598" Type="http://schemas.openxmlformats.org/officeDocument/2006/relationships/image" Target="../media/image598.jpeg"/><Relationship Id="rId599" Type="http://schemas.openxmlformats.org/officeDocument/2006/relationships/image" Target="../media/image599.jpeg"/><Relationship Id="rId600" Type="http://schemas.openxmlformats.org/officeDocument/2006/relationships/image" Target="../media/image600.jpeg"/><Relationship Id="rId601" Type="http://schemas.openxmlformats.org/officeDocument/2006/relationships/image" Target="../media/image601.jpeg"/><Relationship Id="rId602" Type="http://schemas.openxmlformats.org/officeDocument/2006/relationships/image" Target="../media/image602.jpeg"/><Relationship Id="rId603" Type="http://schemas.openxmlformats.org/officeDocument/2006/relationships/image" Target="../media/image603.jpeg"/><Relationship Id="rId604" Type="http://schemas.openxmlformats.org/officeDocument/2006/relationships/image" Target="../media/image604.png"/><Relationship Id="rId605" Type="http://schemas.openxmlformats.org/officeDocument/2006/relationships/image" Target="../media/image605.jpeg"/><Relationship Id="rId606" Type="http://schemas.openxmlformats.org/officeDocument/2006/relationships/image" Target="../media/image606.jpeg"/><Relationship Id="rId607" Type="http://schemas.openxmlformats.org/officeDocument/2006/relationships/image" Target="../media/image607.jpeg"/><Relationship Id="rId608" Type="http://schemas.openxmlformats.org/officeDocument/2006/relationships/image" Target="../media/image608.jpeg"/><Relationship Id="rId609" Type="http://schemas.openxmlformats.org/officeDocument/2006/relationships/image" Target="../media/image609.jpeg"/><Relationship Id="rId610" Type="http://schemas.openxmlformats.org/officeDocument/2006/relationships/image" Target="../media/image610.jpeg"/><Relationship Id="rId611" Type="http://schemas.openxmlformats.org/officeDocument/2006/relationships/image" Target="../media/image611.jpeg"/><Relationship Id="rId612" Type="http://schemas.openxmlformats.org/officeDocument/2006/relationships/image" Target="../media/image612.jpeg"/><Relationship Id="rId613" Type="http://schemas.openxmlformats.org/officeDocument/2006/relationships/image" Target="../media/image613.jpeg"/><Relationship Id="rId614" Type="http://schemas.openxmlformats.org/officeDocument/2006/relationships/image" Target="../media/image614.jpeg"/><Relationship Id="rId615" Type="http://schemas.openxmlformats.org/officeDocument/2006/relationships/image" Target="../media/image615.jpeg"/><Relationship Id="rId616" Type="http://schemas.openxmlformats.org/officeDocument/2006/relationships/image" Target="../media/image616.jpeg"/><Relationship Id="rId617" Type="http://schemas.openxmlformats.org/officeDocument/2006/relationships/image" Target="../media/image617.jpeg"/><Relationship Id="rId618" Type="http://schemas.openxmlformats.org/officeDocument/2006/relationships/image" Target="../media/image618.jpeg"/><Relationship Id="rId619" Type="http://schemas.openxmlformats.org/officeDocument/2006/relationships/image" Target="../media/image619.jpeg"/><Relationship Id="rId620" Type="http://schemas.openxmlformats.org/officeDocument/2006/relationships/image" Target="../media/image620.jpeg"/><Relationship Id="rId621" Type="http://schemas.openxmlformats.org/officeDocument/2006/relationships/image" Target="../media/image621.jpeg"/><Relationship Id="rId622" Type="http://schemas.openxmlformats.org/officeDocument/2006/relationships/image" Target="../media/image622.jpeg"/><Relationship Id="rId623" Type="http://schemas.openxmlformats.org/officeDocument/2006/relationships/image" Target="../media/image623.jpeg"/><Relationship Id="rId624" Type="http://schemas.openxmlformats.org/officeDocument/2006/relationships/image" Target="../media/image624.jpeg"/><Relationship Id="rId625" Type="http://schemas.openxmlformats.org/officeDocument/2006/relationships/image" Target="../media/image625.jpeg"/><Relationship Id="rId626" Type="http://schemas.openxmlformats.org/officeDocument/2006/relationships/image" Target="../media/image626.jpeg"/><Relationship Id="rId627" Type="http://schemas.openxmlformats.org/officeDocument/2006/relationships/image" Target="../media/image627.jpeg"/><Relationship Id="rId628" Type="http://schemas.openxmlformats.org/officeDocument/2006/relationships/image" Target="../media/image628.jpeg"/><Relationship Id="rId629" Type="http://schemas.openxmlformats.org/officeDocument/2006/relationships/image" Target="../media/image629.png"/><Relationship Id="rId630" Type="http://schemas.openxmlformats.org/officeDocument/2006/relationships/image" Target="../media/image630.jpeg"/><Relationship Id="rId631" Type="http://schemas.openxmlformats.org/officeDocument/2006/relationships/image" Target="../media/image631.jpeg"/><Relationship Id="rId632" Type="http://schemas.openxmlformats.org/officeDocument/2006/relationships/image" Target="../media/image632.jpeg"/><Relationship Id="rId633" Type="http://schemas.openxmlformats.org/officeDocument/2006/relationships/image" Target="../media/image633.jpeg"/><Relationship Id="rId634" Type="http://schemas.openxmlformats.org/officeDocument/2006/relationships/image" Target="../media/image634.jpeg"/><Relationship Id="rId635" Type="http://schemas.openxmlformats.org/officeDocument/2006/relationships/image" Target="../media/image635.jpeg"/><Relationship Id="rId636" Type="http://schemas.openxmlformats.org/officeDocument/2006/relationships/image" Target="../media/image636.jpeg"/><Relationship Id="rId637" Type="http://schemas.openxmlformats.org/officeDocument/2006/relationships/image" Target="../media/image637.jpeg"/><Relationship Id="rId638" Type="http://schemas.openxmlformats.org/officeDocument/2006/relationships/image" Target="../media/image638.jpeg"/><Relationship Id="rId639" Type="http://schemas.openxmlformats.org/officeDocument/2006/relationships/image" Target="../media/image639.jpeg"/><Relationship Id="rId640" Type="http://schemas.openxmlformats.org/officeDocument/2006/relationships/image" Target="../media/image640.jpeg"/><Relationship Id="rId641" Type="http://schemas.openxmlformats.org/officeDocument/2006/relationships/image" Target="../media/image641.jpeg"/><Relationship Id="rId642" Type="http://schemas.openxmlformats.org/officeDocument/2006/relationships/image" Target="../media/image642.jpeg"/><Relationship Id="rId643" Type="http://schemas.openxmlformats.org/officeDocument/2006/relationships/image" Target="../media/image643.jpeg"/><Relationship Id="rId644" Type="http://schemas.openxmlformats.org/officeDocument/2006/relationships/image" Target="../media/image644.jpeg"/><Relationship Id="rId645" Type="http://schemas.openxmlformats.org/officeDocument/2006/relationships/image" Target="../media/image645.jpeg"/><Relationship Id="rId646" Type="http://schemas.openxmlformats.org/officeDocument/2006/relationships/image" Target="../media/image646.jpeg"/><Relationship Id="rId647" Type="http://schemas.openxmlformats.org/officeDocument/2006/relationships/image" Target="../media/image647.jpeg"/><Relationship Id="rId648" Type="http://schemas.openxmlformats.org/officeDocument/2006/relationships/image" Target="../media/image648.jpeg"/><Relationship Id="rId649" Type="http://schemas.openxmlformats.org/officeDocument/2006/relationships/image" Target="../media/image649.jpeg"/><Relationship Id="rId650" Type="http://schemas.openxmlformats.org/officeDocument/2006/relationships/image" Target="../media/image650.jpeg"/><Relationship Id="rId651" Type="http://schemas.openxmlformats.org/officeDocument/2006/relationships/image" Target="../media/image651.jpeg"/><Relationship Id="rId652" Type="http://schemas.openxmlformats.org/officeDocument/2006/relationships/image" Target="../media/image652.jpeg"/><Relationship Id="rId653" Type="http://schemas.openxmlformats.org/officeDocument/2006/relationships/image" Target="../media/image653.jpeg"/><Relationship Id="rId654" Type="http://schemas.openxmlformats.org/officeDocument/2006/relationships/image" Target="../media/image654.jpeg"/><Relationship Id="rId655" Type="http://schemas.openxmlformats.org/officeDocument/2006/relationships/image" Target="../media/image655.jpeg"/><Relationship Id="rId656" Type="http://schemas.openxmlformats.org/officeDocument/2006/relationships/image" Target="../media/image656.jpeg"/><Relationship Id="rId657" Type="http://schemas.openxmlformats.org/officeDocument/2006/relationships/image" Target="../media/image657.jpeg"/><Relationship Id="rId658" Type="http://schemas.openxmlformats.org/officeDocument/2006/relationships/image" Target="../media/image658.jpeg"/><Relationship Id="rId659" Type="http://schemas.openxmlformats.org/officeDocument/2006/relationships/image" Target="../media/image659.jpeg"/><Relationship Id="rId660" Type="http://schemas.openxmlformats.org/officeDocument/2006/relationships/image" Target="../media/image660.jpeg"/><Relationship Id="rId661" Type="http://schemas.openxmlformats.org/officeDocument/2006/relationships/image" Target="../media/image661.jpeg"/><Relationship Id="rId662" Type="http://schemas.openxmlformats.org/officeDocument/2006/relationships/image" Target="../media/image662.jpeg"/><Relationship Id="rId663" Type="http://schemas.openxmlformats.org/officeDocument/2006/relationships/image" Target="../media/image663.jpeg"/><Relationship Id="rId664" Type="http://schemas.openxmlformats.org/officeDocument/2006/relationships/image" Target="../media/image664.jpeg"/><Relationship Id="rId665" Type="http://schemas.openxmlformats.org/officeDocument/2006/relationships/image" Target="../media/image665.jpeg"/><Relationship Id="rId666" Type="http://schemas.openxmlformats.org/officeDocument/2006/relationships/image" Target="../media/image666.jpeg"/><Relationship Id="rId667" Type="http://schemas.openxmlformats.org/officeDocument/2006/relationships/image" Target="../media/image667.jpeg"/><Relationship Id="rId668" Type="http://schemas.openxmlformats.org/officeDocument/2006/relationships/image" Target="../media/image668.jpeg"/><Relationship Id="rId669" Type="http://schemas.openxmlformats.org/officeDocument/2006/relationships/image" Target="../media/image669.jpeg"/><Relationship Id="rId670" Type="http://schemas.openxmlformats.org/officeDocument/2006/relationships/image" Target="../media/image670.jpeg"/><Relationship Id="rId671" Type="http://schemas.openxmlformats.org/officeDocument/2006/relationships/image" Target="../media/image671.jpeg"/><Relationship Id="rId672" Type="http://schemas.openxmlformats.org/officeDocument/2006/relationships/image" Target="../media/image672.jpeg"/><Relationship Id="rId673" Type="http://schemas.openxmlformats.org/officeDocument/2006/relationships/image" Target="../media/image673.jpeg"/><Relationship Id="rId674" Type="http://schemas.openxmlformats.org/officeDocument/2006/relationships/image" Target="../media/image674.jpeg"/><Relationship Id="rId675" Type="http://schemas.openxmlformats.org/officeDocument/2006/relationships/image" Target="../media/image675.jpeg"/><Relationship Id="rId676" Type="http://schemas.openxmlformats.org/officeDocument/2006/relationships/image" Target="../media/image676.jpeg"/><Relationship Id="rId677" Type="http://schemas.openxmlformats.org/officeDocument/2006/relationships/image" Target="../media/image677.jpeg"/><Relationship Id="rId678" Type="http://schemas.openxmlformats.org/officeDocument/2006/relationships/image" Target="../media/image678.jpeg"/><Relationship Id="rId679" Type="http://schemas.openxmlformats.org/officeDocument/2006/relationships/image" Target="../media/image679.jpeg"/><Relationship Id="rId680" Type="http://schemas.openxmlformats.org/officeDocument/2006/relationships/image" Target="../media/image680.jpeg"/><Relationship Id="rId681" Type="http://schemas.openxmlformats.org/officeDocument/2006/relationships/image" Target="../media/image681.jpeg"/><Relationship Id="rId682" Type="http://schemas.openxmlformats.org/officeDocument/2006/relationships/image" Target="../media/image682.jpeg"/><Relationship Id="rId683" Type="http://schemas.openxmlformats.org/officeDocument/2006/relationships/image" Target="../media/image683.jpeg"/><Relationship Id="rId684" Type="http://schemas.openxmlformats.org/officeDocument/2006/relationships/image" Target="../media/image684.jpeg"/><Relationship Id="rId685" Type="http://schemas.openxmlformats.org/officeDocument/2006/relationships/image" Target="../media/image685.jpeg"/><Relationship Id="rId686" Type="http://schemas.openxmlformats.org/officeDocument/2006/relationships/image" Target="../media/image686.jpeg"/><Relationship Id="rId687" Type="http://schemas.openxmlformats.org/officeDocument/2006/relationships/image" Target="../media/image687.jpeg"/><Relationship Id="rId688" Type="http://schemas.openxmlformats.org/officeDocument/2006/relationships/image" Target="../media/image688.jpeg"/><Relationship Id="rId689" Type="http://schemas.openxmlformats.org/officeDocument/2006/relationships/image" Target="../media/image689.jpeg"/><Relationship Id="rId690" Type="http://schemas.openxmlformats.org/officeDocument/2006/relationships/image" Target="../media/image690.jpeg"/><Relationship Id="rId691" Type="http://schemas.openxmlformats.org/officeDocument/2006/relationships/image" Target="../media/image691.jpeg"/><Relationship Id="rId692" Type="http://schemas.openxmlformats.org/officeDocument/2006/relationships/image" Target="../media/image692.jpeg"/><Relationship Id="rId693" Type="http://schemas.openxmlformats.org/officeDocument/2006/relationships/image" Target="../media/image693.jpeg"/><Relationship Id="rId694" Type="http://schemas.openxmlformats.org/officeDocument/2006/relationships/image" Target="../media/image694.jpeg"/><Relationship Id="rId695" Type="http://schemas.openxmlformats.org/officeDocument/2006/relationships/image" Target="../media/image695.jpeg"/><Relationship Id="rId696" Type="http://schemas.openxmlformats.org/officeDocument/2006/relationships/image" Target="../media/image696.jpeg"/><Relationship Id="rId697" Type="http://schemas.openxmlformats.org/officeDocument/2006/relationships/image" Target="../media/image697.jpeg"/><Relationship Id="rId698" Type="http://schemas.openxmlformats.org/officeDocument/2006/relationships/image" Target="../media/image698.jpeg"/><Relationship Id="rId699" Type="http://schemas.openxmlformats.org/officeDocument/2006/relationships/image" Target="../media/image699.jpeg"/><Relationship Id="rId700" Type="http://schemas.openxmlformats.org/officeDocument/2006/relationships/image" Target="../media/image700.jpeg"/><Relationship Id="rId701" Type="http://schemas.openxmlformats.org/officeDocument/2006/relationships/image" Target="../media/image701.jpeg"/><Relationship Id="rId702" Type="http://schemas.openxmlformats.org/officeDocument/2006/relationships/image" Target="../media/image702.jpeg"/><Relationship Id="rId703" Type="http://schemas.openxmlformats.org/officeDocument/2006/relationships/image" Target="../media/image703.jpeg"/><Relationship Id="rId704" Type="http://schemas.openxmlformats.org/officeDocument/2006/relationships/image" Target="../media/image704.jpeg"/><Relationship Id="rId705" Type="http://schemas.openxmlformats.org/officeDocument/2006/relationships/image" Target="../media/image705.jpeg"/><Relationship Id="rId706" Type="http://schemas.openxmlformats.org/officeDocument/2006/relationships/image" Target="../media/image706.jpeg"/><Relationship Id="rId707" Type="http://schemas.openxmlformats.org/officeDocument/2006/relationships/image" Target="../media/image707.jpeg"/><Relationship Id="rId708" Type="http://schemas.openxmlformats.org/officeDocument/2006/relationships/image" Target="../media/image708.jpeg"/><Relationship Id="rId709" Type="http://schemas.openxmlformats.org/officeDocument/2006/relationships/image" Target="../media/image709.jpeg"/><Relationship Id="rId710" Type="http://schemas.openxmlformats.org/officeDocument/2006/relationships/image" Target="../media/image710.jpeg"/><Relationship Id="rId711" Type="http://schemas.openxmlformats.org/officeDocument/2006/relationships/image" Target="../media/image711.jpeg"/><Relationship Id="rId712" Type="http://schemas.openxmlformats.org/officeDocument/2006/relationships/image" Target="../media/image712.jpeg"/><Relationship Id="rId713" Type="http://schemas.openxmlformats.org/officeDocument/2006/relationships/image" Target="../media/image713.jpeg"/><Relationship Id="rId714" Type="http://schemas.openxmlformats.org/officeDocument/2006/relationships/image" Target="../media/image714.jpeg"/><Relationship Id="rId715" Type="http://schemas.openxmlformats.org/officeDocument/2006/relationships/image" Target="../media/image715.jpeg"/><Relationship Id="rId716" Type="http://schemas.openxmlformats.org/officeDocument/2006/relationships/image" Target="../media/image716.jpeg"/><Relationship Id="rId717" Type="http://schemas.openxmlformats.org/officeDocument/2006/relationships/image" Target="../media/image717.jpeg"/><Relationship Id="rId718" Type="http://schemas.openxmlformats.org/officeDocument/2006/relationships/image" Target="../media/image718.jpeg"/><Relationship Id="rId719" Type="http://schemas.openxmlformats.org/officeDocument/2006/relationships/image" Target="../media/image719.jpeg"/><Relationship Id="rId720" Type="http://schemas.openxmlformats.org/officeDocument/2006/relationships/image" Target="../media/image720.jpeg"/><Relationship Id="rId721" Type="http://schemas.openxmlformats.org/officeDocument/2006/relationships/image" Target="../media/image721.jpeg"/><Relationship Id="rId722" Type="http://schemas.openxmlformats.org/officeDocument/2006/relationships/image" Target="../media/image722.jpeg"/><Relationship Id="rId723" Type="http://schemas.openxmlformats.org/officeDocument/2006/relationships/image" Target="../media/image723.jpeg"/><Relationship Id="rId724" Type="http://schemas.openxmlformats.org/officeDocument/2006/relationships/image" Target="../media/image724.jpeg"/><Relationship Id="rId725" Type="http://schemas.openxmlformats.org/officeDocument/2006/relationships/image" Target="../media/image725.jpeg"/><Relationship Id="rId726" Type="http://schemas.openxmlformats.org/officeDocument/2006/relationships/image" Target="../media/image726.jpeg"/><Relationship Id="rId727" Type="http://schemas.openxmlformats.org/officeDocument/2006/relationships/image" Target="../media/image727.jpeg"/><Relationship Id="rId728" Type="http://schemas.openxmlformats.org/officeDocument/2006/relationships/image" Target="../media/image728.jpeg"/><Relationship Id="rId729" Type="http://schemas.openxmlformats.org/officeDocument/2006/relationships/image" Target="../media/image729.jpeg"/><Relationship Id="rId730" Type="http://schemas.openxmlformats.org/officeDocument/2006/relationships/image" Target="../media/image730.jpeg"/><Relationship Id="rId731" Type="http://schemas.openxmlformats.org/officeDocument/2006/relationships/image" Target="../media/image731.jpeg"/><Relationship Id="rId732" Type="http://schemas.openxmlformats.org/officeDocument/2006/relationships/image" Target="../media/image732.jpeg"/><Relationship Id="rId733" Type="http://schemas.openxmlformats.org/officeDocument/2006/relationships/image" Target="../media/image733.jpeg"/><Relationship Id="rId734" Type="http://schemas.openxmlformats.org/officeDocument/2006/relationships/image" Target="../media/image734.jpeg"/><Relationship Id="rId735" Type="http://schemas.openxmlformats.org/officeDocument/2006/relationships/image" Target="../media/image735.jpeg"/><Relationship Id="rId736" Type="http://schemas.openxmlformats.org/officeDocument/2006/relationships/image" Target="../media/image736.jpeg"/><Relationship Id="rId737" Type="http://schemas.openxmlformats.org/officeDocument/2006/relationships/image" Target="../media/image737.jpeg"/><Relationship Id="rId738" Type="http://schemas.openxmlformats.org/officeDocument/2006/relationships/image" Target="../media/image738.jpeg"/><Relationship Id="rId739" Type="http://schemas.openxmlformats.org/officeDocument/2006/relationships/image" Target="../media/image739.jpeg"/><Relationship Id="rId740" Type="http://schemas.openxmlformats.org/officeDocument/2006/relationships/image" Target="../media/image740.jpeg"/><Relationship Id="rId741" Type="http://schemas.openxmlformats.org/officeDocument/2006/relationships/image" Target="../media/image741.jpeg"/><Relationship Id="rId742" Type="http://schemas.openxmlformats.org/officeDocument/2006/relationships/image" Target="../media/image742.jpeg"/><Relationship Id="rId743" Type="http://schemas.openxmlformats.org/officeDocument/2006/relationships/image" Target="../media/image743.jpeg"/><Relationship Id="rId744" Type="http://schemas.openxmlformats.org/officeDocument/2006/relationships/image" Target="../media/image744.jpeg"/><Relationship Id="rId745" Type="http://schemas.openxmlformats.org/officeDocument/2006/relationships/image" Target="../media/image745.jpeg"/><Relationship Id="rId746" Type="http://schemas.openxmlformats.org/officeDocument/2006/relationships/image" Target="../media/image746.jpeg"/><Relationship Id="rId747" Type="http://schemas.openxmlformats.org/officeDocument/2006/relationships/image" Target="../media/image747.jpeg"/><Relationship Id="rId748" Type="http://schemas.openxmlformats.org/officeDocument/2006/relationships/image" Target="../media/image748.jpeg"/><Relationship Id="rId749" Type="http://schemas.openxmlformats.org/officeDocument/2006/relationships/image" Target="../media/image749.jpeg"/><Relationship Id="rId750" Type="http://schemas.openxmlformats.org/officeDocument/2006/relationships/image" Target="../media/image750.jpeg"/><Relationship Id="rId751" Type="http://schemas.openxmlformats.org/officeDocument/2006/relationships/image" Target="../media/image751.jpeg"/><Relationship Id="rId752" Type="http://schemas.openxmlformats.org/officeDocument/2006/relationships/image" Target="../media/image752.jpeg"/><Relationship Id="rId753" Type="http://schemas.openxmlformats.org/officeDocument/2006/relationships/image" Target="../media/image753.jpeg"/><Relationship Id="rId754" Type="http://schemas.openxmlformats.org/officeDocument/2006/relationships/image" Target="../media/image754.jpeg"/><Relationship Id="rId755" Type="http://schemas.openxmlformats.org/officeDocument/2006/relationships/image" Target="../media/image755.jpeg"/><Relationship Id="rId756" Type="http://schemas.openxmlformats.org/officeDocument/2006/relationships/image" Target="../media/image756.jpeg"/><Relationship Id="rId757" Type="http://schemas.openxmlformats.org/officeDocument/2006/relationships/image" Target="../media/image757.jpeg"/><Relationship Id="rId758" Type="http://schemas.openxmlformats.org/officeDocument/2006/relationships/image" Target="../media/image758.jpeg"/><Relationship Id="rId759" Type="http://schemas.openxmlformats.org/officeDocument/2006/relationships/image" Target="../media/image759.jpeg"/><Relationship Id="rId760" Type="http://schemas.openxmlformats.org/officeDocument/2006/relationships/image" Target="../media/image760.jpeg"/><Relationship Id="rId761" Type="http://schemas.openxmlformats.org/officeDocument/2006/relationships/image" Target="../media/image761.jpeg"/><Relationship Id="rId762" Type="http://schemas.openxmlformats.org/officeDocument/2006/relationships/image" Target="../media/image762.jpeg"/><Relationship Id="rId763" Type="http://schemas.openxmlformats.org/officeDocument/2006/relationships/image" Target="../media/image763.jpeg"/><Relationship Id="rId764" Type="http://schemas.openxmlformats.org/officeDocument/2006/relationships/image" Target="../media/image764.jpeg"/><Relationship Id="rId765" Type="http://schemas.openxmlformats.org/officeDocument/2006/relationships/image" Target="../media/image765.jpeg"/><Relationship Id="rId766" Type="http://schemas.openxmlformats.org/officeDocument/2006/relationships/image" Target="../media/image766.jpeg"/><Relationship Id="rId767" Type="http://schemas.openxmlformats.org/officeDocument/2006/relationships/image" Target="../media/image767.jpeg"/><Relationship Id="rId768" Type="http://schemas.openxmlformats.org/officeDocument/2006/relationships/image" Target="../media/image768.jpeg"/><Relationship Id="rId769" Type="http://schemas.openxmlformats.org/officeDocument/2006/relationships/image" Target="../media/image769.jpeg"/><Relationship Id="rId770" Type="http://schemas.openxmlformats.org/officeDocument/2006/relationships/image" Target="../media/image770.jpeg"/><Relationship Id="rId771" Type="http://schemas.openxmlformats.org/officeDocument/2006/relationships/image" Target="../media/image771.jpeg"/><Relationship Id="rId772" Type="http://schemas.openxmlformats.org/officeDocument/2006/relationships/image" Target="../media/image772.jpeg"/><Relationship Id="rId773" Type="http://schemas.openxmlformats.org/officeDocument/2006/relationships/image" Target="../media/image773.jpeg"/><Relationship Id="rId774" Type="http://schemas.openxmlformats.org/officeDocument/2006/relationships/image" Target="../media/image774.jpeg"/><Relationship Id="rId775" Type="http://schemas.openxmlformats.org/officeDocument/2006/relationships/image" Target="../media/image775.jpeg"/><Relationship Id="rId776" Type="http://schemas.openxmlformats.org/officeDocument/2006/relationships/image" Target="../media/image776.jpeg"/><Relationship Id="rId777" Type="http://schemas.openxmlformats.org/officeDocument/2006/relationships/image" Target="../media/image777.jpeg"/><Relationship Id="rId778" Type="http://schemas.openxmlformats.org/officeDocument/2006/relationships/image" Target="../media/image778.jpeg"/><Relationship Id="rId779" Type="http://schemas.openxmlformats.org/officeDocument/2006/relationships/image" Target="../media/image779.jpeg"/><Relationship Id="rId780" Type="http://schemas.openxmlformats.org/officeDocument/2006/relationships/image" Target="../media/image780.jpeg"/><Relationship Id="rId781" Type="http://schemas.openxmlformats.org/officeDocument/2006/relationships/image" Target="../media/image781.jpeg"/><Relationship Id="rId782" Type="http://schemas.openxmlformats.org/officeDocument/2006/relationships/image" Target="../media/image782.jpeg"/><Relationship Id="rId783" Type="http://schemas.openxmlformats.org/officeDocument/2006/relationships/image" Target="../media/image783.jpeg"/><Relationship Id="rId784" Type="http://schemas.openxmlformats.org/officeDocument/2006/relationships/image" Target="../media/image784.jpeg"/><Relationship Id="rId785" Type="http://schemas.openxmlformats.org/officeDocument/2006/relationships/image" Target="../media/image785.jpeg"/><Relationship Id="rId786" Type="http://schemas.openxmlformats.org/officeDocument/2006/relationships/image" Target="../media/image786.jpeg"/><Relationship Id="rId787" Type="http://schemas.openxmlformats.org/officeDocument/2006/relationships/image" Target="../media/image787.jpeg"/><Relationship Id="rId788" Type="http://schemas.openxmlformats.org/officeDocument/2006/relationships/image" Target="../media/image788.jpeg"/><Relationship Id="rId789" Type="http://schemas.openxmlformats.org/officeDocument/2006/relationships/image" Target="../media/image789.jpeg"/><Relationship Id="rId790" Type="http://schemas.openxmlformats.org/officeDocument/2006/relationships/image" Target="../media/image790.jpeg"/><Relationship Id="rId791" Type="http://schemas.openxmlformats.org/officeDocument/2006/relationships/image" Target="../media/image791.jpeg"/><Relationship Id="rId792" Type="http://schemas.openxmlformats.org/officeDocument/2006/relationships/image" Target="../media/image792.jpeg"/><Relationship Id="rId793" Type="http://schemas.openxmlformats.org/officeDocument/2006/relationships/image" Target="../media/image793.jpeg"/><Relationship Id="rId794" Type="http://schemas.openxmlformats.org/officeDocument/2006/relationships/image" Target="../media/image794.jpeg"/><Relationship Id="rId795" Type="http://schemas.openxmlformats.org/officeDocument/2006/relationships/image" Target="../media/image795.jpeg"/><Relationship Id="rId796" Type="http://schemas.openxmlformats.org/officeDocument/2006/relationships/image" Target="../media/image796.jpeg"/><Relationship Id="rId797" Type="http://schemas.openxmlformats.org/officeDocument/2006/relationships/image" Target="../media/image797.jpeg"/><Relationship Id="rId798" Type="http://schemas.openxmlformats.org/officeDocument/2006/relationships/image" Target="../media/image798.jpeg"/><Relationship Id="rId799" Type="http://schemas.openxmlformats.org/officeDocument/2006/relationships/image" Target="../media/image799.jpeg"/><Relationship Id="rId800" Type="http://schemas.openxmlformats.org/officeDocument/2006/relationships/image" Target="../media/image800.jpeg"/><Relationship Id="rId801" Type="http://schemas.openxmlformats.org/officeDocument/2006/relationships/image" Target="../media/image801.jpeg"/><Relationship Id="rId802" Type="http://schemas.openxmlformats.org/officeDocument/2006/relationships/image" Target="../media/image802.jpeg"/><Relationship Id="rId803" Type="http://schemas.openxmlformats.org/officeDocument/2006/relationships/image" Target="../media/image803.jpeg"/><Relationship Id="rId804" Type="http://schemas.openxmlformats.org/officeDocument/2006/relationships/image" Target="../media/image804.jpeg"/><Relationship Id="rId805" Type="http://schemas.openxmlformats.org/officeDocument/2006/relationships/image" Target="../media/image805.jpeg"/><Relationship Id="rId806" Type="http://schemas.openxmlformats.org/officeDocument/2006/relationships/image" Target="../media/image806.jpeg"/><Relationship Id="rId807" Type="http://schemas.openxmlformats.org/officeDocument/2006/relationships/image" Target="../media/image807.jpeg"/><Relationship Id="rId808" Type="http://schemas.openxmlformats.org/officeDocument/2006/relationships/image" Target="../media/image808.jpeg"/><Relationship Id="rId809" Type="http://schemas.openxmlformats.org/officeDocument/2006/relationships/image" Target="../media/image809.jpeg"/><Relationship Id="rId810" Type="http://schemas.openxmlformats.org/officeDocument/2006/relationships/image" Target="../media/image810.jpeg"/><Relationship Id="rId811" Type="http://schemas.openxmlformats.org/officeDocument/2006/relationships/image" Target="../media/image811.jpeg"/><Relationship Id="rId812" Type="http://schemas.openxmlformats.org/officeDocument/2006/relationships/image" Target="../media/image812.jpeg"/><Relationship Id="rId813" Type="http://schemas.openxmlformats.org/officeDocument/2006/relationships/image" Target="../media/image813.jpeg"/><Relationship Id="rId814" Type="http://schemas.openxmlformats.org/officeDocument/2006/relationships/image" Target="../media/image814.jpeg"/><Relationship Id="rId815" Type="http://schemas.openxmlformats.org/officeDocument/2006/relationships/image" Target="../media/image815.jpeg"/><Relationship Id="rId816" Type="http://schemas.openxmlformats.org/officeDocument/2006/relationships/image" Target="../media/image816.jpeg"/><Relationship Id="rId817" Type="http://schemas.openxmlformats.org/officeDocument/2006/relationships/image" Target="../media/image817.jpeg"/><Relationship Id="rId818" Type="http://schemas.openxmlformats.org/officeDocument/2006/relationships/image" Target="../media/image818.jpeg"/><Relationship Id="rId819" Type="http://schemas.openxmlformats.org/officeDocument/2006/relationships/image" Target="../media/image819.jpeg"/><Relationship Id="rId820" Type="http://schemas.openxmlformats.org/officeDocument/2006/relationships/image" Target="../media/image820.jpeg"/><Relationship Id="rId821" Type="http://schemas.openxmlformats.org/officeDocument/2006/relationships/image" Target="../media/image821.jpeg"/><Relationship Id="rId822" Type="http://schemas.openxmlformats.org/officeDocument/2006/relationships/image" Target="../media/image822.jpeg"/><Relationship Id="rId823" Type="http://schemas.openxmlformats.org/officeDocument/2006/relationships/image" Target="../media/image823.jpeg"/><Relationship Id="rId824" Type="http://schemas.openxmlformats.org/officeDocument/2006/relationships/image" Target="../media/image824.jpeg"/><Relationship Id="rId825" Type="http://schemas.openxmlformats.org/officeDocument/2006/relationships/image" Target="../media/image825.jpeg"/><Relationship Id="rId826" Type="http://schemas.openxmlformats.org/officeDocument/2006/relationships/image" Target="../media/image826.jpeg"/><Relationship Id="rId827" Type="http://schemas.openxmlformats.org/officeDocument/2006/relationships/image" Target="../media/image827.jpeg"/><Relationship Id="rId828" Type="http://schemas.openxmlformats.org/officeDocument/2006/relationships/image" Target="../media/image828.jpeg"/><Relationship Id="rId829" Type="http://schemas.openxmlformats.org/officeDocument/2006/relationships/image" Target="../media/image829.jpeg"/><Relationship Id="rId830" Type="http://schemas.openxmlformats.org/officeDocument/2006/relationships/image" Target="../media/image830.jpeg"/><Relationship Id="rId831" Type="http://schemas.openxmlformats.org/officeDocument/2006/relationships/image" Target="../media/image831.png"/><Relationship Id="rId832" Type="http://schemas.openxmlformats.org/officeDocument/2006/relationships/image" Target="../media/image832.jpeg"/><Relationship Id="rId833" Type="http://schemas.openxmlformats.org/officeDocument/2006/relationships/image" Target="../media/image833.jpeg"/><Relationship Id="rId834" Type="http://schemas.openxmlformats.org/officeDocument/2006/relationships/image" Target="../media/image834.jpeg"/><Relationship Id="rId835" Type="http://schemas.openxmlformats.org/officeDocument/2006/relationships/image" Target="../media/image835.jpeg"/><Relationship Id="rId836" Type="http://schemas.openxmlformats.org/officeDocument/2006/relationships/image" Target="../media/image836.jpeg"/><Relationship Id="rId837" Type="http://schemas.openxmlformats.org/officeDocument/2006/relationships/image" Target="../media/image837.jpeg"/><Relationship Id="rId838" Type="http://schemas.openxmlformats.org/officeDocument/2006/relationships/image" Target="../media/image838.jpeg"/><Relationship Id="rId839" Type="http://schemas.openxmlformats.org/officeDocument/2006/relationships/image" Target="../media/image839.jpeg"/><Relationship Id="rId840" Type="http://schemas.openxmlformats.org/officeDocument/2006/relationships/image" Target="../media/image840.jpeg"/><Relationship Id="rId841" Type="http://schemas.openxmlformats.org/officeDocument/2006/relationships/image" Target="../media/image841.jpeg"/><Relationship Id="rId842" Type="http://schemas.openxmlformats.org/officeDocument/2006/relationships/image" Target="../media/image842.jpeg"/><Relationship Id="rId843" Type="http://schemas.openxmlformats.org/officeDocument/2006/relationships/image" Target="../media/image843.jpeg"/><Relationship Id="rId844" Type="http://schemas.openxmlformats.org/officeDocument/2006/relationships/image" Target="../media/image844.jpeg"/><Relationship Id="rId845" Type="http://schemas.openxmlformats.org/officeDocument/2006/relationships/image" Target="../media/image845.jpeg"/><Relationship Id="rId846" Type="http://schemas.openxmlformats.org/officeDocument/2006/relationships/image" Target="../media/image846.jpeg"/><Relationship Id="rId847" Type="http://schemas.openxmlformats.org/officeDocument/2006/relationships/image" Target="../media/image847.jpeg"/><Relationship Id="rId848" Type="http://schemas.openxmlformats.org/officeDocument/2006/relationships/image" Target="../media/image848.jpeg"/><Relationship Id="rId849" Type="http://schemas.openxmlformats.org/officeDocument/2006/relationships/image" Target="../media/image849.jpeg"/><Relationship Id="rId850" Type="http://schemas.openxmlformats.org/officeDocument/2006/relationships/image" Target="../media/image850.jpeg"/><Relationship Id="rId851" Type="http://schemas.openxmlformats.org/officeDocument/2006/relationships/image" Target="../media/image851.jpeg"/><Relationship Id="rId852" Type="http://schemas.openxmlformats.org/officeDocument/2006/relationships/image" Target="../media/image852.jpeg"/><Relationship Id="rId853" Type="http://schemas.openxmlformats.org/officeDocument/2006/relationships/image" Target="../media/image853.jpeg"/><Relationship Id="rId854" Type="http://schemas.openxmlformats.org/officeDocument/2006/relationships/image" Target="../media/image854.jpeg"/><Relationship Id="rId855" Type="http://schemas.openxmlformats.org/officeDocument/2006/relationships/image" Target="../media/image855.jpeg"/><Relationship Id="rId856" Type="http://schemas.openxmlformats.org/officeDocument/2006/relationships/image" Target="../media/image856.jpeg"/><Relationship Id="rId857" Type="http://schemas.openxmlformats.org/officeDocument/2006/relationships/image" Target="../media/image857.jpeg"/><Relationship Id="rId858" Type="http://schemas.openxmlformats.org/officeDocument/2006/relationships/image" Target="../media/image858.jpeg"/><Relationship Id="rId859" Type="http://schemas.openxmlformats.org/officeDocument/2006/relationships/image" Target="../media/image859.jpeg"/><Relationship Id="rId860" Type="http://schemas.openxmlformats.org/officeDocument/2006/relationships/image" Target="../media/image860.jpeg"/><Relationship Id="rId861" Type="http://schemas.openxmlformats.org/officeDocument/2006/relationships/image" Target="../media/image861.jpeg"/><Relationship Id="rId862" Type="http://schemas.openxmlformats.org/officeDocument/2006/relationships/image" Target="../media/image862.jpeg"/><Relationship Id="rId863" Type="http://schemas.openxmlformats.org/officeDocument/2006/relationships/image" Target="../media/image863.jpeg"/><Relationship Id="rId864" Type="http://schemas.openxmlformats.org/officeDocument/2006/relationships/image" Target="../media/image864.jpeg"/><Relationship Id="rId865" Type="http://schemas.openxmlformats.org/officeDocument/2006/relationships/image" Target="../media/image865.jpeg"/><Relationship Id="rId866" Type="http://schemas.openxmlformats.org/officeDocument/2006/relationships/image" Target="../media/image866.jpeg"/><Relationship Id="rId867" Type="http://schemas.openxmlformats.org/officeDocument/2006/relationships/image" Target="../media/image867.jpeg"/><Relationship Id="rId868" Type="http://schemas.openxmlformats.org/officeDocument/2006/relationships/image" Target="../media/image868.jpeg"/><Relationship Id="rId869" Type="http://schemas.openxmlformats.org/officeDocument/2006/relationships/image" Target="../media/image869.jpeg"/><Relationship Id="rId870" Type="http://schemas.openxmlformats.org/officeDocument/2006/relationships/image" Target="../media/image870.jpeg"/><Relationship Id="rId871" Type="http://schemas.openxmlformats.org/officeDocument/2006/relationships/image" Target="../media/image871.jpeg"/><Relationship Id="rId872" Type="http://schemas.openxmlformats.org/officeDocument/2006/relationships/image" Target="../media/image872.jpeg"/><Relationship Id="rId873" Type="http://schemas.openxmlformats.org/officeDocument/2006/relationships/image" Target="../media/image873.jpeg"/><Relationship Id="rId874" Type="http://schemas.openxmlformats.org/officeDocument/2006/relationships/image" Target="../media/image874.jpeg"/><Relationship Id="rId875" Type="http://schemas.openxmlformats.org/officeDocument/2006/relationships/image" Target="../media/image875.jpeg"/><Relationship Id="rId876" Type="http://schemas.openxmlformats.org/officeDocument/2006/relationships/image" Target="../media/image876.jpeg"/><Relationship Id="rId877" Type="http://schemas.openxmlformats.org/officeDocument/2006/relationships/image" Target="../media/image877.jpeg"/><Relationship Id="rId878" Type="http://schemas.openxmlformats.org/officeDocument/2006/relationships/image" Target="../media/image878.jpeg"/><Relationship Id="rId879" Type="http://schemas.openxmlformats.org/officeDocument/2006/relationships/image" Target="../media/image879.jpeg"/><Relationship Id="rId880" Type="http://schemas.openxmlformats.org/officeDocument/2006/relationships/image" Target="../media/image880.jpeg"/><Relationship Id="rId881" Type="http://schemas.openxmlformats.org/officeDocument/2006/relationships/image" Target="../media/image881.jpeg"/><Relationship Id="rId882" Type="http://schemas.openxmlformats.org/officeDocument/2006/relationships/image" Target="../media/image882.jpeg"/><Relationship Id="rId883" Type="http://schemas.openxmlformats.org/officeDocument/2006/relationships/image" Target="../media/image883.jpeg"/><Relationship Id="rId884" Type="http://schemas.openxmlformats.org/officeDocument/2006/relationships/image" Target="../media/image884.jpeg"/><Relationship Id="rId885" Type="http://schemas.openxmlformats.org/officeDocument/2006/relationships/image" Target="../media/image885.png"/><Relationship Id="rId886" Type="http://schemas.openxmlformats.org/officeDocument/2006/relationships/image" Target="../media/image886.jpeg"/><Relationship Id="rId887" Type="http://schemas.openxmlformats.org/officeDocument/2006/relationships/image" Target="../media/image887.jpeg"/><Relationship Id="rId888" Type="http://schemas.openxmlformats.org/officeDocument/2006/relationships/image" Target="../media/image888.jpeg"/><Relationship Id="rId889" Type="http://schemas.openxmlformats.org/officeDocument/2006/relationships/image" Target="../media/image889.jpeg"/><Relationship Id="rId890" Type="http://schemas.openxmlformats.org/officeDocument/2006/relationships/image" Target="../media/image890.jpeg"/><Relationship Id="rId891" Type="http://schemas.openxmlformats.org/officeDocument/2006/relationships/image" Target="../media/image891.jpeg"/><Relationship Id="rId892" Type="http://schemas.openxmlformats.org/officeDocument/2006/relationships/image" Target="../media/image892.jpeg"/><Relationship Id="rId893" Type="http://schemas.openxmlformats.org/officeDocument/2006/relationships/image" Target="../media/image893.jpeg"/><Relationship Id="rId894" Type="http://schemas.openxmlformats.org/officeDocument/2006/relationships/image" Target="../media/image89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77</xdr:row>
      <xdr:rowOff>0</xdr:rowOff>
    </xdr:from>
    <xdr:to>
      <xdr:col>3</xdr:col>
      <xdr:colOff>297180</xdr:colOff>
      <xdr:row>77</xdr:row>
      <xdr:rowOff>265430</xdr:rowOff>
    </xdr:to>
    <xdr:sp macro="" fLocksText="0">
      <xdr:nvSpPr>
        <xdr:cNvPr id="972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KzpAQcMAAAAEAAAAAAAAAAAAAAAAAAAAAAAAAAeAAAAaAAAAAAAAAAAAAAAAAAAAAAAAAAAAAAAECcAABAnAAAAAAAAAAAAAAAAAAAAAAAAAAAAAAAAAAAAAAAAAAAAABQAAAAAAAAAwMD/AAAAAABkAAAAMgAAAAAAAABkAAAAAAAAAH9/fwAKAAAAIQAAADAAAAAsAAAATQAAAAMAAAAAAAAATQAAAAMAAAAvA7kAsCYAAAMeAQDUAQAAogEAAAAAAAA="/>
            </a:ext>
          </a:extLst>
        </xdr:cNvSpPr>
      </xdr:nvSpPr>
      <xdr:spPr>
        <a:xfrm>
          <a:off x="6289040" y="46494065"/>
          <a:ext cx="297180" cy="2654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118745</xdr:colOff>
      <xdr:row>7</xdr:row>
      <xdr:rowOff>125095</xdr:rowOff>
    </xdr:from>
    <xdr:to>
      <xdr:col>3</xdr:col>
      <xdr:colOff>1332230</xdr:colOff>
      <xdr:row>7</xdr:row>
      <xdr:rowOff>732790</xdr:rowOff>
    </xdr:to>
    <xdr:pic macro="">
      <xdr:nvPicPr>
        <xdr:cNvPr id="971" name="Рисунок 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7zBkHDAAAABAAAAAAAAAAAAAAAAAAAAAAAAAAHgAAAGgAAAAAAAAAAAAAAAAAAAAAAAAAAAAAABAnAAAQJwAAAAAAAAAAAAAAAAAAAAAAAAAAAAAAAAAAAAAAAAAAAAAUAAAAAAAAAMDA/wAAAAAAZAAAADIAAAAAAAAAZAAAAAAAAAB/f38ACgAAACEAAAAwAAAALAAAAAcAAAADAAAAiABKAAcAAAADAAAAHAM9A2snAAC/GQAAdwcAAL0DAAAAAAAA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7785" y="4185285"/>
          <a:ext cx="1213485" cy="6076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14</xdr:row>
      <xdr:rowOff>38100</xdr:rowOff>
    </xdr:from>
    <xdr:to>
      <xdr:col>3</xdr:col>
      <xdr:colOff>1268095</xdr:colOff>
      <xdr:row>14</xdr:row>
      <xdr:rowOff>533400</xdr:rowOff>
    </xdr:to>
    <xdr:pic macro="">
      <xdr:nvPicPr>
        <xdr:cNvPr id="970" name="Рисунок 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4AAAADAAAAQACgAA4AAAADAAAAgAMVA0UoAAD4OAAAOAYAAAwDAAAA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6215" y="9260840"/>
          <a:ext cx="1010920" cy="4953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13</xdr:row>
      <xdr:rowOff>38100</xdr:rowOff>
    </xdr:from>
    <xdr:to>
      <xdr:col>3</xdr:col>
      <xdr:colOff>1285875</xdr:colOff>
      <xdr:row>13</xdr:row>
      <xdr:rowOff>533400</xdr:rowOff>
    </xdr:to>
    <xdr:pic macro="">
      <xdr:nvPicPr>
        <xdr:cNvPr id="969" name="Рисунок 1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T3RkHDAAAABAAAAAAAAAAAAAAAAAAAAAAAAAAHgAAAGgAAAAAAAAAAAAAAAAAAAAAAAAAAAAAABAnAAAQJwAAAAAAAAAAAAAAAAAAAAAAAAAAAAAAAAAAAAAAAAAAAAAUAAAAAAAAAMDA/wAAAAAAZAAAADIAAAAAAAAAZAAAAAAAAAB/f38ACgAAACEAAAAwAAAALAAAAA0AAAADAAAAQAByAA0AAAADAAAAgAMgA9EnAAA4NQAAyAYAAAwDAAAAAAAA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2555" y="8651240"/>
          <a:ext cx="1102360" cy="4953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430530</xdr:colOff>
      <xdr:row>91</xdr:row>
      <xdr:rowOff>0</xdr:rowOff>
    </xdr:from>
    <xdr:to>
      <xdr:col>3</xdr:col>
      <xdr:colOff>1009650</xdr:colOff>
      <xdr:row>91</xdr:row>
      <xdr:rowOff>506095</xdr:rowOff>
    </xdr:to>
    <xdr:pic macro="">
      <xdr:nvPicPr>
        <xdr:cNvPr id="968" name="Рисунок 1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sAAAADAAAAAAAMAVsAAAADAAAAOAN0AlYpAACLWQEAkAMAAB0DAAAAAAAA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9570" y="56171465"/>
          <a:ext cx="579120" cy="5060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371475</xdr:colOff>
      <xdr:row>98</xdr:row>
      <xdr:rowOff>23495</xdr:rowOff>
    </xdr:from>
    <xdr:to>
      <xdr:col>3</xdr:col>
      <xdr:colOff>991870</xdr:colOff>
      <xdr:row>98</xdr:row>
      <xdr:rowOff>405130</xdr:rowOff>
    </xdr:to>
    <xdr:pic macro="">
      <xdr:nvPicPr>
        <xdr:cNvPr id="967" name="Рисунок 1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c+w4HDAAAABAAAAAAAAAAAAAAAAAAAAAAAAAAHgAAAGgAAAAAAAAAAAAAAAAAAAAAAAAAAAAAABAnAAAQJwAAAAAAAAAAAAAAAAAAAAAAAAAAAAAAAAAAAAAAAAAAAAAUAAAAAAAAAMDA/wAAAAAAZAAAADIAAAAAAAAAZAAAAAAAAAB/f38ACgAAACEAAAAwAAAALAAAAGIAAAADAAAALADnAGIAAAADAAAA/AJpAvkoAACIcgEA0QMAAFkCAAAAAAAA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0515" y="60233560"/>
          <a:ext cx="620395" cy="3816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369570</xdr:colOff>
      <xdr:row>95</xdr:row>
      <xdr:rowOff>24765</xdr:rowOff>
    </xdr:from>
    <xdr:to>
      <xdr:col>3</xdr:col>
      <xdr:colOff>1041400</xdr:colOff>
      <xdr:row>95</xdr:row>
      <xdr:rowOff>392430</xdr:rowOff>
    </xdr:to>
    <xdr:pic macro="">
      <xdr:nvPicPr>
        <xdr:cNvPr id="966" name="Рисунок 2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L3fYGDAAAABAAAAAAAAAAAAAAAAAAAAAAAAAAHgAAAGgAAAAAAAAAAAAAAAAAAAAAAAAAAAAAABAnAAAQJwAAAAAAAAAAAAAAAAAAAAAAAAAAAAAAAAAAAAAAAAAAAAAUAAAAAAAAAMDA/wAAAAAAZAAAADIAAAAAAAAAZAAAAAAAAAB/f38ACgAAACEAAAAwAAAALAAAAF8AAAADAAAALADmAF8AAAADAAAAtAKIAvYoAAA6aAEAIgQAAEMCAAAAAAAA"/>
            </a:ext>
          </a:extLst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58610" y="58558430"/>
          <a:ext cx="671830" cy="3676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99</xdr:row>
      <xdr:rowOff>76200</xdr:rowOff>
    </xdr:from>
    <xdr:to>
      <xdr:col>3</xdr:col>
      <xdr:colOff>1348740</xdr:colOff>
      <xdr:row>99</xdr:row>
      <xdr:rowOff>533400</xdr:rowOff>
    </xdr:to>
    <xdr:pic macro="">
      <xdr:nvPicPr>
        <xdr:cNvPr id="965" name="Рисунок 2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MAAAADAAAAgACGAGMAAAADAAAAgANHAwMoAAAydgEA+QYAANACAAAAAAAA"/>
            </a:ext>
          </a:extLst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04305" y="60829190"/>
          <a:ext cx="1133475" cy="457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64135</xdr:colOff>
      <xdr:row>226</xdr:row>
      <xdr:rowOff>37465</xdr:rowOff>
    </xdr:from>
    <xdr:to>
      <xdr:col>3</xdr:col>
      <xdr:colOff>1311910</xdr:colOff>
      <xdr:row>226</xdr:row>
      <xdr:rowOff>354965</xdr:rowOff>
    </xdr:to>
    <xdr:pic macro="">
      <xdr:nvPicPr>
        <xdr:cNvPr id="964" name="Рисунок 3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zPvgGDAAAABAAAAAAAAAAAAAAAAAAAAAAAAAAHgAAAGgAAAAAAAAAAAAAAAAAAAAAAAAAAAAAABAnAAAQJwAAAAAAAAAAAAAAAAAAAAAAAAAAAAAAAAAAAAAAAAAAAAAUAAAAAAAAAMDA/wAAAAAAZAAAADIAAAAAAAAAZAAAAAAAAAB/f38ACgAAACEAAAAwAAAALAAAAOIAAAADAAAAXwAoAOIAAAADAAAAgAMwAxUnAAB8UAMArQcAAPQBAAAAAAAA"/>
            </a:ext>
          </a:extLst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53175" y="137929620"/>
          <a:ext cx="1247775" cy="3175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247</xdr:row>
      <xdr:rowOff>34925</xdr:rowOff>
    </xdr:from>
    <xdr:to>
      <xdr:col>3</xdr:col>
      <xdr:colOff>1137920</xdr:colOff>
      <xdr:row>247</xdr:row>
      <xdr:rowOff>659130</xdr:rowOff>
    </xdr:to>
    <xdr:pic macro="">
      <xdr:nvPicPr>
        <xdr:cNvPr id="963" name="Рисунок 3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cAAAADAAAALACuAPcAAAADAAAAOAPEAmgoAABqpgMASAUAANcDAAAAAAAA"/>
            </a:ext>
          </a:extLst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68440" y="151898350"/>
          <a:ext cx="858520" cy="6242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290830</xdr:colOff>
      <xdr:row>259</xdr:row>
      <xdr:rowOff>63500</xdr:rowOff>
    </xdr:from>
    <xdr:to>
      <xdr:col>3</xdr:col>
      <xdr:colOff>1035050</xdr:colOff>
      <xdr:row>259</xdr:row>
      <xdr:rowOff>659765</xdr:rowOff>
    </xdr:to>
    <xdr:pic macro="">
      <xdr:nvPicPr>
        <xdr:cNvPr id="962" name="Рисунок 4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MBAAADAAAAVAC1AAMBAAADAAAAbAOEAnooAADe5gMAlAQAAKsDAAAAAAAA"/>
            </a:ext>
          </a:extLst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79870" y="162375850"/>
          <a:ext cx="744220" cy="5962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226695</xdr:colOff>
      <xdr:row>268</xdr:row>
      <xdr:rowOff>0</xdr:rowOff>
    </xdr:from>
    <xdr:to>
      <xdr:col>3</xdr:col>
      <xdr:colOff>977265</xdr:colOff>
      <xdr:row>268</xdr:row>
      <xdr:rowOff>544195</xdr:rowOff>
    </xdr:to>
    <xdr:pic macro="">
      <xdr:nvPicPr>
        <xdr:cNvPr id="961" name="Рисунок 4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wBAAADAAAAAACNAAwBAAADAAAAqAJgAhUoAAAxEQQAngQAAFkDAAAAAAAA"/>
            </a:ext>
          </a:extLst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515735" y="169256075"/>
          <a:ext cx="750570" cy="5441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4</xdr:col>
      <xdr:colOff>0</xdr:colOff>
      <xdr:row>268</xdr:row>
      <xdr:rowOff>0</xdr:rowOff>
    </xdr:from>
    <xdr:to>
      <xdr:col>4</xdr:col>
      <xdr:colOff>300355</xdr:colOff>
      <xdr:row>268</xdr:row>
      <xdr:rowOff>265430</xdr:rowOff>
    </xdr:to>
    <xdr:sp macro="" fLocksText="0">
      <xdr:nvSpPr>
        <xdr:cNvPr id="960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DAEAAAQAAAAAAAAADAEAAAQAAABMASAB0DAAADERBADZAQAAogEAAAAAAAA="/>
            </a:ext>
          </a:extLst>
        </xdr:cNvSpPr>
      </xdr:nvSpPr>
      <xdr:spPr>
        <a:xfrm>
          <a:off x="7934960" y="169256075"/>
          <a:ext cx="300355" cy="2654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374650</xdr:colOff>
      <xdr:row>270</xdr:row>
      <xdr:rowOff>0</xdr:rowOff>
    </xdr:from>
    <xdr:to>
      <xdr:col>3</xdr:col>
      <xdr:colOff>914400</xdr:colOff>
      <xdr:row>270</xdr:row>
      <xdr:rowOff>531495</xdr:rowOff>
    </xdr:to>
    <xdr:pic macro="">
      <xdr:nvPicPr>
        <xdr:cNvPr id="959" name="Рисунок 4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4BAAADAAAAAADpAA4BAAADAAAASAM5Av4oAABFGwQAUgMAAEUDAAAAAAAA"/>
            </a:ext>
          </a:extLst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3690" y="170894375"/>
          <a:ext cx="539750" cy="5314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381000</xdr:colOff>
      <xdr:row>271</xdr:row>
      <xdr:rowOff>11430</xdr:rowOff>
    </xdr:from>
    <xdr:to>
      <xdr:col>3</xdr:col>
      <xdr:colOff>1022350</xdr:colOff>
      <xdr:row>271</xdr:row>
      <xdr:rowOff>633730</xdr:rowOff>
    </xdr:to>
    <xdr:pic macro="">
      <xdr:nvPicPr>
        <xdr:cNvPr id="958" name="Рисунок 4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8BAAADAAAAEADtAA8BAAADAAAAjAN8AggpAABTHwQA8gMAANQDAAAAAAAA"/>
            </a:ext>
          </a:extLst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70040" y="171553505"/>
          <a:ext cx="641350" cy="6223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282</xdr:row>
      <xdr:rowOff>12065</xdr:rowOff>
    </xdr:from>
    <xdr:to>
      <xdr:col>3</xdr:col>
      <xdr:colOff>1294130</xdr:colOff>
      <xdr:row>282</xdr:row>
      <xdr:rowOff>672465</xdr:rowOff>
    </xdr:to>
    <xdr:pic macro="">
      <xdr:nvPicPr>
        <xdr:cNvPr id="957" name="Рисунок 5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oBAAADAAAAEABeABoBAAADAAAAiAMlA54nAAARUwQACAcAABAEAAAAAAAA"/>
            </a:ext>
          </a:extLst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440170" y="179964715"/>
          <a:ext cx="1143000" cy="660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60960</xdr:colOff>
      <xdr:row>281</xdr:row>
      <xdr:rowOff>35560</xdr:rowOff>
    </xdr:from>
    <xdr:to>
      <xdr:col>3</xdr:col>
      <xdr:colOff>1270000</xdr:colOff>
      <xdr:row>281</xdr:row>
      <xdr:rowOff>633730</xdr:rowOff>
    </xdr:to>
    <xdr:pic macro="">
      <xdr:nvPicPr>
        <xdr:cNvPr id="956" name="Рисунок 5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kBAAADAAAAMAAmABkBAAADAAAAVAMWAxAnAACGTgQAcAcAAK4DAAAAAAAA"/>
            </a:ext>
          </a:extLst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50000" y="179226210"/>
          <a:ext cx="1209040" cy="5981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345440</xdr:colOff>
      <xdr:row>294</xdr:row>
      <xdr:rowOff>0</xdr:rowOff>
    </xdr:from>
    <xdr:to>
      <xdr:col>3</xdr:col>
      <xdr:colOff>1085215</xdr:colOff>
      <xdr:row>294</xdr:row>
      <xdr:rowOff>647700</xdr:rowOff>
    </xdr:to>
    <xdr:pic macro="">
      <xdr:nvPicPr>
        <xdr:cNvPr id="955" name="Рисунок 5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JAPbGDAAAABAAAAAAAAAAAAAAAAAAAAAAAAAAHgAAAGgAAAAAAAAAAAAAAAAAAAAAAAAAAAAAABAnAAAQJwAAAAAAAAAAAAAAAAAAAAAAAAAAAAAAAAAAAAAAAAAAAAAUAAAAAAAAAMDA/wAAAAAAZAAAADIAAAAAAAAAZAAAAAAAAAB/f38ACgAAACEAAAAwAAAALAAAACYBAAADAAAAAADXACYBAAADAAAAiAOjAtAoAAADigQAjQQAAPwDAAAAAAAA"/>
            </a:ext>
          </a:extLst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634480" y="188896625"/>
          <a:ext cx="739775" cy="6477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186</xdr:row>
      <xdr:rowOff>0</xdr:rowOff>
    </xdr:from>
    <xdr:to>
      <xdr:col>3</xdr:col>
      <xdr:colOff>1177925</xdr:colOff>
      <xdr:row>186</xdr:row>
      <xdr:rowOff>532765</xdr:rowOff>
    </xdr:to>
    <xdr:pic macro="">
      <xdr:nvPicPr>
        <xdr:cNvPr id="954" name="Рисунок 5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oAAAADAAAAAABYALoAAAADAAAAnAPdAo8nAAAzzgIAYAYAAEcDAAAAAAAA"/>
            </a:ext>
          </a:extLst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430645" y="116750465"/>
          <a:ext cx="1036320" cy="5327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430530</xdr:colOff>
      <xdr:row>298</xdr:row>
      <xdr:rowOff>0</xdr:rowOff>
    </xdr:from>
    <xdr:to>
      <xdr:col>3</xdr:col>
      <xdr:colOff>1085215</xdr:colOff>
      <xdr:row>298</xdr:row>
      <xdr:rowOff>671195</xdr:rowOff>
    </xdr:to>
    <xdr:pic macro="">
      <xdr:nvPicPr>
        <xdr:cNvPr id="953" name="Рисунок 6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gfBLQDAAAABAAAAAAAAAAAAAAAAAAAAAAAAAAHgAAAGgAAAAAAAAAAAAAAAAAAAAAAAAAAAAAABAnAAAQJwAAAAAAAAAAAAAAAAAAAAAAAAAAAAAAAAAAAAAAAAAAAAAUAAAAAAAAAMDA/wAAAAAAZAAAADIAAAAAAAAAZAAAAAAAAAB/f38ACgAAACEAAAAwAAAALAAAACoBAAADAAAAAAAMASoBAAADAAAAEAOjAlYpAADRnQQABwQAACEEAAAAAAAA"/>
            </a:ext>
          </a:extLst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19570" y="192116075"/>
          <a:ext cx="654685" cy="6711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139700</xdr:colOff>
      <xdr:row>308</xdr:row>
      <xdr:rowOff>62230</xdr:rowOff>
    </xdr:from>
    <xdr:to>
      <xdr:col>3</xdr:col>
      <xdr:colOff>1221740</xdr:colOff>
      <xdr:row>308</xdr:row>
      <xdr:rowOff>354330</xdr:rowOff>
    </xdr:to>
    <xdr:pic macro="">
      <xdr:nvPicPr>
        <xdr:cNvPr id="952" name="Рисунок 6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CAwAEDAAAABAAAAAAAAAAAAAAAAAAAAAAAAAAHgAAAGgAAAAAAAAAAAAAAAAAAAAAAAAAAAAAABAnAAAQJwAAAAAAAAAAAAAAAAAAAAAAAAAAAAAAAAAAAAAAAAAAAAAUAAAAAAAAAMDA/wAAAAAAZAAAADIAAAAAAAAAZAAAAAAAAAB/f38ACgAAACEAAAAwAAAALAAAADQBAAADAAAAYABXADQBAAADAAAAIAL4AownAACKzgQAqAYAAMwBAAAAAAAA"/>
            </a:ext>
          </a:extLst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428740" y="200036430"/>
          <a:ext cx="1082040" cy="2921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125095</xdr:colOff>
      <xdr:row>299</xdr:row>
      <xdr:rowOff>136525</xdr:rowOff>
    </xdr:from>
    <xdr:to>
      <xdr:col>3</xdr:col>
      <xdr:colOff>1226185</xdr:colOff>
      <xdr:row>299</xdr:row>
      <xdr:rowOff>582295</xdr:rowOff>
    </xdr:to>
    <xdr:pic macro="">
      <xdr:nvPicPr>
        <xdr:cNvPr id="951" name="Рисунок 103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dO8I/DAAAABAAAAAAAAAAAAAAAAAAAAAAAAAAHgAAAGgAAAAAAAAAAAAAAAAAAAAAAAAAAAAAABAnAAAQJwAAAAAAAAAAAAAAAAAAAAAAAAAAAAAAAAAAAAAAAAAAAAAUAAAAAAAAAMDA/wAAAAAAZAAAADIAAAAAAAAAZAAAAAAAAAB/f38ACgAAACEAAAAwAAAALAAAACsBAAADAAAAjABOACsBAAADAAAAVAL7AnUnAAAMpAQAxgYAAL4CAAAAAAAA"/>
            </a:ext>
          </a:extLst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414135" y="193128900"/>
          <a:ext cx="1101090" cy="4457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314960</xdr:colOff>
      <xdr:row>123</xdr:row>
      <xdr:rowOff>49530</xdr:rowOff>
    </xdr:from>
    <xdr:to>
      <xdr:col>3</xdr:col>
      <xdr:colOff>951865</xdr:colOff>
      <xdr:row>123</xdr:row>
      <xdr:rowOff>468630</xdr:rowOff>
    </xdr:to>
    <xdr:pic macro="">
      <xdr:nvPicPr>
        <xdr:cNvPr id="950" name="Рисунок 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A2vcGDAAAABAAAAAAAAAAAAAAAAAAAAAAAAAAHgAAAGgAAAAAAAAAAAAAAAAAAAAAAAAAAAAAABAnAAAQJwAAAAAAAAAAAAAAAAAAAAAAAAAAAAAAAAAAAAAAAAAAAAAUAAAAAAAAAMDA/wAAAAAAZAAAADIAAAAAAAAAZAAAAAAAAAB/f38ACgAAACEAAAAwAAAALAAAAHsAAAADAAAAVQDEAHsAAAADAAAAIANQAqAoAAAX0AEA6wMAAJQCAAAAAAAA"/>
            </a:ext>
          </a:extLst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604000" y="75442445"/>
          <a:ext cx="636905" cy="4191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318135</xdr:colOff>
      <xdr:row>154</xdr:row>
      <xdr:rowOff>12700</xdr:rowOff>
    </xdr:from>
    <xdr:to>
      <xdr:col>3</xdr:col>
      <xdr:colOff>1001395</xdr:colOff>
      <xdr:row>154</xdr:row>
      <xdr:rowOff>480695</xdr:rowOff>
    </xdr:to>
    <xdr:pic macro="">
      <xdr:nvPicPr>
        <xdr:cNvPr id="949" name="Рисунок 1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RHBZeDAAAABAAAAAAAAAAAAAAAAAAAAAAAAAAHgAAAGgAAAAAAAAAAAAAAAAAAAAAAAAAAAAAABAnAAAQJwAAAAAAAAAAAAAAAAAAAAAAAAAAAAAAAAAAAAAAAAAAAAAUAAAAAAAAAMDA/wAAAAAAZAAAADIAAAAAAAAAZAAAAAAAAAB/f38ACgAAACEAAAAwAAAALAAAAJoAAAADAAAAFADGAJoAAAADAAAA+AJvAqUoAABCTAIANAQAAOECAAAAAAAA"/>
            </a:ext>
          </a:extLst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607175" y="95627190"/>
          <a:ext cx="683260" cy="467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242570</xdr:colOff>
      <xdr:row>155</xdr:row>
      <xdr:rowOff>0</xdr:rowOff>
    </xdr:from>
    <xdr:to>
      <xdr:col>3</xdr:col>
      <xdr:colOff>1054735</xdr:colOff>
      <xdr:row>155</xdr:row>
      <xdr:rowOff>518795</xdr:rowOff>
    </xdr:to>
    <xdr:pic macro="">
      <xdr:nvPicPr>
        <xdr:cNvPr id="948" name="Рисунок 1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wThHJDAAAABAAAAAAAAAAAAAAAAAAAAAAAAAAHgAAAGgAAAAAAAAAAAAAAAAAAAAAAAAAAAAAABAnAAAQJwAAAAAAAAAAAAAAAAAAAAAAAAAAAAAAAAAAAAAAAAAAAAAUAAAAAAAAAMDA/wAAAAAAZAAAADIAAAAAAAAAZAAAAAAAAAB/f38ACgAAACEAAAAwAAAALAAAAJsAAAADAAAAAACXAJsAAAADAAAAhAOQAi4oAAAqUAIA/wQAADEDAAAAAAAA"/>
            </a:ext>
          </a:extLst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531610" y="96262190"/>
          <a:ext cx="812165" cy="518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311785</xdr:colOff>
      <xdr:row>165</xdr:row>
      <xdr:rowOff>0</xdr:rowOff>
    </xdr:from>
    <xdr:to>
      <xdr:col>3</xdr:col>
      <xdr:colOff>1231265</xdr:colOff>
      <xdr:row>165</xdr:row>
      <xdr:rowOff>543560</xdr:rowOff>
    </xdr:to>
    <xdr:pic macro="">
      <xdr:nvPicPr>
        <xdr:cNvPr id="947" name="Рисунок 4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6/BcSDAAAABAAAAAAAAAAAAAAAAAAAAAAAAAAHgAAAGgAAAAAAAAAAAAAAAAAAAAAAAAAAAAAABAnAAAQJwAAAAAAAAAAAAAAAAAAAAAAAAAAAAAAAAAAAAAAAAAAAAAUAAAAAAAAAMDA/wAAAAAAZAAAADIAAAAAAAAAZAAAAAAAAAB/f38ACgAAACEAAAAwAAAALAAAAKUAAAADAAAAAADCAKUAAAADAAAALAP+ApsoAAC1eQIAqAUAAFgDAAAAAAAA"/>
            </a:ext>
          </a:extLst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600825" y="103015415"/>
          <a:ext cx="919480" cy="5435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167</xdr:row>
      <xdr:rowOff>0</xdr:rowOff>
    </xdr:from>
    <xdr:to>
      <xdr:col>3</xdr:col>
      <xdr:colOff>1062355</xdr:colOff>
      <xdr:row>167</xdr:row>
      <xdr:rowOff>619760</xdr:rowOff>
    </xdr:to>
    <xdr:pic macro="">
      <xdr:nvPicPr>
        <xdr:cNvPr id="946" name="Рисунок 4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1602aDAAAABAAAAAAAAAAAAAAAAAAAAAAAAAAHgAAAGgAAAAAAAAAAAAAAAAAAAAAAAAAAAAAABAnAAAQJwAAAAAAAAAAAAAAAAAAAAAAAAAAAAAAAAAAAAAAAAAAAAAUAAAAAAAAAMDA/wAAAAAAZAAAADIAAAAAAAAAZAAAAAAAAAB/f38ACgAAACEAAAAwAAAALAAAAKcAAAADAAAAAACgAKcAAAADAAAAuAOVAkUoAABSggIA9AQAANADAAAAAAAA"/>
            </a:ext>
          </a:extLst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546215" y="104415590"/>
          <a:ext cx="805180" cy="6197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327</xdr:row>
      <xdr:rowOff>0</xdr:rowOff>
    </xdr:from>
    <xdr:to>
      <xdr:col>3</xdr:col>
      <xdr:colOff>1003300</xdr:colOff>
      <xdr:row>327</xdr:row>
      <xdr:rowOff>721995</xdr:rowOff>
    </xdr:to>
    <xdr:pic macro="">
      <xdr:nvPicPr>
        <xdr:cNvPr id="945" name="Рисунок 5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iJD04DAAAABAAAAAAAAAAAAAAAAAAAAAAAAAAHgAAAGgAAAAAAAAAAAAAAAAAAAAAAAAAAAAAABAnAAAQJwAAAAAAAAAAAAAAAAAAAAAAAAAAAAAAAAAAAAAAAAAAAAAUAAAAAAAAAMDA/wAAAAAAZAAAADIAAAAAAAAAZAAAAAAAAAB/f38ACgAAACEAAAAwAAAALAAAAEcBAAADAAAAAACmAEcBAAADAAAAIANwAlQoAADNGQUAiAQAAHEEAAAAAAAA"/>
            </a:ext>
          </a:extLst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555740" y="212270975"/>
          <a:ext cx="736600" cy="721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340995</xdr:colOff>
      <xdr:row>326</xdr:row>
      <xdr:rowOff>125095</xdr:rowOff>
    </xdr:from>
    <xdr:to>
      <xdr:col>3</xdr:col>
      <xdr:colOff>1052830</xdr:colOff>
      <xdr:row>326</xdr:row>
      <xdr:rowOff>735965</xdr:rowOff>
    </xdr:to>
    <xdr:pic macro="">
      <xdr:nvPicPr>
        <xdr:cNvPr id="944" name="Рисунок 5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gbQsADAAAABAAAAAAAAAAAAAAAAAAAAAAAAAAHgAAAGgAAAAAAAAAAAAAAAAAAAAAAAAAAAAAABAnAAAQJwAAAAAAAAAAAAAAAAAAAAAAAAAAAAAAAAAAAAAAAAAAAAAUAAAAAAAAAMDA/wAAAAAAZAAAADIAAAAAAAAAZAAAAAAAAAB/f38ACgAAACEAAAAwAAAALAAAAEYBAAADAAAAhADUAEYBAAADAAAACAOPAskoAACYFAUAYQQAAMIDAAAAAAAA"/>
            </a:ext>
          </a:extLst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630035" y="211424520"/>
          <a:ext cx="711835" cy="6108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231775</xdr:colOff>
      <xdr:row>347</xdr:row>
      <xdr:rowOff>114300</xdr:rowOff>
    </xdr:from>
    <xdr:to>
      <xdr:col>3</xdr:col>
      <xdr:colOff>1174750</xdr:colOff>
      <xdr:row>347</xdr:row>
      <xdr:rowOff>709295</xdr:rowOff>
    </xdr:to>
    <xdr:pic macro="">
      <xdr:nvPicPr>
        <xdr:cNvPr id="943" name="Рисунок 7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4NhsHDAAAABAAAAAAAAAAAAAAAAAAAAAAAAAAHgAAAGgAAAAAAAAAAAAAAAAAAAAAAAAAAAAAABAnAAAQJwAAAAAAAAAAAAAAAAAAAAAAAAAAAAAAAAAAAAAAAAAAAAAUAAAAAAAAAMDA/wAAAAAAZAAAADIAAAAAAAAAZAAAAAAAAAB/f38ACgAAACEAAAAwAAAALAAAAFsBAAADAAAAhACQAFsBAAADAAAANAPbAh0oAAAHhQUAzQUAAKkDAAAAAAAA"/>
            </a:ext>
          </a:extLst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520815" y="229701725"/>
          <a:ext cx="942975" cy="594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348</xdr:row>
      <xdr:rowOff>61595</xdr:rowOff>
    </xdr:from>
    <xdr:to>
      <xdr:col>3</xdr:col>
      <xdr:colOff>1209040</xdr:colOff>
      <xdr:row>348</xdr:row>
      <xdr:rowOff>761365</xdr:rowOff>
    </xdr:to>
    <xdr:pic macro="">
      <xdr:nvPicPr>
        <xdr:cNvPr id="942" name="Рисунок 7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8////DAAAABAAAAAAAAAAAAAAAAAAAAAAAAAAHgAAAGgAAAAAAAAAAAAAAAAAAAAAAAAAAAAAABAnAAAQJwAAAAAAAAAAAAAAAAAAAAAAAAAAAAAAAAAAAAAAAAAAAAAUAAAAAAAAAMDA/wAAAAAAZAAAADIAAAAAAAAAZAAAAAAAAAB/f38ACgAAACEAAAAwAAAALAAAAFwBAAADAAAARAC0AFwBAAADAAAATAPwAngoAAAnigUAqAUAAE4EAAAAAAAA"/>
            </a:ext>
          </a:extLst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578600" y="230534845"/>
          <a:ext cx="919480" cy="6997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189865</xdr:colOff>
      <xdr:row>350</xdr:row>
      <xdr:rowOff>0</xdr:rowOff>
    </xdr:from>
    <xdr:to>
      <xdr:col>3</xdr:col>
      <xdr:colOff>1300480</xdr:colOff>
      <xdr:row>350</xdr:row>
      <xdr:rowOff>773430</xdr:rowOff>
    </xdr:to>
    <xdr:pic macro="">
      <xdr:nvPicPr>
        <xdr:cNvPr id="941" name="Рисунок 7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CAAAADAAAABAAAAAAAAAAAAAAAAAAAAAAAAAAHgAAAGgAAAAAAAAAAAAAAAAAAAAAAAAAAAAAABAnAAAQJwAAAAAAAAAAAAAAAAAAAAAAAAAAAAAAAAAAAAAAAAAAAAAUAAAAAAAAAMDA/wAAAAAAZAAAADIAAAAAAAAAZAAAAAAAAAB/f38ACgAAACEAAAAwAAAALAAAAF4BAAADAAAAAAB2AF4BAAADAAAAnAMpA9snAAAklQUA1QYAAMIEAAAAAAAA"/>
            </a:ext>
          </a:extLst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478905" y="232321100"/>
          <a:ext cx="1110615" cy="7734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248920</xdr:colOff>
      <xdr:row>351</xdr:row>
      <xdr:rowOff>0</xdr:rowOff>
    </xdr:from>
    <xdr:to>
      <xdr:col>3</xdr:col>
      <xdr:colOff>1137920</xdr:colOff>
      <xdr:row>351</xdr:row>
      <xdr:rowOff>734695</xdr:rowOff>
    </xdr:to>
    <xdr:pic macro="">
      <xdr:nvPicPr>
        <xdr:cNvPr id="940" name="Рисунок 7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DAAAADAAAABAAAAAAAAAAAAAAAAAAAAAAAAAAHgAAAGgAAAAAAAAAAAAAAAAAAAAAAAAAAAAAABAnAAAQJwAAAAAAAAAAAAAAAAAAAAAAAAAAAAAAAAAAAAAAAAAAAAAUAAAAAAAAAMDA/wAAAAAAZAAAADIAAAAAAAAAZAAAAAAAAAB/f38ACgAAACEAAAAwAAAALAAAAF8BAAADAAAAAACbAF8BAAADAAAASAPEAjgoAABqmgUAeAUAAIUEAAAAAAAA"/>
            </a:ext>
          </a:extLst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537960" y="233178350"/>
          <a:ext cx="889000" cy="7346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313690</xdr:colOff>
      <xdr:row>380</xdr:row>
      <xdr:rowOff>36830</xdr:rowOff>
    </xdr:from>
    <xdr:to>
      <xdr:col>3</xdr:col>
      <xdr:colOff>1155700</xdr:colOff>
      <xdr:row>380</xdr:row>
      <xdr:rowOff>520700</xdr:rowOff>
    </xdr:to>
    <xdr:pic macro="">
      <xdr:nvPicPr>
        <xdr:cNvPr id="939" name="Рисунок 8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u0goADAAAABAAAAAAAAAAAAAAAAAAAAAAAAAAHgAAAGgAAAAAAAAAAAAAAAAAAAAAAAAAAAAAABAnAAAQJwAAAAAAAAAAAAAAAAAAAAAAAAAAAAAAAAAAAAAAAAAAAAAUAAAAAAAAAMDA/wAAAAAAZAAAADIAAAAAAAAAZAAAAAAAAAB/f38ACgAAACEAAAAwAAAALAAAAHwBAAADAAAAOADDAHwBAAADAAAAFAPPAp4oAAD2KQYALgUAAPoCAAAAAAAA"/>
            </a:ext>
          </a:extLst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602730" y="256513330"/>
          <a:ext cx="842010" cy="4838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339090</xdr:colOff>
      <xdr:row>394</xdr:row>
      <xdr:rowOff>0</xdr:rowOff>
    </xdr:from>
    <xdr:to>
      <xdr:col>3</xdr:col>
      <xdr:colOff>944880</xdr:colOff>
      <xdr:row>394</xdr:row>
      <xdr:rowOff>443865</xdr:rowOff>
    </xdr:to>
    <xdr:pic macro="">
      <xdr:nvPicPr>
        <xdr:cNvPr id="938" name="Рисунок 8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GAAAADAAAABAAAAAAAAAAAAAAAAAAAAAAAAAAHgAAAGgAAAAAAAAAAAAAAAAAAAAAAAAAAAAAABAnAAAQJwAAAAAAAAAAAAAAAAAAAAAAAAAAAAAAAAAAAAAAAAAAAAAUAAAAAAAAAMDA/wAAAAAAZAAAADIAAAAAAAAAZAAAAAAAAAB/f38ACgAAACEAAAAwAAAALAAAAIoBAAADAAAAAADTAIoBAAADAAAAXAJMAsYoAAAwagYAugMAALsCAAAAAAAA"/>
            </a:ext>
          </a:extLst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628130" y="266954000"/>
          <a:ext cx="605790" cy="4438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326390</xdr:colOff>
      <xdr:row>395</xdr:row>
      <xdr:rowOff>0</xdr:rowOff>
    </xdr:from>
    <xdr:to>
      <xdr:col>3</xdr:col>
      <xdr:colOff>1078230</xdr:colOff>
      <xdr:row>395</xdr:row>
      <xdr:rowOff>670560</xdr:rowOff>
    </xdr:to>
    <xdr:pic macro="">
      <xdr:nvPicPr>
        <xdr:cNvPr id="937" name="Рисунок 8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sBAAADAAAAAADLAIsBAAADAAAAGAOfArIoAADRbgYAoAQAACAEAAAAAAAA"/>
            </a:ext>
          </a:extLst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615430" y="267706475"/>
          <a:ext cx="751840" cy="6705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248920</xdr:colOff>
      <xdr:row>196</xdr:row>
      <xdr:rowOff>0</xdr:rowOff>
    </xdr:from>
    <xdr:to>
      <xdr:col>3</xdr:col>
      <xdr:colOff>1168400</xdr:colOff>
      <xdr:row>196</xdr:row>
      <xdr:rowOff>506095</xdr:rowOff>
    </xdr:to>
    <xdr:pic macro="">
      <xdr:nvPicPr>
        <xdr:cNvPr id="936" name="Рисунок 9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CAAAADAAAABAAAAAAAAAAAAAAAAAAAAAAAAAAHgAAAGgAAAAAAAAAAAAAAAAAAAAAAAAAAAAAABAnAAAQJwAAAAAAAAAAAAAAAAAAAAAAAAAAAAAAAAAAAAAAAAAAAAAUAAAAAAAAAMDA/wAAAAAAZAAAADIAAAAAAAAAZAAAAAAAAAB/f38ACgAAACEAAAAwAAAALAAAAMQAAAADAAAAAACbAMQAAAADAAAAYAPXAjgoAABs7wIAqAUAAB0DAAAAAAAA"/>
            </a:ext>
          </a:extLst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537960" y="122151140"/>
          <a:ext cx="919480" cy="5060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195</xdr:row>
      <xdr:rowOff>62230</xdr:rowOff>
    </xdr:from>
    <xdr:to>
      <xdr:col>3</xdr:col>
      <xdr:colOff>1210310</xdr:colOff>
      <xdr:row>195</xdr:row>
      <xdr:rowOff>455295</xdr:rowOff>
    </xdr:to>
    <xdr:pic macro="">
      <xdr:nvPicPr>
        <xdr:cNvPr id="935" name="Рисунок 9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DAAAADAAAABAAAAAAAAAAAAAAAAAAAAAAAAAAHgAAAGgAAAAAAAAAAAAAAAAAAAAAAAAAAAAAABAnAAAQJwAAAAAAAAAAAAAAAAAAAAAAAAAAAAAAAAAAAAAAAAAAAAAUAAAAAAAAAMDA/wAAAAAAZAAAADIAAAAAAAAAZAAAAAAAAAB/f38ACgAAACEAAAAwAAAALAAAAMMAAAADAAAAcACAAMMAAAADAAAAMAPxAvQnAABK7AIALgYAAGsCAAAAAAAA"/>
            </a:ext>
          </a:extLst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494780" y="121641870"/>
          <a:ext cx="1004570" cy="3930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250825</xdr:colOff>
      <xdr:row>193</xdr:row>
      <xdr:rowOff>0</xdr:rowOff>
    </xdr:from>
    <xdr:to>
      <xdr:col>3</xdr:col>
      <xdr:colOff>1160780</xdr:colOff>
      <xdr:row>193</xdr:row>
      <xdr:rowOff>455930</xdr:rowOff>
    </xdr:to>
    <xdr:pic macro="">
      <xdr:nvPicPr>
        <xdr:cNvPr id="934" name="Рисунок 9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f33vwDAAAABAAAAAAAAAAAAAAAAAAAAAAAAAAHgAAAGgAAAAAAAAAAAAAAAAAAAAAAAAAAAAAABAnAAAQJwAAAAAAAAAAAAAAAAAAAAAAAAAAAAAAAAAAAAAAAAAAAAAUAAAAAAAAAMDA/wAAAAAAZAAAADIAAAAAAAAAZAAAAAAAAAB/f38ACgAAACEAAAAwAAAALAAAAMEAAAADAAAAAACcAMEAAAADAAAAXAPSAjsoAAA65QIAmQUAAM4CAAAAAAAA"/>
            </a:ext>
          </a:extLst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539865" y="120493790"/>
          <a:ext cx="909955" cy="455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311785</xdr:colOff>
      <xdr:row>188</xdr:row>
      <xdr:rowOff>0</xdr:rowOff>
    </xdr:from>
    <xdr:to>
      <xdr:col>3</xdr:col>
      <xdr:colOff>1065530</xdr:colOff>
      <xdr:row>188</xdr:row>
      <xdr:rowOff>467995</xdr:rowOff>
    </xdr:to>
    <xdr:pic macro="">
      <xdr:nvPicPr>
        <xdr:cNvPr id="933" name="Рисунок 9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DAAAABAAAAAAAAAAAAAAAAAAAAAAAAAAHgAAAGgAAAAAAAAAAAAAAAAAAAAAAAAAAAAAABAnAAAQJwAAAAAAAAAAAAAAAAAAAAAAAAAAAAAAAAAAAAAAAAAAAAAUAAAAAAAAAMDA/wAAAAAAZAAAADIAAAAAAAAAZAAAAAAAAAB/f38ACgAAACEAAAAwAAAALAAAALwAAAADAAAAAADCALwAAAADAAAAYwOXApsoAABZ1QIAowQAAOECAAAAAAAA"/>
            </a:ext>
          </a:extLst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600825" y="117912515"/>
          <a:ext cx="753745" cy="467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167005</xdr:colOff>
      <xdr:row>929</xdr:row>
      <xdr:rowOff>0</xdr:rowOff>
    </xdr:from>
    <xdr:to>
      <xdr:col>3</xdr:col>
      <xdr:colOff>1200785</xdr:colOff>
      <xdr:row>929</xdr:row>
      <xdr:rowOff>937260</xdr:rowOff>
    </xdr:to>
    <xdr:pic macro="">
      <xdr:nvPicPr>
        <xdr:cNvPr id="932" name="Рисунок 10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BAAAADAAAABAAAAAAAAAAAAAAAAAAAAAAAAAAHgAAAGgAAAAAAAAAAAAAAAAAAAAAAAAAAAAAABAnAAAQJwAAAAAAAAAAAAAAAAAAAAAAAAAAAAAAAAAAAAAAAAAAAAAUAAAAAAAAAMDA/wAAAAAAZAAAADIAAAAAAAAAZAAAAAAAAAB/f38ACgAAACEAAAAwAAAALAAAAKEDAAADAAAAAABoAKEDAAADAAAAlAPrArcnAAD/jREAXAYAAMQFAAAAAAAA"/>
            </a:ext>
          </a:extLst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456045" y="730544005"/>
          <a:ext cx="1033780" cy="9372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125095</xdr:colOff>
      <xdr:row>411</xdr:row>
      <xdr:rowOff>24765</xdr:rowOff>
    </xdr:from>
    <xdr:to>
      <xdr:col>3</xdr:col>
      <xdr:colOff>1243965</xdr:colOff>
      <xdr:row>411</xdr:row>
      <xdr:rowOff>619125</xdr:rowOff>
    </xdr:to>
    <xdr:pic macro="">
      <xdr:nvPicPr>
        <xdr:cNvPr id="931" name="Рисунок 10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RAAAADAAAABAAAAAAAAAAAAAAAAAAAAAAAAAAHgAAAGgAAAAAAAAAAAAAAAAAAAAAAAAAAAAAABAnAAAQJwAAAAAAAAAAAAAAAAAAAAAAAAAAAAAAAAAAAAAAAAAAAAAUAAAAAAAAAMDA/wAAAAAAZAAAADIAAAAAAAAAZAAAAAAAAAB/f38ACgAAACEAAAAwAAAALAAAAJsBAAADAAAAHABOAJsBAAADAAAAxAIGA3UnAAA5xAYA4gYAAKgDAAAAAAAA"/>
            </a:ext>
          </a:extLst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414135" y="281590115"/>
          <a:ext cx="1118870" cy="5943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207645</xdr:colOff>
      <xdr:row>412</xdr:row>
      <xdr:rowOff>0</xdr:rowOff>
    </xdr:from>
    <xdr:to>
      <xdr:col>3</xdr:col>
      <xdr:colOff>1186180</xdr:colOff>
      <xdr:row>412</xdr:row>
      <xdr:rowOff>672465</xdr:rowOff>
    </xdr:to>
    <xdr:pic macro="">
      <xdr:nvPicPr>
        <xdr:cNvPr id="930" name="Рисунок 10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wBAAADAAAAAACBAJwBAAADAAAAiAPiAvcnAACUyQYABQYAACMEAAAAAAAA"/>
            </a:ext>
          </a:extLst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496685" y="282460700"/>
          <a:ext cx="978535" cy="6724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311785</xdr:colOff>
      <xdr:row>413</xdr:row>
      <xdr:rowOff>37465</xdr:rowOff>
    </xdr:from>
    <xdr:to>
      <xdr:col>3</xdr:col>
      <xdr:colOff>1092835</xdr:colOff>
      <xdr:row>413</xdr:row>
      <xdr:rowOff>709295</xdr:rowOff>
    </xdr:to>
    <xdr:pic macro="">
      <xdr:nvPicPr>
        <xdr:cNvPr id="929" name="Рисунок 11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SvlImDAAAABAAAAAAAAAAAAAAAAAAAAAAAAAAHgAAAGgAAAAAAAAAAAAAAAAAAAAAAAAAAAAAABAnAAAQJwAAAAAAAAAAAAAAAAAAAAAAAAAAAAAAAAAAAAAAAAAAAAAUAAAAAAAAAMDA/wAAAAAAZAAAADIAAAAAAAAAZAAAAAAAAAB/f38ACgAAACEAAAAwAAAALAAAAJ0BAAADAAAAMADCAJ0BAAADAAAAjAOoApsoAAB/zgYAzgQAACIEAAAAAAAA"/>
            </a:ext>
          </a:extLst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600825" y="283260165"/>
          <a:ext cx="781050" cy="6718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414</xdr:row>
      <xdr:rowOff>0</xdr:rowOff>
    </xdr:from>
    <xdr:to>
      <xdr:col>3</xdr:col>
      <xdr:colOff>1294130</xdr:colOff>
      <xdr:row>414</xdr:row>
      <xdr:rowOff>824230</xdr:rowOff>
    </xdr:to>
    <xdr:pic macro="">
      <xdr:nvPicPr>
        <xdr:cNvPr id="928" name="Рисунок 12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pvt4yDAAAABAAAAAAAAAAAAAAAAAAAAAAAAAAHgAAAGgAAAAAAAAAAAAAAAAAAAAAAAAAAAAAABAnAAAQJwAAAAAAAAAAAAAAAAAAAAAAAAAAAAAAAAAAAAAAAAAAAAAUAAAAAAAAAMDA/wAAAAAAZAAAADIAAAAAAAAAZAAAAAAAAAB/f38ACgAAACEAAAAwAAAALAAAAJ4BAAADAAAAAABEAJ4BAAADAAAAPAMlA1wnAAAw0wYASgcAABIFAAAAAAAA"/>
            </a:ext>
          </a:extLst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398260" y="284022800"/>
          <a:ext cx="1184910" cy="824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415</xdr:row>
      <xdr:rowOff>111760</xdr:rowOff>
    </xdr:from>
    <xdr:to>
      <xdr:col>3</xdr:col>
      <xdr:colOff>1289050</xdr:colOff>
      <xdr:row>415</xdr:row>
      <xdr:rowOff>671830</xdr:rowOff>
    </xdr:to>
    <xdr:pic macro="">
      <xdr:nvPicPr>
        <xdr:cNvPr id="927" name="Рисунок 12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z+5VHDAAAABAAAAAAAAAAAAAAAAAAAAAAAAAAHgAAAGgAAAAAAAAAAAAAAAAAAAAAAAAAAAAAABAnAAAQJwAAAAAAAAAAAAAAAAAAAAAAAAAAAAAAAAAAAAAAAAAAAAAUAAAAAAAAAMDA/wAAAAAAZAAAADIAAAAAAAAAZAAAAAAAAAB/f38ACgAAACEAAAAwAAAALAAAAJ8BAAADAAAAlABYAJ8BAAADAAAAfAMiA48nAAAl2gYADwcAAHIDAAAAAAAA"/>
            </a:ext>
          </a:extLst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430645" y="285153735"/>
          <a:ext cx="1147445" cy="5600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191135</xdr:colOff>
      <xdr:row>416</xdr:row>
      <xdr:rowOff>10795</xdr:rowOff>
    </xdr:from>
    <xdr:to>
      <xdr:col>3</xdr:col>
      <xdr:colOff>1052830</xdr:colOff>
      <xdr:row>416</xdr:row>
      <xdr:rowOff>734695</xdr:rowOff>
    </xdr:to>
    <xdr:pic macro="">
      <xdr:nvPicPr>
        <xdr:cNvPr id="926" name="Рисунок 12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9h+kiDAAAABAAAAAAAAAAAAAAAAAAAAAAAAAAHgAAAGgAAAAAAAAAAAAAAAAAAAAAAAAAAAAAABAnAAAQJwAAAAAAAAAAAAAAAAAAAAAAAAAAAAAAAAAAAAAAAAAAAAAUAAAAAAAAAMDA/wAAAAAAZAAAADIAAAAAAAAAZAAAAAAAAAB/f38ACgAAACEAAAAwAAAALAAAAKABAAADAAAADAB3AKABAAADAAAASAOPAt0nAABF3gYATQUAAHQEAAAAAAAA"/>
            </a:ext>
          </a:extLst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480175" y="285824295"/>
          <a:ext cx="861695" cy="7239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417</xdr:row>
      <xdr:rowOff>0</xdr:rowOff>
    </xdr:from>
    <xdr:to>
      <xdr:col>3</xdr:col>
      <xdr:colOff>1136650</xdr:colOff>
      <xdr:row>417</xdr:row>
      <xdr:rowOff>659130</xdr:rowOff>
    </xdr:to>
    <xdr:pic macro="">
      <xdr:nvPicPr>
        <xdr:cNvPr id="925" name="Рисунок 102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2cN/mDAAAABAAAAAAAAAAAAAAAAAAAAAAAAAAHgAAAGgAAAAAAAAAAAAAAAAAAAAAAAAAAAAAABAnAAAQJwAAAAAAAAAAAAAAAAAAAAAAAAAAAAAAAAAAAAAAAAAAAAAUAAAAAAAAAMDA/wAAAAAAZAAAADIAAAAAAAAAZAAAAAAAAAB/f38ACgAAACEAAAAwAAAALAAAAKEBAAADAAAAAACgAKEBAAADAAAAYAPDAkUoAAC24wYAaQUAAA4EAAAAAAAA"/>
            </a:ext>
          </a:extLst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546215" y="286708850"/>
          <a:ext cx="879475" cy="6591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26035</xdr:colOff>
      <xdr:row>228</xdr:row>
      <xdr:rowOff>0</xdr:rowOff>
    </xdr:from>
    <xdr:to>
      <xdr:col>3</xdr:col>
      <xdr:colOff>1343660</xdr:colOff>
      <xdr:row>228</xdr:row>
      <xdr:rowOff>342265</xdr:rowOff>
    </xdr:to>
    <xdr:pic macro="">
      <xdr:nvPicPr>
        <xdr:cNvPr id="924" name="Рисунок 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1X3/1DAAAABAAAAAAAAAAAAAAAAAAAAAAAAAAHgAAAGgAAAAAAAAAAAAAAAAAAAAAAAAAAAAAABAnAAAQJwAAAAAAAAAAAAAAAAAAAAAAAAAAAAAAAAAAAAAAAAAAAAAUAAAAAAAAAMDA/wAAAAAAZAAAADIAAAAAAAAAZAAAAAAAAAB/f38ACgAAACEAAAAwAAAALAAAAOQAAAADAAAAAAAQAOQAAAADAAAAYANEA9kmAAA/VQMAGwgAABsCAAAAAAAA"/>
            </a:ext>
          </a:extLst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315075" y="138703685"/>
          <a:ext cx="1317625" cy="3422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59690</xdr:colOff>
      <xdr:row>225</xdr:row>
      <xdr:rowOff>12700</xdr:rowOff>
    </xdr:from>
    <xdr:to>
      <xdr:col>3</xdr:col>
      <xdr:colOff>1289050</xdr:colOff>
      <xdr:row>225</xdr:row>
      <xdr:rowOff>342265</xdr:rowOff>
    </xdr:to>
    <xdr:pic macro="">
      <xdr:nvPicPr>
        <xdr:cNvPr id="923" name="Рисунок 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ZnLwtDAAAABAAAAAAAAAAAAAAAAAAAAAAAAAAHgAAAGgAAAAAAAAAAAAAAAAAAAAAAAAAAAAAABAnAAAQJwAAAAAAAAAAAAAAAAAAAAAAAAAAAAAAAAAAAAAAAAAAAAAUAAAAAAAAAMDA/wAAAAAAZAAAADIAAAAAAAAAZAAAAAAAAAB/f38ACgAAACEAAAAwAAAALAAAAOEAAAADAAAAIAAlAOEAAAADAAAAYAMiAw4nAADWTQMAkAcAAAcCAAAAAAAA"/>
            </a:ext>
          </a:extLst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348730" y="137499090"/>
          <a:ext cx="1229360" cy="3295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41910</xdr:colOff>
      <xdr:row>309</xdr:row>
      <xdr:rowOff>0</xdr:rowOff>
    </xdr:from>
    <xdr:to>
      <xdr:col>3</xdr:col>
      <xdr:colOff>1351915</xdr:colOff>
      <xdr:row>309</xdr:row>
      <xdr:rowOff>481965</xdr:rowOff>
    </xdr:to>
    <xdr:pic macro="">
      <xdr:nvPicPr>
        <xdr:cNvPr id="922" name="Рисунок 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17b7bDAAAABAAAAAAAAAAAAAAAAAAAAAAAAAAHgAAAGgAAAAAAAAAAAAAAAAAAAAAAAAAAAAAABAnAAAQJwAAAAAAAAAAAAAAAAAAAAAAAAAAAAAAAAAAAAAAAAAAAAAUAAAAAAAAAMDA/wAAAAAAZAAAADIAAAAAAAAAZAAAAAAAAAB/f38ACgAAACEAAAAwAAAALAAAADUBAAADAAAAAAAaADUBAAADAAAA5AJJA/ImAABC0gQADwgAAPcCAAAAAAAA"/>
            </a:ext>
          </a:extLst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330950" y="200640950"/>
          <a:ext cx="1310005" cy="4819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17780</xdr:colOff>
      <xdr:row>316</xdr:row>
      <xdr:rowOff>0</xdr:rowOff>
    </xdr:from>
    <xdr:to>
      <xdr:col>3</xdr:col>
      <xdr:colOff>1359535</xdr:colOff>
      <xdr:row>316</xdr:row>
      <xdr:rowOff>582295</xdr:rowOff>
    </xdr:to>
    <xdr:pic macro="">
      <xdr:nvPicPr>
        <xdr:cNvPr id="921" name="Рисунок 1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EL4enDAAAABAAAAAAAAAAAAAAAAAAAAAAAAAAHgAAAGgAAAAAAAAAAAAAAAAAAAAAAAAAAAAAABAnAAAQJwAAAAAAAAAAAAAAAAAAAAAAAAAAAAAAAAAAAAAAAAAAAAAUAAAAAAAAAMDA/wAAAAAAZAAAADIAAAAAAAAAZAAAAAAAAAB/f38ACgAAACEAAAAwAAAALAAAADwBAAADAAAAAAALADwBAAADAAAAGANOA8wmAABN5QQAQQgAAJUDAAAAAAAA"/>
            </a:ext>
          </a:extLst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306820" y="203736575"/>
          <a:ext cx="1341755" cy="5822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317</xdr:row>
      <xdr:rowOff>0</xdr:rowOff>
    </xdr:from>
    <xdr:to>
      <xdr:col>3</xdr:col>
      <xdr:colOff>1268095</xdr:colOff>
      <xdr:row>317</xdr:row>
      <xdr:rowOff>596265</xdr:rowOff>
    </xdr:to>
    <xdr:pic macro="">
      <xdr:nvPicPr>
        <xdr:cNvPr id="920" name="Рисунок 1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wLMGkDAAAABAAAAAAAAAAAAAAAAAAAAAAAAAAHgAAAGgAAAAAAAAAAAAAAAAAAAAAAAAAAAAAABAnAAAQJwAAAAAAAAAAAAAAAAAAAAAAAAAAAAAAAAAAAAAAAAAAAAAUAAAAAAAAAMDA/wAAAAAAZAAAADIAAAAAAAAAZAAAAAAAAAB/f38ACgAAACEAAAAwAAAALAAAAD0BAAADAAAAAABYAD0BAAADAAAAlAMVA48nAADu6QQA7gYAAKsDAAAAAAAA"/>
            </a:ext>
          </a:extLst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430645" y="204489050"/>
          <a:ext cx="1126490" cy="5962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233045</xdr:colOff>
      <xdr:row>324</xdr:row>
      <xdr:rowOff>0</xdr:rowOff>
    </xdr:from>
    <xdr:to>
      <xdr:col>3</xdr:col>
      <xdr:colOff>1202055</xdr:colOff>
      <xdr:row>324</xdr:row>
      <xdr:rowOff>748665</xdr:rowOff>
    </xdr:to>
    <xdr:pic macro="">
      <xdr:nvPicPr>
        <xdr:cNvPr id="919" name="Рисунок 2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+lp73DAAAABAAAAAAAAAAAAAAAAAAAAAAAAAAHgAAAGgAAAAAAAAAAAAAAAAAAAAAAAAAAAAAABAnAAAQJwAAAAAAAAAAAAAAAAAAAAAAAAAAAAAAAAAAAAAAAAAAAAAUAAAAAAAAAMDA/wAAAAAAZAAAADIAAAAAAAAAZAAAAAAAAAB/f38ACgAAACEAAAAwAAAALAAAAEQBAAADAAAAAACRAEQBAAADAAAAiAPsAh8oAACBCwUA9gUAAJsEAAAAAAAA"/>
            </a:ext>
          </a:extLst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522085" y="209946875"/>
          <a:ext cx="969010" cy="7486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283210</xdr:colOff>
      <xdr:row>335</xdr:row>
      <xdr:rowOff>0</xdr:rowOff>
    </xdr:from>
    <xdr:to>
      <xdr:col>3</xdr:col>
      <xdr:colOff>1035050</xdr:colOff>
      <xdr:row>335</xdr:row>
      <xdr:rowOff>659765</xdr:rowOff>
    </xdr:to>
    <xdr:pic macro="">
      <xdr:nvPicPr>
        <xdr:cNvPr id="918" name="Рисунок 8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yZDs9DAAAABAAAAAAAAAAAAAAAAAAAAAAAAAAHgAAAGgAAAAAAAAAAAAAAAAAAAAAAAAAAAAAABAnAAAQJwAAAAAAAAAAAAAAAAAAAAAAAAAAAAAAAAAAAAAAAAAAAAAUAAAAAAAAAMDA/wAAAAAAZAAAADIAAAAAAAAAZAAAAAAAAAB/f38ACgAAACEAAAAwAAAALAAAAE8BAAADAAAAAACwAE8BAAADAAAATAOEAm4oAABFRwUAoAQAAA8EAAAAAAAA"/>
            </a:ext>
          </a:extLst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572250" y="219662375"/>
          <a:ext cx="751840" cy="6597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379</xdr:row>
      <xdr:rowOff>86360</xdr:rowOff>
    </xdr:from>
    <xdr:to>
      <xdr:col>3</xdr:col>
      <xdr:colOff>1210310</xdr:colOff>
      <xdr:row>379</xdr:row>
      <xdr:rowOff>684530</xdr:rowOff>
    </xdr:to>
    <xdr:pic macro="">
      <xdr:nvPicPr>
        <xdr:cNvPr id="917" name="Рисунок 9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5NiLtDAAAABAAAAAAAAAAAAAAAAAAAAAAAAAAHgAAAGgAAAAAAAAAAAAAAAAAAAAAAAAAAAAAABAnAAAQJwAAAAAAAAAAAAAAAAAAAAAAAAAAAAAAAAAAAAAAAAAAAAAUAAAAAAAAAMDA/wAAAAAAZAAAADIAAAAAAAAAZAAAAAAAAAB/f38ACgAAACEAAAAwAAAALAAAAHsBAAADAAAAdABuAHsBAAADAAAAmAPxAsYnAACUJQYAXAYAAK4DAAAAAAAA"/>
            </a:ext>
          </a:extLst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465570" y="255800860"/>
          <a:ext cx="1033780" cy="5981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125095</xdr:colOff>
      <xdr:row>278</xdr:row>
      <xdr:rowOff>0</xdr:rowOff>
    </xdr:from>
    <xdr:to>
      <xdr:col>3</xdr:col>
      <xdr:colOff>1252220</xdr:colOff>
      <xdr:row>278</xdr:row>
      <xdr:rowOff>557530</xdr:rowOff>
    </xdr:to>
    <xdr:pic macro="">
      <xdr:nvPicPr>
        <xdr:cNvPr id="916" name="Рисунок 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7WpnlDAAAABAAAAAAAAAAAAAAAAAAAAAAAAAAHgAAAGgAAAAAAAAAAAAAAAAAAAAAAAAAAAAAABAnAAAQJwAAAAAAAAAAAAAAAAAAAAAAAAAAAAAAAAAAAAAAAAAAAAAUAAAAAAAAAMDA/wAAAAAAZAAAADIAAAAAAAAAZAAAAAAAAAB/f38ACgAAACEAAAAwAAAALAAAABYBAAADAAAAAABOABYBAAADAAAATAMLA3UnAADTQQQA7wYAAG4DAAAAAAAA"/>
            </a:ext>
          </a:extLst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414135" y="177161825"/>
          <a:ext cx="1127125" cy="557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91440</xdr:colOff>
      <xdr:row>320</xdr:row>
      <xdr:rowOff>0</xdr:rowOff>
    </xdr:from>
    <xdr:to>
      <xdr:col>3</xdr:col>
      <xdr:colOff>1310005</xdr:colOff>
      <xdr:row>320</xdr:row>
      <xdr:rowOff>583565</xdr:rowOff>
    </xdr:to>
    <xdr:pic macro="">
      <xdr:nvPicPr>
        <xdr:cNvPr id="915" name="Рисунок 1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QnJTEDAAAABAAAAAAAAAAAAAAAAAAAAAAAAAAHgAAAGgAAAAAAAAAAAAAAAAAAAAAAAAAAAAAABAnAAAQJwAAAAAAAAAAAAAAAAAAAAAAAAAAAAAAAAAAAAAAAAAAAAAUAAAAAAAAAMDA/wAAAAAAZAAAADIAAAAAAAAAZAAAAAAAAAB/f38ACgAAACEAAAAwAAAALAAAAEABAAADAAAAAAA5AEABAAADAAAAgAMvA0AnAABJ+AQAfwcAAJcDAAAAAAAA"/>
            </a:ext>
          </a:extLst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380480" y="206822675"/>
          <a:ext cx="1218565" cy="5835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207645</xdr:colOff>
      <xdr:row>323</xdr:row>
      <xdr:rowOff>12700</xdr:rowOff>
    </xdr:from>
    <xdr:to>
      <xdr:col>3</xdr:col>
      <xdr:colOff>1144270</xdr:colOff>
      <xdr:row>323</xdr:row>
      <xdr:rowOff>353060</xdr:rowOff>
    </xdr:to>
    <xdr:pic macro="">
      <xdr:nvPicPr>
        <xdr:cNvPr id="914" name="Рисунок 1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ycgynDAAAABAAAAAAAAAAAAAAAAAAAAAAAAAAHgAAAGgAAAAAAAAAAAAAAAAAAAAAAAAAAAAAABAnAAAQJwAAAAAAAAAAAAAAAAAAAAAAAAAAAAAAAAAAAAAAAAAAAAAUAAAAAAAAAMDA/wAAAAAAZAAAADIAAAAAAAAAZAAAAAAAAAB/f38ACgAAACEAAAAwAAAALAAAAEMBAAADAAAAEACBAEMBAAADAAAAxAHIAvcnAACpBgUAwwUAABgCAAAAAAAA"/>
            </a:ext>
          </a:extLst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496685" y="209159475"/>
          <a:ext cx="936625" cy="3403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156210</xdr:colOff>
      <xdr:row>157</xdr:row>
      <xdr:rowOff>24765</xdr:rowOff>
    </xdr:from>
    <xdr:to>
      <xdr:col>3</xdr:col>
      <xdr:colOff>1213485</xdr:colOff>
      <xdr:row>157</xdr:row>
      <xdr:rowOff>530860</xdr:rowOff>
    </xdr:to>
    <xdr:pic macro="">
      <xdr:nvPicPr>
        <xdr:cNvPr id="913" name="Рисунок 2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0AAAADAAAAKABhAJ0AAAADAAAAVAPzAqYnAAA7VwIAgQYAAB0DAAAAAAAA"/>
            </a:ext>
          </a:extLst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445250" y="97410905"/>
          <a:ext cx="1057275" cy="5060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374650</xdr:colOff>
      <xdr:row>399</xdr:row>
      <xdr:rowOff>112395</xdr:rowOff>
    </xdr:from>
    <xdr:to>
      <xdr:col>3</xdr:col>
      <xdr:colOff>1062355</xdr:colOff>
      <xdr:row>399</xdr:row>
      <xdr:rowOff>796925</xdr:rowOff>
    </xdr:to>
    <xdr:pic macro="">
      <xdr:nvPicPr>
        <xdr:cNvPr id="912" name="Рисунок 7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8BAAADAAAAdADpAI8BAAADAAAAOAOVAv4oAADXgwYAOwQAADYEAAAAAAAA"/>
            </a:ext>
          </a:extLst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663690" y="271124045"/>
          <a:ext cx="687705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313</xdr:row>
      <xdr:rowOff>227330</xdr:rowOff>
    </xdr:from>
    <xdr:to>
      <xdr:col>3</xdr:col>
      <xdr:colOff>1377315</xdr:colOff>
      <xdr:row>314</xdr:row>
      <xdr:rowOff>467360</xdr:rowOff>
    </xdr:to>
    <xdr:pic macro="">
      <xdr:nvPicPr>
        <xdr:cNvPr id="911" name="Рисунок 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kBAAADAAAAWAFEADoBAAADAAAAxAJZA1wnAAA42gQAzQcAAKMFAAAAAAAA"/>
            </a:ext>
          </a:extLst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398260" y="201935080"/>
          <a:ext cx="1268095" cy="9163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862</xdr:row>
      <xdr:rowOff>189865</xdr:rowOff>
    </xdr:from>
    <xdr:to>
      <xdr:col>3</xdr:col>
      <xdr:colOff>1179830</xdr:colOff>
      <xdr:row>862</xdr:row>
      <xdr:rowOff>684530</xdr:rowOff>
    </xdr:to>
    <xdr:pic macro="">
      <xdr:nvPicPr>
        <xdr:cNvPr id="910" name="Рисунок 3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4DAAADAAAA6AB4AF4DAAADAAAARAPeAuAnAAAqRRAAEgYAAAsDAAAAAAAA"/>
            </a:ext>
          </a:extLst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482080" y="677089070"/>
          <a:ext cx="986790" cy="4946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863</xdr:row>
      <xdr:rowOff>74295</xdr:rowOff>
    </xdr:from>
    <xdr:to>
      <xdr:col>3</xdr:col>
      <xdr:colOff>1261745</xdr:colOff>
      <xdr:row>863</xdr:row>
      <xdr:rowOff>758825</xdr:rowOff>
    </xdr:to>
    <xdr:pic macro="">
      <xdr:nvPicPr>
        <xdr:cNvPr id="909" name="Рисунок 3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8DAAADAAAAUABuAF8DAAADAAAAMAMRA8YnAACcSRAArQYAADYEAAAAAAAA"/>
            </a:ext>
          </a:extLst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465570" y="677811700"/>
          <a:ext cx="1085215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813</xdr:row>
      <xdr:rowOff>76200</xdr:rowOff>
    </xdr:from>
    <xdr:to>
      <xdr:col>3</xdr:col>
      <xdr:colOff>1316355</xdr:colOff>
      <xdr:row>813</xdr:row>
      <xdr:rowOff>456565</xdr:rowOff>
    </xdr:to>
    <xdr:pic macro="">
      <xdr:nvPicPr>
        <xdr:cNvPr id="908" name="Рисунок 4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0DAAADAAAAcACMAC0DAAADAAAAoAIzAxIoAAAUUA8AtwYAAFcCAAAAAAAA"/>
            </a:ext>
          </a:extLst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513830" y="637247900"/>
          <a:ext cx="1091565" cy="3803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812</xdr:row>
      <xdr:rowOff>125095</xdr:rowOff>
    </xdr:from>
    <xdr:to>
      <xdr:col>3</xdr:col>
      <xdr:colOff>1332230</xdr:colOff>
      <xdr:row>812</xdr:row>
      <xdr:rowOff>530860</xdr:rowOff>
    </xdr:to>
    <xdr:pic macro="">
      <xdr:nvPicPr>
        <xdr:cNvPr id="907" name="Рисунок 5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wDAAADAAAArABuACwDAAADAAAA3AI9A8YnAADPSw8AHAcAAH8CAAAAAAAA"/>
            </a:ext>
          </a:extLst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465570" y="636553845"/>
          <a:ext cx="1155700" cy="4057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814</xdr:row>
      <xdr:rowOff>100330</xdr:rowOff>
    </xdr:from>
    <xdr:to>
      <xdr:col>3</xdr:col>
      <xdr:colOff>1377315</xdr:colOff>
      <xdr:row>814</xdr:row>
      <xdr:rowOff>518795</xdr:rowOff>
    </xdr:to>
    <xdr:pic macro="">
      <xdr:nvPicPr>
        <xdr:cNvPr id="906" name="Рисунок 6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4DAAADAAAAlACAAC4DAAADAAAA/AJZA/QnAACBVA8ANQcAAJMCAAAAAAAA"/>
            </a:ext>
          </a:extLst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494780" y="637967355"/>
          <a:ext cx="1171575" cy="4184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404</xdr:row>
      <xdr:rowOff>73660</xdr:rowOff>
    </xdr:from>
    <xdr:to>
      <xdr:col>3</xdr:col>
      <xdr:colOff>1171575</xdr:colOff>
      <xdr:row>404</xdr:row>
      <xdr:rowOff>796925</xdr:rowOff>
    </xdr:to>
    <xdr:pic macro="">
      <xdr:nvPicPr>
        <xdr:cNvPr id="905" name="Рисунок 6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QBAAADAAAATACuAJQBAAADAAAAOAPZAmgoAAASogYAfQUAAHMEAAAAAAAA"/>
            </a:ext>
          </a:extLst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568440" y="276038310"/>
          <a:ext cx="892175" cy="7232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329565</xdr:colOff>
      <xdr:row>216</xdr:row>
      <xdr:rowOff>0</xdr:rowOff>
    </xdr:from>
    <xdr:to>
      <xdr:col>3</xdr:col>
      <xdr:colOff>1152525</xdr:colOff>
      <xdr:row>216</xdr:row>
      <xdr:rowOff>429895</xdr:rowOff>
    </xdr:to>
    <xdr:pic macro="">
      <xdr:nvPicPr>
        <xdr:cNvPr id="904" name="Рисунок 9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gAAAADAAAAAADNANgAAAADAAAAWAPNArcoAAAnNAMAEAUAAKUCAAAAAAAA"/>
            </a:ext>
          </a:extLst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6618605" y="133323965"/>
          <a:ext cx="822960" cy="4298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254000</xdr:colOff>
      <xdr:row>895</xdr:row>
      <xdr:rowOff>148590</xdr:rowOff>
    </xdr:from>
    <xdr:to>
      <xdr:col>3</xdr:col>
      <xdr:colOff>1343660</xdr:colOff>
      <xdr:row>895</xdr:row>
      <xdr:rowOff>835660</xdr:rowOff>
    </xdr:to>
    <xdr:pic macro="">
      <xdr:nvPicPr>
        <xdr:cNvPr id="903" name="Рисунок 10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8DAAADAAAAjACeAH8DAAADAAAAFANEA0AoAAA02xAAtAYAADoEAAAAAAAA"/>
            </a:ext>
          </a:extLst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543040" y="701479420"/>
          <a:ext cx="1089660" cy="6870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323215</xdr:colOff>
      <xdr:row>344</xdr:row>
      <xdr:rowOff>0</xdr:rowOff>
    </xdr:from>
    <xdr:to>
      <xdr:col>3</xdr:col>
      <xdr:colOff>1070610</xdr:colOff>
      <xdr:row>344</xdr:row>
      <xdr:rowOff>683895</xdr:rowOff>
    </xdr:to>
    <xdr:pic macro="">
      <xdr:nvPicPr>
        <xdr:cNvPr id="902" name="Рисунок 11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gBAAADAAAAAADJAFgBAAADAAAAKAOaAq0oAACPdQUAmQQAADUEAAAAAAAA"/>
            </a:ext>
          </a:extLst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6612255" y="227187125"/>
          <a:ext cx="747395" cy="6838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295910</xdr:colOff>
      <xdr:row>172</xdr:row>
      <xdr:rowOff>0</xdr:rowOff>
    </xdr:from>
    <xdr:to>
      <xdr:col>3</xdr:col>
      <xdr:colOff>1050925</xdr:colOff>
      <xdr:row>172</xdr:row>
      <xdr:rowOff>442595</xdr:rowOff>
    </xdr:to>
    <xdr:pic macro="">
      <xdr:nvPicPr>
        <xdr:cNvPr id="901" name="图片 2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wAAAADAAAAAAC4AKwAAAADAAAADAOOAoIoAADylgIApQQAALkCAAAAAAAA"/>
            </a:ext>
          </a:extLst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584950" y="107768390"/>
          <a:ext cx="755015" cy="4425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93345</xdr:colOff>
      <xdr:row>177</xdr:row>
      <xdr:rowOff>0</xdr:rowOff>
    </xdr:from>
    <xdr:to>
      <xdr:col>3</xdr:col>
      <xdr:colOff>1303655</xdr:colOff>
      <xdr:row>177</xdr:row>
      <xdr:rowOff>670560</xdr:rowOff>
    </xdr:to>
    <xdr:pic macro="">
      <xdr:nvPicPr>
        <xdr:cNvPr id="900" name="Рисунок 3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EAAAADAAAABAAAAAAAAAAAAAAAAAAAAAAAAAAHgAAAGgAAAAAAAAAAAAAAAAAAAAAAAAAAAAAABAnAAAQJwAAAAAAAAAAAAAAAAAAAAAAAAAAAAAAAAAAAAAAAAAAAAAUAAAAAAAAAMDA/wAAAAAAZAAAADIAAAAAAAAAZAAAAAAAAAB/f38ACgAAACEAAAAwAAAALAAAALEAAAADAAAAAAA6ALEAAAADAAAAUAMrA0MnAADAqgIAcgcAACAEAAAAAAAA"/>
            </a:ext>
          </a:extLst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6382385" y="110987840"/>
          <a:ext cx="1210310" cy="6705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196215</xdr:colOff>
      <xdr:row>321</xdr:row>
      <xdr:rowOff>149860</xdr:rowOff>
    </xdr:from>
    <xdr:to>
      <xdr:col>3</xdr:col>
      <xdr:colOff>1131570</xdr:colOff>
      <xdr:row>321</xdr:row>
      <xdr:rowOff>481330</xdr:rowOff>
    </xdr:to>
    <xdr:pic macro="">
      <xdr:nvPicPr>
        <xdr:cNvPr id="899" name="Рисунок 9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EBAAADAAAAwAB6AEEBAAADAAAAaALAAuUnAABP/QQAwQUAAAoCAAAAAAAA"/>
            </a:ext>
          </a:extLst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485255" y="207639285"/>
          <a:ext cx="935355" cy="3314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322</xdr:row>
      <xdr:rowOff>86995</xdr:rowOff>
    </xdr:from>
    <xdr:to>
      <xdr:col>3</xdr:col>
      <xdr:colOff>1143000</xdr:colOff>
      <xdr:row>322</xdr:row>
      <xdr:rowOff>428625</xdr:rowOff>
    </xdr:to>
    <xdr:pic macro="">
      <xdr:nvPicPr>
        <xdr:cNvPr id="898" name="Рисунок 9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IBAAADAAAAaACAAEIBAAADAAAAAALHAvQnAADYAQUAxAUAABoCAAAAAAAA"/>
            </a:ext>
          </a:extLst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494780" y="208376520"/>
          <a:ext cx="937260" cy="341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363220</xdr:colOff>
      <xdr:row>248</xdr:row>
      <xdr:rowOff>12065</xdr:rowOff>
    </xdr:from>
    <xdr:to>
      <xdr:col>3</xdr:col>
      <xdr:colOff>1012825</xdr:colOff>
      <xdr:row>248</xdr:row>
      <xdr:rowOff>659765</xdr:rowOff>
    </xdr:to>
    <xdr:pic macro="">
      <xdr:nvPicPr>
        <xdr:cNvPr id="897" name="Рисунок 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VRVNFDAAAABAAAAAAAAAAAAAAAAAAAAAAAAAAHgAAAGgAAAAAAAAAAAAAAAAAAAAAAAAAAAAAABAnAAAQJwAAAAAAAAAAAAAAAAAAAAAAAAAAAAAAAAAAAAAAAAAAAAAUAAAAAAAAAMDA/wAAAAAAZAAAADIAAAAAAAAAZAAAAAAAAAB/f38ACgAAACEAAAAwAAAALAAAAPgAAAADAAAAEADiAPgAAAADAAAAbAN2AuwoAABQqwMA/wMAAPwDAAAAAAAA"/>
            </a:ext>
          </a:extLst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6652260" y="152694640"/>
          <a:ext cx="649605" cy="6477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249</xdr:row>
      <xdr:rowOff>48260</xdr:rowOff>
    </xdr:from>
    <xdr:to>
      <xdr:col>3</xdr:col>
      <xdr:colOff>1260475</xdr:colOff>
      <xdr:row>249</xdr:row>
      <xdr:rowOff>659765</xdr:rowOff>
    </xdr:to>
    <xdr:pic macro="">
      <xdr:nvPicPr>
        <xdr:cNvPr id="896" name="Рисунок 2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+mMycDAAAABAAAAAAAAAAAAAAAAAAAAAAAAAAHgAAAGgAAAAAAAAAAAAAAAAAAAAAAAAAAAAAABAnAAAQJwAAAAAAAAAAAAAAAAAAAAAAAAAAAAAAAAAAAAAAAAAAAAAUAAAAAAAAAMDA/wAAAAAAZAAAADIAAAAAAAAAZAAAAAAAAAB/f38ACgAAACEAAAAwAAAALAAAAPkAAAADAAAAQABuAPkAAAADAAAAbAMQA8YnAABIsAMAqwYAAMMDAAAAAAAA"/>
            </a:ext>
          </a:extLst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6465570" y="153502360"/>
          <a:ext cx="1083945" cy="6115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295910</xdr:colOff>
      <xdr:row>250</xdr:row>
      <xdr:rowOff>0</xdr:rowOff>
    </xdr:from>
    <xdr:to>
      <xdr:col>3</xdr:col>
      <xdr:colOff>1012825</xdr:colOff>
      <xdr:row>250</xdr:row>
      <xdr:rowOff>708025</xdr:rowOff>
    </xdr:to>
    <xdr:pic macro="">
      <xdr:nvPicPr>
        <xdr:cNvPr id="895" name="Рисунок 2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5hca6DAAAABAAAAAAAAAAAAAAAAAAAAAAAAAAHgAAAGgAAAAAAAAAAAAAAAAAAAAAAAAAAAAAABAnAAAQJwAAAAAAAAAAAAAAAAAAAAAAAAAAAAAAAAAAAAAAAAAAAAAUAAAAAAAAAMDA/wAAAAAAZAAAADIAAAAAAAAAZAAAAAAAAAB/f38ACgAAACEAAAAwAAAALAAAAPoAAAADAAAAAAC4APoAAAADAAAArAN2AoIoAAC7tAMAaQQAAFsEAAAAAAAA"/>
            </a:ext>
          </a:extLst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6584950" y="154225625"/>
          <a:ext cx="716915" cy="708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311785</xdr:colOff>
      <xdr:row>251</xdr:row>
      <xdr:rowOff>49530</xdr:rowOff>
    </xdr:from>
    <xdr:to>
      <xdr:col>3</xdr:col>
      <xdr:colOff>1012825</xdr:colOff>
      <xdr:row>251</xdr:row>
      <xdr:rowOff>758825</xdr:rowOff>
    </xdr:to>
    <xdr:pic macro="">
      <xdr:nvPicPr>
        <xdr:cNvPr id="894" name="Рисунок 3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MXk5kDAAAABAAAAAAAAAAAAAAAAAAAAAAAAAAHgAAAGgAAAAAAAAAAAAAAAAAAAAAAAAAAAAAABAnAAAQJwAAAAAAAAAAAAAAAAAAAAAAAAAAAAAAAAAAAAAAAAAAAAAUAAAAAAAAAMDA/wAAAAAAZAAAADIAAAAAAAAAZAAAAAAAAAB/f38ACgAAACEAAAAwAAAALAAAAPsAAAADAAAANADCAPsAAAADAAAAIAN2ApsoAADIuQMAUAQAAF0EAAAAAAAA"/>
            </a:ext>
          </a:extLst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6600825" y="155046680"/>
          <a:ext cx="701040" cy="7092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374650</xdr:colOff>
      <xdr:row>253</xdr:row>
      <xdr:rowOff>36195</xdr:rowOff>
    </xdr:from>
    <xdr:to>
      <xdr:col>3</xdr:col>
      <xdr:colOff>1109345</xdr:colOff>
      <xdr:row>254</xdr:row>
      <xdr:rowOff>0</xdr:rowOff>
    </xdr:to>
    <xdr:pic macro="">
      <xdr:nvPicPr>
        <xdr:cNvPr id="893" name="Рисунок 3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c6M5GDAAAABAAAAAAAAAAAAAAAAAAAAAAAAAAHgAAAGgAAAAAAAAAAAAAAAAAAAAAAAAAAAAAABAnAAAQJwAAAAAAAAAAAAAAAAAAAAAAAAAAAAAAAAAAAAAAAAAAAAAUAAAAAAAAAMDA/wAAAAAAZAAAADIAAAAAAAAAZAAAAAAAAAB/f38ACgAAACEAAAAwAAAALAAAAP0AAAADAAAAMADpAP4AAAADAAAAAACyAv4oAABsxAMAhQQAAIYEAAAAAAAA"/>
            </a:ext>
          </a:extLst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663690" y="156776420"/>
          <a:ext cx="734695" cy="7353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365125</xdr:colOff>
      <xdr:row>254</xdr:row>
      <xdr:rowOff>126365</xdr:rowOff>
    </xdr:from>
    <xdr:to>
      <xdr:col>3</xdr:col>
      <xdr:colOff>1038225</xdr:colOff>
      <xdr:row>254</xdr:row>
      <xdr:rowOff>800100</xdr:rowOff>
    </xdr:to>
    <xdr:pic macro="">
      <xdr:nvPicPr>
        <xdr:cNvPr id="892" name="Рисунок 3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fPg3lDAAAABAAAAAAAAAAAAAAAAAAAAAAAAAAHgAAAGgAAAAAAAAAAAAAAAAAAAAAAAAAAAAAABAnAAAQJwAAAAAAAAAAAAAAAAAAAAAAAAAAAAAAAAAAAAAAAAAAAAAUAAAAAAAAAMDA/wAAAAAAZAAAADIAAAAAAAAAZAAAAAAAAAB/f38ACgAAACEAAAAwAAAALAAAAP4AAAADAAAAiADjAP4AAAADAAAAXAOGAu8oAAC5yQMAJAQAACUEAAAAAAAA"/>
            </a:ext>
          </a:extLst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654165" y="157638115"/>
          <a:ext cx="673100" cy="6737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398780</xdr:colOff>
      <xdr:row>255</xdr:row>
      <xdr:rowOff>127000</xdr:rowOff>
    </xdr:from>
    <xdr:to>
      <xdr:col>3</xdr:col>
      <xdr:colOff>1125220</xdr:colOff>
      <xdr:row>255</xdr:row>
      <xdr:rowOff>847090</xdr:rowOff>
    </xdr:to>
    <xdr:pic macro="">
      <xdr:nvPicPr>
        <xdr:cNvPr id="891" name="Рисунок 4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MNNtuDAAAABAAAAAAAAAAAAAAAAAAAAAAAAAAHgAAAGgAAAAAAAAAAAAAAAAAAAAAAAAAAAAAABAnAAAQJwAAAAAAAAAAAAAAAAAAAAAAAAAAAAAAAAAAAAAAAAAAAAAUAAAAAAAAAMDA/wAAAAAAZAAAADIAAAAAAAAAZAAAAAAAAAB/f38ACgAAACEAAAAwAAAALAAAAP8AAAADAAAAfAD4AP8AAAADAAAAPAO8AiQpAACWzwMAeAQAAG4EAAAAAAAA"/>
            </a:ext>
          </a:extLst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687820" y="158591250"/>
          <a:ext cx="726440" cy="7200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374650</xdr:colOff>
      <xdr:row>337</xdr:row>
      <xdr:rowOff>99060</xdr:rowOff>
    </xdr:from>
    <xdr:to>
      <xdr:col>3</xdr:col>
      <xdr:colOff>1001395</xdr:colOff>
      <xdr:row>337</xdr:row>
      <xdr:rowOff>721995</xdr:rowOff>
    </xdr:to>
    <xdr:pic macro="">
      <xdr:nvPicPr>
        <xdr:cNvPr id="890" name="Рисунок 4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UpdkXDAAAABAAAAAAAAAAAAAAAAAAAAAAAAAAHgAAAGgAAAAAAAAAAAAAAAAAAAAAAAAAAAAAABAnAAAQJwAAAAAAAAAAAAAAAAAAAAAAAAAAAAAAAAAAAAAAAAAAAAAUAAAAAAAAAMDA/wAAAAAAZAAAADIAAAAAAAAAZAAAAAAAAAB/f38ACgAAACEAAAAwAAAALAAAAFEBAAADAAAAdADpAFEBAAADAAAATANvAv4oAAAwUwUA2wMAANUDAAAAAAAA"/>
            </a:ext>
          </a:extLst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663690" y="221599760"/>
          <a:ext cx="626745" cy="6229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8</xdr:row>
      <xdr:rowOff>22225</xdr:rowOff>
    </xdr:from>
    <xdr:to>
      <xdr:col>3</xdr:col>
      <xdr:colOff>1334135</xdr:colOff>
      <xdr:row>8</xdr:row>
      <xdr:rowOff>748030</xdr:rowOff>
    </xdr:to>
    <xdr:pic macro="">
      <xdr:nvPicPr>
        <xdr:cNvPr id="889" name="Рисунок 9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/RkVFDAAAABAAAAAAAAAAAAAAAAAAAAAAAAAAHgAAAGgAAAAAAAAAAAAAAAAAAAAAAAAAAAAAABAnAAAQJwAAAAAAAAAAAAAAAAAAAAAAAAAAAAAAAAAAAAAAAAAAAAAUAAAAAAAAAMDA/wAAAAAAZAAAADIAAAAAAAAAZAAAAAAAAAB/f38ACgAAACEAAAAwAAAALAAAAAgAAAADAAAAGAByAAgAAAADAAAALAM+A9EnAADqHgAAFAcAAHcEAAAAAAAA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55" y="5025390"/>
          <a:ext cx="1150620" cy="7258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208915</xdr:colOff>
      <xdr:row>11</xdr:row>
      <xdr:rowOff>0</xdr:rowOff>
    </xdr:from>
    <xdr:to>
      <xdr:col>3</xdr:col>
      <xdr:colOff>1231265</xdr:colOff>
      <xdr:row>11</xdr:row>
      <xdr:rowOff>531495</xdr:rowOff>
    </xdr:to>
    <xdr:pic macro="">
      <xdr:nvPicPr>
        <xdr:cNvPr id="888" name="Рисунок 2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KTieYDAAAABAAAAAAAAAAAAAAAAAAAAAAAAAAHgAAAGgAAAAAAAAAAAAAAAAAAAAAAAAAAAAAABAnAAAQJwAAAAAAAAAAAAAAAAAAAAAAAAAAAAAAAAAAAAAAAAAAAAAUAAAAAAAAAMDA/wAAAAAAZAAAADIAAAAAAAAAZAAAAAAAAAB/f38ACgAAACEAAAAwAAAALAAAAAsAAAADAAAAAACCAAsAAAADAAAAPAP+AvknAACLLQAASgYAAEUDAAAAAAAA"/>
            </a:ext>
          </a:extLst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6497955" y="7403465"/>
          <a:ext cx="1022350" cy="5314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374650</xdr:colOff>
      <xdr:row>25</xdr:row>
      <xdr:rowOff>0</xdr:rowOff>
    </xdr:from>
    <xdr:to>
      <xdr:col>3</xdr:col>
      <xdr:colOff>922655</xdr:colOff>
      <xdr:row>25</xdr:row>
      <xdr:rowOff>533400</xdr:rowOff>
    </xdr:to>
    <xdr:pic macro="">
      <xdr:nvPicPr>
        <xdr:cNvPr id="887" name="Рисунок 10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r3W1tDAAAABAAAAAAAAAAAAAAAAAAAAAAAAAAHgAAAGgAAAAAAAAAAAAAAAAAAAAAAAAAAAAAABAnAAAQJwAAAAAAAAAAAAAAAAAAAAAAAAAAAAAAAAAAAAAAAAAAAAAUAAAAAAAAAMDA/wAAAAAAZAAAADIAAAAAAAAAZAAAAAAAAAB/f38ACgAAACEAAAAwAAAALAAAABkAAAADAAAAAADpABkAAAADAAAAgAM+Av4oAAACXAAAXwMAAEgDAAAAAAAA"/>
            </a:ext>
          </a:extLst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6663690" y="14956790"/>
          <a:ext cx="548005" cy="533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411480</xdr:colOff>
      <xdr:row>97</xdr:row>
      <xdr:rowOff>0</xdr:rowOff>
    </xdr:from>
    <xdr:to>
      <xdr:col>3</xdr:col>
      <xdr:colOff>944880</xdr:colOff>
      <xdr:row>97</xdr:row>
      <xdr:rowOff>443865</xdr:rowOff>
    </xdr:to>
    <xdr:pic macro="">
      <xdr:nvPicPr>
        <xdr:cNvPr id="886" name="Рисунок 5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EQS5QDAAAABAAAAAAAAAAAAAAAAAAAAAAAAAAHgAAAGgAAAAAAAAAAAAAAAAAAAAAAAAAAAAAABAnAAAQJwAAAAAAAAAAAAAAAAAAAAAAAAAAAAAAAAAAAAAAAAAAAAAUAAAAAAAAAMDA/wAAAAAAZAAAADIAAAAAAAAAZAAAAAAAAAB/f38ACgAAACEAAAAwAAAALAAAAGEAAAADAAAAAAAAAWEAAAADAAAAdANMAjgpAAA5bwEASAMAALsCAAAAAAAA"/>
            </a:ext>
          </a:extLst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675198">
          <a:off x="6700520" y="59695715"/>
          <a:ext cx="533400" cy="4438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127000</xdr:colOff>
      <xdr:row>272</xdr:row>
      <xdr:rowOff>25400</xdr:rowOff>
    </xdr:from>
    <xdr:to>
      <xdr:col>3</xdr:col>
      <xdr:colOff>1186180</xdr:colOff>
      <xdr:row>272</xdr:row>
      <xdr:rowOff>558165</xdr:rowOff>
    </xdr:to>
    <xdr:pic macro="">
      <xdr:nvPicPr>
        <xdr:cNvPr id="885" name="Рисунок 11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Uorr6DAAAABAAAAAAAAAAAAAAAAAAAAAAAAAAHgAAAGgAAAAAAAAAAAAAAAAAAAAAAAAAAAAAABAnAAAQJwAAAAAAAAAAAAAAAAAAAAAAAAAAAAAAAAAAAAAAAAAAAAAUAAAAAAAAAMDA/wAAAAAAZAAAADIAAAAAAAAAZAAAAAAAAAB/f38ACgAAACEAAAAwAAAALAAAABABAAADAAAAJABPABABAAADAAAAIAPiAngnAADOIwQAhAYAAEcDAAAAAAAA"/>
            </a:ext>
          </a:extLst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6416040" y="172281850"/>
          <a:ext cx="1059180" cy="5327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200</xdr:row>
      <xdr:rowOff>23495</xdr:rowOff>
    </xdr:from>
    <xdr:to>
      <xdr:col>3</xdr:col>
      <xdr:colOff>1379220</xdr:colOff>
      <xdr:row>200</xdr:row>
      <xdr:rowOff>520065</xdr:rowOff>
    </xdr:to>
    <xdr:pic macro="">
      <xdr:nvPicPr>
        <xdr:cNvPr id="884" name="Рисунок 11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8gw9YDAAAABAAAAAAAAAAAAAAAAAAAAAAAAAAHgAAAGgAAAAAAAAAAAAAAAAAAAAAAAAAAAAAABAnAAAQJwAAAAAAAAAAAAAAAAAAAAAAAAAAAAAAAAAAAAAAAAAAAAAUAAAAAAAAAMDA/wAAAAAAZAAAADIAAAAAAAAAZAAAAAAAAAB/f38ACgAAACEAAAAwAAAALAAAAMgAAAADAAAAKAA3AMgAAAADAAAAdwNaAzsnAACv/gIA8QcAAA4DAAAAAAAA"/>
            </a:ext>
          </a:extLst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6377305" y="124632085"/>
          <a:ext cx="1290955" cy="4965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273050</xdr:colOff>
      <xdr:row>217</xdr:row>
      <xdr:rowOff>0</xdr:rowOff>
    </xdr:from>
    <xdr:to>
      <xdr:col>3</xdr:col>
      <xdr:colOff>1243965</xdr:colOff>
      <xdr:row>217</xdr:row>
      <xdr:rowOff>431165</xdr:rowOff>
    </xdr:to>
    <xdr:pic macro="">
      <xdr:nvPicPr>
        <xdr:cNvPr id="883" name="Рисунок 11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1Q0PnDAAAABAAAAAAAAAAAAAAAAAAAAAAAAAAHgAAAGgAAAAAAAAAAAAAAAAAAAAAAAAAAAAAABAnAAAQJwAAAAAAAAAAAAAAAAAAAAAAAAAAAAAAAAAAAAAAAAAAAAAUAAAAAAAAAMDA/wAAAAAAZAAAADIAAAAAAAAAZAAAAAAAAAB/f38ACgAAACEAAAAwAAAALAAAANkAAAADAAAAAACqANkAAAADAAAAewMGA14oAABRNwMA+QUAAKcCAAAAAAAA"/>
            </a:ext>
          </a:extLst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6562090" y="133838315"/>
          <a:ext cx="970915" cy="4311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232</xdr:row>
      <xdr:rowOff>0</xdr:rowOff>
    </xdr:from>
    <xdr:to>
      <xdr:col>3</xdr:col>
      <xdr:colOff>1274445</xdr:colOff>
      <xdr:row>233</xdr:row>
      <xdr:rowOff>0</xdr:rowOff>
    </xdr:to>
    <xdr:pic macro="">
      <xdr:nvPicPr>
        <xdr:cNvPr id="882" name="Рисунок 11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kHO6iDAAAABAAAAAAAAAAAAAAAAAAAAAAAAAAHgAAAGgAAAAAAAAAAAAAAAAAAAAAAAAAAAAAABAnAAAQJwAAAAAAAAAAAAAAAAAAAAAAAAAAAAAAAAAAAAAAAAAAAAAUAAAAAAAAAMDA/wAAAAAAZAAAADIAAAAAAAAAZAAAAAAAAAB/f38ACgAAACEAAAAwAAAALAAAAOgAAAADAAAAAABkAOkAAAADAAAAAAAZA60nAAAsYgMA2gYAAKIDAAAAAAAA"/>
            </a:ext>
          </a:extLst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449695" y="140804900"/>
          <a:ext cx="1113790" cy="5905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106045</xdr:colOff>
      <xdr:row>307</xdr:row>
      <xdr:rowOff>0</xdr:rowOff>
    </xdr:from>
    <xdr:to>
      <xdr:col>3</xdr:col>
      <xdr:colOff>1334135</xdr:colOff>
      <xdr:row>307</xdr:row>
      <xdr:rowOff>633095</xdr:rowOff>
    </xdr:to>
    <xdr:pic macro="">
      <xdr:nvPicPr>
        <xdr:cNvPr id="881" name="Рисунок 12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MBAAADAAAAAABCADMBAAADAAAANAM+A1cnAABLyQQAjgcAAOUDAAAAAAAA"/>
            </a:ext>
          </a:extLst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6395085" y="199183625"/>
          <a:ext cx="1228090" cy="6330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93345</xdr:colOff>
      <xdr:row>238</xdr:row>
      <xdr:rowOff>0</xdr:rowOff>
    </xdr:from>
    <xdr:to>
      <xdr:col>3</xdr:col>
      <xdr:colOff>1298575</xdr:colOff>
      <xdr:row>238</xdr:row>
      <xdr:rowOff>748665</xdr:rowOff>
    </xdr:to>
    <xdr:pic macro="">
      <xdr:nvPicPr>
        <xdr:cNvPr id="880" name="Рисунок 12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4AAAADAAAAAAA6AO4AAAADAAAAqAMoA0MnAADZeAMAagcAAJsEAAAAAAAA"/>
            </a:ext>
          </a:extLst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6382385" y="144491075"/>
          <a:ext cx="1205230" cy="7486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245</xdr:row>
      <xdr:rowOff>48260</xdr:rowOff>
    </xdr:from>
    <xdr:to>
      <xdr:col>3</xdr:col>
      <xdr:colOff>1171575</xdr:colOff>
      <xdr:row>245</xdr:row>
      <xdr:rowOff>697865</xdr:rowOff>
    </xdr:to>
    <xdr:pic macro="">
      <xdr:nvPicPr>
        <xdr:cNvPr id="879" name="Рисунок 12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UAAAADAAAAPAByAPUAAAADAAAAaAPZAtEnAABrnAMAFAYAAP8DAAAAAAAA"/>
            </a:ext>
          </a:extLst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6472555" y="150273385"/>
          <a:ext cx="988060" cy="6496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329565</xdr:colOff>
      <xdr:row>246</xdr:row>
      <xdr:rowOff>48260</xdr:rowOff>
    </xdr:from>
    <xdr:to>
      <xdr:col>3</xdr:col>
      <xdr:colOff>1025525</xdr:colOff>
      <xdr:row>246</xdr:row>
      <xdr:rowOff>748665</xdr:rowOff>
    </xdr:to>
    <xdr:pic macro="">
      <xdr:nvPicPr>
        <xdr:cNvPr id="878" name="Рисунок 12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YAAAADAAAAPADNAPYAAAADAAAAqAN+ArcoAAB1oQMASAQAAE8EAAAAAAAA"/>
            </a:ext>
          </a:extLst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6618605" y="151092535"/>
          <a:ext cx="695960" cy="7004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260350</xdr:colOff>
      <xdr:row>288</xdr:row>
      <xdr:rowOff>22860</xdr:rowOff>
    </xdr:from>
    <xdr:to>
      <xdr:col>3</xdr:col>
      <xdr:colOff>1167130</xdr:colOff>
      <xdr:row>288</xdr:row>
      <xdr:rowOff>607060</xdr:rowOff>
    </xdr:to>
    <xdr:pic macro="">
      <xdr:nvPicPr>
        <xdr:cNvPr id="877" name="Рисунок 12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ABAAADAAAAIACiACABAAADAAAAUAPWAkooAAAVbwQAlAUAAJgDAAAAAAAA"/>
            </a:ext>
          </a:extLst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6549390" y="184518935"/>
          <a:ext cx="906780" cy="584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115570</xdr:colOff>
      <xdr:row>292</xdr:row>
      <xdr:rowOff>0</xdr:rowOff>
    </xdr:from>
    <xdr:to>
      <xdr:col>3</xdr:col>
      <xdr:colOff>1240790</xdr:colOff>
      <xdr:row>292</xdr:row>
      <xdr:rowOff>670560</xdr:rowOff>
    </xdr:to>
    <xdr:pic macro="">
      <xdr:nvPicPr>
        <xdr:cNvPr id="876" name="Рисунок 12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QBAAADAAAAAABIACQBAAADAAAAqAMEA2YnAAD9gAQA7AYAACAEAAAAAAAA"/>
            </a:ext>
          </a:extLst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6404610" y="187429775"/>
          <a:ext cx="1125220" cy="6705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229870</xdr:colOff>
      <xdr:row>293</xdr:row>
      <xdr:rowOff>11430</xdr:rowOff>
    </xdr:from>
    <xdr:to>
      <xdr:col>3</xdr:col>
      <xdr:colOff>1109345</xdr:colOff>
      <xdr:row>293</xdr:row>
      <xdr:rowOff>607060</xdr:rowOff>
    </xdr:to>
    <xdr:pic macro="">
      <xdr:nvPicPr>
        <xdr:cNvPr id="875" name="Рисунок 13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UBAAADAAAAEACPACUBAAADAAAAUAOyAhooAACShQQAaQUAAKoDAAAAAAAA"/>
            </a:ext>
          </a:extLst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16200000">
          <a:off x="6518910" y="188174630"/>
          <a:ext cx="879475" cy="595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255270</xdr:colOff>
      <xdr:row>296</xdr:row>
      <xdr:rowOff>47625</xdr:rowOff>
    </xdr:from>
    <xdr:to>
      <xdr:col>3</xdr:col>
      <xdr:colOff>1155700</xdr:colOff>
      <xdr:row>296</xdr:row>
      <xdr:rowOff>797560</xdr:rowOff>
    </xdr:to>
    <xdr:pic macro="">
      <xdr:nvPicPr>
        <xdr:cNvPr id="874" name="Рисунок 13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gBAAADAAAAOACfACgBAAADAAAApAPPAkIoAABUkwQAigUAAJ0EAAAAAAAA"/>
            </a:ext>
          </a:extLst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6544310" y="190411100"/>
          <a:ext cx="900430" cy="7499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295910</xdr:colOff>
      <xdr:row>80</xdr:row>
      <xdr:rowOff>48260</xdr:rowOff>
    </xdr:from>
    <xdr:to>
      <xdr:col>3</xdr:col>
      <xdr:colOff>1155700</xdr:colOff>
      <xdr:row>80</xdr:row>
      <xdr:rowOff>533400</xdr:rowOff>
    </xdr:to>
    <xdr:pic macro="">
      <xdr:nvPicPr>
        <xdr:cNvPr id="873" name="Рисунок 13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AAAAADAAAASAC4AFAAAAADAAAAHAPPAoIoAAC9KAEASgUAAPwCAAAAAAAA"/>
            </a:ext>
          </a:extLst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6584950" y="48237775"/>
          <a:ext cx="859790" cy="4851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239395</xdr:colOff>
      <xdr:row>82</xdr:row>
      <xdr:rowOff>0</xdr:rowOff>
    </xdr:from>
    <xdr:to>
      <xdr:col>3</xdr:col>
      <xdr:colOff>1083310</xdr:colOff>
      <xdr:row>82</xdr:row>
      <xdr:rowOff>582930</xdr:rowOff>
    </xdr:to>
    <xdr:pic macro="">
      <xdr:nvPicPr>
        <xdr:cNvPr id="872" name="Рисунок 13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IAAAADAAAAAACVAFIAAAADAAAAjAOiAikoAADhMAEAMQUAAJYDAAAAAAAA"/>
            </a:ext>
          </a:extLst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6528435" y="49561115"/>
          <a:ext cx="843915" cy="582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93345</xdr:colOff>
      <xdr:row>286</xdr:row>
      <xdr:rowOff>0</xdr:rowOff>
    </xdr:from>
    <xdr:to>
      <xdr:col>3</xdr:col>
      <xdr:colOff>1243965</xdr:colOff>
      <xdr:row>286</xdr:row>
      <xdr:rowOff>645795</xdr:rowOff>
    </xdr:to>
    <xdr:pic macro="">
      <xdr:nvPicPr>
        <xdr:cNvPr id="871" name="Рисунок 13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4BAAADAAAAAAA6AB4BAAADAAAAZAMGA0MnAAC+ZQQAFAcAAPkDAAAAAAAA"/>
            </a:ext>
          </a:extLst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6382385" y="183000650"/>
          <a:ext cx="1150620" cy="645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311785</xdr:colOff>
      <xdr:row>297</xdr:row>
      <xdr:rowOff>37465</xdr:rowOff>
    </xdr:from>
    <xdr:to>
      <xdr:col>3</xdr:col>
      <xdr:colOff>1092835</xdr:colOff>
      <xdr:row>297</xdr:row>
      <xdr:rowOff>721995</xdr:rowOff>
    </xdr:to>
    <xdr:pic macro="">
      <xdr:nvPicPr>
        <xdr:cNvPr id="870" name="Рисунок 13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kBAAADAAAALADCACkBAAADAAAATAOoApsoAAComAQAzgQAADYEAAAAAAAA"/>
            </a:ext>
          </a:extLst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6600825" y="191277240"/>
          <a:ext cx="781050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149225</xdr:colOff>
      <xdr:row>300</xdr:row>
      <xdr:rowOff>36830</xdr:rowOff>
    </xdr:from>
    <xdr:to>
      <xdr:col>3</xdr:col>
      <xdr:colOff>1228090</xdr:colOff>
      <xdr:row>300</xdr:row>
      <xdr:rowOff>657860</xdr:rowOff>
    </xdr:to>
    <xdr:pic macro="">
      <xdr:nvPicPr>
        <xdr:cNvPr id="869" name="Рисунок 13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wBAAADAAAAMABdACwBAAADAAAAVAP8ApsnAACWqQQAowYAANIDAAAAAAAA"/>
            </a:ext>
          </a:extLst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6438265" y="194029330"/>
          <a:ext cx="1078865" cy="621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239395</xdr:colOff>
      <xdr:row>287</xdr:row>
      <xdr:rowOff>0</xdr:rowOff>
    </xdr:from>
    <xdr:to>
      <xdr:col>3</xdr:col>
      <xdr:colOff>1295400</xdr:colOff>
      <xdr:row>287</xdr:row>
      <xdr:rowOff>581660</xdr:rowOff>
    </xdr:to>
    <xdr:pic macro="">
      <xdr:nvPicPr>
        <xdr:cNvPr id="868" name="Рисунок 13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8BAAADAAAAAACVAB8BAAADAAAALAMmAykoAABuagQAfwYAAJQDAAAAAAAA"/>
            </a:ext>
          </a:extLst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6528435" y="183762650"/>
          <a:ext cx="1056005" cy="5816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345</xdr:row>
      <xdr:rowOff>125095</xdr:rowOff>
    </xdr:from>
    <xdr:to>
      <xdr:col>3</xdr:col>
      <xdr:colOff>1097915</xdr:colOff>
      <xdr:row>345</xdr:row>
      <xdr:rowOff>796925</xdr:rowOff>
    </xdr:to>
    <xdr:pic macro="">
      <xdr:nvPicPr>
        <xdr:cNvPr id="867" name="Рисунок 13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kBAAADAAAAgAC0AFkBAAADAAAAMAOrAngoAACpewUA+QQAACIEAAAAAAAA"/>
            </a:ext>
          </a:extLst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6578600" y="228178995"/>
          <a:ext cx="808355" cy="6718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260350</xdr:colOff>
      <xdr:row>336</xdr:row>
      <xdr:rowOff>0</xdr:rowOff>
    </xdr:from>
    <xdr:to>
      <xdr:col>3</xdr:col>
      <xdr:colOff>1122045</xdr:colOff>
      <xdr:row>336</xdr:row>
      <xdr:rowOff>823595</xdr:rowOff>
    </xdr:to>
    <xdr:pic macro="">
      <xdr:nvPicPr>
        <xdr:cNvPr id="866" name="Рисунок 13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ABAAADAAAAAACiAFABAAADAAAALAO6AkooAAAxTAUATQUAABEFAAAAAAAA"/>
            </a:ext>
          </a:extLst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6549390" y="220462475"/>
          <a:ext cx="861695" cy="8235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316865</xdr:colOff>
      <xdr:row>343</xdr:row>
      <xdr:rowOff>60960</xdr:rowOff>
    </xdr:from>
    <xdr:to>
      <xdr:col>3</xdr:col>
      <xdr:colOff>1012825</xdr:colOff>
      <xdr:row>343</xdr:row>
      <xdr:rowOff>762000</xdr:rowOff>
    </xdr:to>
    <xdr:pic macro="">
      <xdr:nvPicPr>
        <xdr:cNvPr id="865" name="Рисунок 14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cBAAADAAAASADFAFcBAAADAAAAhAN2AqMoAACacAUASAQAAFAEAAAAAAAA"/>
            </a:ext>
          </a:extLst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6605905" y="226381310"/>
          <a:ext cx="695960" cy="701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342</xdr:row>
      <xdr:rowOff>37465</xdr:rowOff>
    </xdr:from>
    <xdr:to>
      <xdr:col>3</xdr:col>
      <xdr:colOff>1168400</xdr:colOff>
      <xdr:row>342</xdr:row>
      <xdr:rowOff>685165</xdr:rowOff>
    </xdr:to>
    <xdr:pic macro="">
      <xdr:nvPicPr>
        <xdr:cNvPr id="864" name="Рисунок 14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YBAAADAAAANACMAFYBAAADAAAAsAPXAhIoAADjawUAzgUAAPwDAAAAAAAA"/>
            </a:ext>
          </a:extLst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6513830" y="225614865"/>
          <a:ext cx="943610" cy="6477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316865</xdr:colOff>
      <xdr:row>338</xdr:row>
      <xdr:rowOff>0</xdr:rowOff>
    </xdr:from>
    <xdr:to>
      <xdr:col>3</xdr:col>
      <xdr:colOff>1094740</xdr:colOff>
      <xdr:row>338</xdr:row>
      <xdr:rowOff>593725</xdr:rowOff>
    </xdr:to>
    <xdr:pic macro="">
      <xdr:nvPicPr>
        <xdr:cNvPr id="863" name="Рисунок 14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IBAAADAAAAAADFAFIBAAADAAAA+AKpAqMoAAD4VwUAyQQAAKcDAAAAAAAA"/>
            </a:ext>
          </a:extLst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6605905" y="222377000"/>
          <a:ext cx="777875" cy="5937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284480</xdr:colOff>
      <xdr:row>398</xdr:row>
      <xdr:rowOff>0</xdr:rowOff>
    </xdr:from>
    <xdr:to>
      <xdr:col>3</xdr:col>
      <xdr:colOff>1200785</xdr:colOff>
      <xdr:row>398</xdr:row>
      <xdr:rowOff>888365</xdr:rowOff>
    </xdr:to>
    <xdr:pic macro="">
      <xdr:nvPicPr>
        <xdr:cNvPr id="862" name="Рисунок 14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4BAAADAAAAAACxAI4BAAADAAAAqAPrAnAoAAAsfQYAowUAAHcFAAAAAAAA"/>
            </a:ext>
          </a:extLst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6573520" y="270040100"/>
          <a:ext cx="916305" cy="8883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72390</xdr:colOff>
      <xdr:row>400</xdr:row>
      <xdr:rowOff>123825</xdr:rowOff>
    </xdr:from>
    <xdr:to>
      <xdr:col>3</xdr:col>
      <xdr:colOff>1348740</xdr:colOff>
      <xdr:row>400</xdr:row>
      <xdr:rowOff>874395</xdr:rowOff>
    </xdr:to>
    <xdr:pic macro="">
      <xdr:nvPicPr>
        <xdr:cNvPr id="861" name="Рисунок 14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ABAAADAAAAgAAtAJABAAADAAAAiANHAyInAAABigYA2gcAAJ4EAAAAAAAA"/>
            </a:ext>
          </a:extLst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6361430" y="272126075"/>
          <a:ext cx="1276350" cy="7505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409</xdr:row>
      <xdr:rowOff>24130</xdr:rowOff>
    </xdr:from>
    <xdr:to>
      <xdr:col>3</xdr:col>
      <xdr:colOff>1243965</xdr:colOff>
      <xdr:row>409</xdr:row>
      <xdr:rowOff>647065</xdr:rowOff>
    </xdr:to>
    <xdr:pic macro="">
      <xdr:nvPicPr>
        <xdr:cNvPr id="860" name="Рисунок 14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kBAAADAAAAIAC0AJkBAAADAAAAUAMGA3goAACquwYA3wUAANUDAAAAAAAA"/>
            </a:ext>
          </a:extLst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6578600" y="280198830"/>
          <a:ext cx="954405" cy="6229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406400</xdr:colOff>
      <xdr:row>419</xdr:row>
      <xdr:rowOff>36830</xdr:rowOff>
    </xdr:from>
    <xdr:to>
      <xdr:col>3</xdr:col>
      <xdr:colOff>993140</xdr:colOff>
      <xdr:row>419</xdr:row>
      <xdr:rowOff>619125</xdr:rowOff>
    </xdr:to>
    <xdr:pic macro="">
      <xdr:nvPicPr>
        <xdr:cNvPr id="859" name="Рисунок 14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MBAAADAAAAMAD9AKMBAAADAAAALANqAjApAACM7QYAnAMAAJUDAAAAAAAA"/>
            </a:ext>
          </a:extLst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6695440" y="288307780"/>
          <a:ext cx="586740" cy="5822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284480</xdr:colOff>
      <xdr:row>420</xdr:row>
      <xdr:rowOff>12065</xdr:rowOff>
    </xdr:from>
    <xdr:to>
      <xdr:col>3</xdr:col>
      <xdr:colOff>1065530</xdr:colOff>
      <xdr:row>420</xdr:row>
      <xdr:rowOff>659130</xdr:rowOff>
    </xdr:to>
    <xdr:pic macro="">
      <xdr:nvPicPr>
        <xdr:cNvPr id="858" name="Рисунок 14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QBAAADAAAAEACxAKQBAAADAAAAYAOXAnAoAAAz8gYAzgQAAPsDAAAAAAAA"/>
            </a:ext>
          </a:extLst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573520" y="289064065"/>
          <a:ext cx="781050" cy="6470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864</xdr:row>
      <xdr:rowOff>48260</xdr:rowOff>
    </xdr:from>
    <xdr:to>
      <xdr:col>3</xdr:col>
      <xdr:colOff>1261745</xdr:colOff>
      <xdr:row>864</xdr:row>
      <xdr:rowOff>874395</xdr:rowOff>
    </xdr:to>
    <xdr:pic macro="">
      <xdr:nvPicPr>
        <xdr:cNvPr id="857" name="Рисунок 15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ADAAADAAAANACMAGADAAADAAAArAMRAxIoAABPTxAAYQYAABUFAAAAAAAA"/>
            </a:ext>
          </a:extLst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6513830" y="678738165"/>
          <a:ext cx="1036955" cy="8261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284480</xdr:colOff>
      <xdr:row>809</xdr:row>
      <xdr:rowOff>24130</xdr:rowOff>
    </xdr:from>
    <xdr:to>
      <xdr:col>3</xdr:col>
      <xdr:colOff>1171575</xdr:colOff>
      <xdr:row>810</xdr:row>
      <xdr:rowOff>150495</xdr:rowOff>
    </xdr:to>
    <xdr:pic macro="">
      <xdr:nvPicPr>
        <xdr:cNvPr id="856" name="Рисунок 15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kDAAADAAAAIACxACoDAAADAAAAoADZAnAoAACqOg8AdQUAAHcFAAAAAAAA"/>
            </a:ext>
          </a:extLst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6573520" y="633766830"/>
          <a:ext cx="887095" cy="8883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250825</xdr:colOff>
      <xdr:row>922</xdr:row>
      <xdr:rowOff>88900</xdr:rowOff>
    </xdr:from>
    <xdr:to>
      <xdr:col>3</xdr:col>
      <xdr:colOff>1213485</xdr:colOff>
      <xdr:row>922</xdr:row>
      <xdr:rowOff>595630</xdr:rowOff>
    </xdr:to>
    <xdr:pic macro="">
      <xdr:nvPicPr>
        <xdr:cNvPr id="855" name="Рисунок 15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oDAAADAAAAfACcAJoDAAADAAAAQAPzAjsoAACdbREA7AUAAB4DAAAAAAAA"/>
            </a:ext>
          </a:extLst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6539865" y="725279855"/>
          <a:ext cx="962660" cy="5067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311785</xdr:colOff>
      <xdr:row>927</xdr:row>
      <xdr:rowOff>0</xdr:rowOff>
    </xdr:from>
    <xdr:to>
      <xdr:col>3</xdr:col>
      <xdr:colOff>1158875</xdr:colOff>
      <xdr:row>927</xdr:row>
      <xdr:rowOff>836295</xdr:rowOff>
    </xdr:to>
    <xdr:pic macro="">
      <xdr:nvPicPr>
        <xdr:cNvPr id="854" name="Рисунок 15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8DAAADAAAAAADCAJ8DAAADAAAAjAPRApsoAABlghEANgUAACUFAAAAAAAA"/>
            </a:ext>
          </a:extLst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6600825" y="728658055"/>
          <a:ext cx="847090" cy="8362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295910</xdr:colOff>
      <xdr:row>930</xdr:row>
      <xdr:rowOff>0</xdr:rowOff>
    </xdr:from>
    <xdr:to>
      <xdr:col>3</xdr:col>
      <xdr:colOff>1085215</xdr:colOff>
      <xdr:row>930</xdr:row>
      <xdr:rowOff>760095</xdr:rowOff>
    </xdr:to>
    <xdr:pic macro="">
      <xdr:nvPicPr>
        <xdr:cNvPr id="853" name="Рисунок 15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IDAAADAAAAAAC4AKIDAAADAAAAjAOjAoIoAABxlBEA2wQAAK0EAAAAAAAA"/>
            </a:ext>
          </a:extLst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6584950" y="731591755"/>
          <a:ext cx="789305" cy="7600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250825</xdr:colOff>
      <xdr:row>931</xdr:row>
      <xdr:rowOff>49530</xdr:rowOff>
    </xdr:from>
    <xdr:to>
      <xdr:col>3</xdr:col>
      <xdr:colOff>1133475</xdr:colOff>
      <xdr:row>931</xdr:row>
      <xdr:rowOff>708660</xdr:rowOff>
    </xdr:to>
    <xdr:pic macro="">
      <xdr:nvPicPr>
        <xdr:cNvPr id="852" name="Рисунок 16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MDAAADAAAAPACcAKMDAAADAAAAWAPBAjsoAAAFmhEAbgUAAA4EAAAAAAAA"/>
            </a:ext>
          </a:extLst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6539865" y="732498535"/>
          <a:ext cx="882650" cy="6591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106045</xdr:colOff>
      <xdr:row>936</xdr:row>
      <xdr:rowOff>11430</xdr:rowOff>
    </xdr:from>
    <xdr:to>
      <xdr:col>3</xdr:col>
      <xdr:colOff>1290955</xdr:colOff>
      <xdr:row>937</xdr:row>
      <xdr:rowOff>0</xdr:rowOff>
    </xdr:to>
    <xdr:pic macro="">
      <xdr:nvPicPr>
        <xdr:cNvPr id="851" name="Рисунок 16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gDAAADAAAADABCAKkDAAADAAAAAAAjA1cnAAD9sBEASgcAAMoFAAAAAAAA"/>
            </a:ext>
          </a:extLst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6395085" y="736232335"/>
          <a:ext cx="1184910" cy="9410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918</xdr:row>
      <xdr:rowOff>24765</xdr:rowOff>
    </xdr:from>
    <xdr:to>
      <xdr:col>3</xdr:col>
      <xdr:colOff>1252220</xdr:colOff>
      <xdr:row>918</xdr:row>
      <xdr:rowOff>760095</xdr:rowOff>
    </xdr:to>
    <xdr:pic macro="">
      <xdr:nvPicPr>
        <xdr:cNvPr id="850" name="Рисунок 173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YDAAADAAAAHABuAJYDAAADAAAAXAMLA8YnAADnVBEAngYAAIYEAAAAAAAA"/>
            </a:ext>
          </a:extLst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6465570" y="721262845"/>
          <a:ext cx="1075690" cy="7353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9</xdr:row>
      <xdr:rowOff>10795</xdr:rowOff>
    </xdr:from>
    <xdr:to>
      <xdr:col>3</xdr:col>
      <xdr:colOff>1390650</xdr:colOff>
      <xdr:row>9</xdr:row>
      <xdr:rowOff>594995</xdr:rowOff>
    </xdr:to>
    <xdr:pic macro="">
      <xdr:nvPicPr>
        <xdr:cNvPr id="849" name="Рисунок 1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kAAAADAAAAEABeAAkAAAADAAAAeANhA54nAAClJAAAoAcAAJgDAAAAAAAA"/>
            </a:ext>
          </a:extLst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6440170" y="5956935"/>
          <a:ext cx="1239520" cy="584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398780</xdr:colOff>
      <xdr:row>926</xdr:row>
      <xdr:rowOff>0</xdr:rowOff>
    </xdr:from>
    <xdr:to>
      <xdr:col>3</xdr:col>
      <xdr:colOff>1155700</xdr:colOff>
      <xdr:row>926</xdr:row>
      <xdr:rowOff>733425</xdr:rowOff>
    </xdr:to>
    <xdr:pic macro="">
      <xdr:nvPicPr>
        <xdr:cNvPr id="848" name="Рисунок 2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4DAAADAAAAAAD4AJ4DAAADAAAAoAPPAiQpAABqfREAqAQAAIMEAAAAAAAA"/>
            </a:ext>
          </a:extLst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6687820" y="727848430"/>
          <a:ext cx="756920" cy="733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100</xdr:row>
      <xdr:rowOff>0</xdr:rowOff>
    </xdr:from>
    <xdr:to>
      <xdr:col>3</xdr:col>
      <xdr:colOff>1168400</xdr:colOff>
      <xdr:row>100</xdr:row>
      <xdr:rowOff>455295</xdr:rowOff>
    </xdr:to>
    <xdr:pic macro="">
      <xdr:nvPicPr>
        <xdr:cNvPr id="847" name="Рисунок 3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QAAAADAAAAAACuAGQAAAADAAAAMAPXAmgoAAB6eQEAeAUAAM0CAAAAAAAA"/>
            </a:ext>
          </a:extLst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6568440" y="61362590"/>
          <a:ext cx="889000" cy="4552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256</xdr:row>
      <xdr:rowOff>24765</xdr:rowOff>
    </xdr:from>
    <xdr:to>
      <xdr:col>3</xdr:col>
      <xdr:colOff>1407795</xdr:colOff>
      <xdr:row>256</xdr:row>
      <xdr:rowOff>912495</xdr:rowOff>
    </xdr:to>
    <xdr:pic macro="">
      <xdr:nvPicPr>
        <xdr:cNvPr id="846" name="Рисунок 4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ABAAADAAAAGAA3AAABAAADAAAAfANsAzsnAABn1QMAHggAAHYFAAAAAAAA"/>
            </a:ext>
          </a:extLst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6377305" y="159536765"/>
          <a:ext cx="1319530" cy="8877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265</xdr:row>
      <xdr:rowOff>36195</xdr:rowOff>
    </xdr:from>
    <xdr:to>
      <xdr:col>3</xdr:col>
      <xdr:colOff>1443355</xdr:colOff>
      <xdr:row>265</xdr:row>
      <xdr:rowOff>633095</xdr:rowOff>
    </xdr:to>
    <xdr:pic macro="">
      <xdr:nvPicPr>
        <xdr:cNvPr id="845" name="Рисунок 5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P//DAAAABAAAAAAAAAAAAAAAAAAAAAAAAAAHgAAAGgAAAAAAAAAAAAAAAAAAAAAAAAAAAAAABAnAAAQJwAAAAAAAAAAAAAAAAAAAAAAAAAAAAAAAAAAAAAAAAAAAAAUAAAAAAAAAMDA/wAAAAAAZAAAADIAAAAAAAAAZAAAAAAAAAB/f38ACgAAACEAAAAwAAAALAAAAAkBAAADAAAAMAB4AAkBAAADAAAASAOCA+AnAAAtAwQAsQcAAKwDAAAAAAAA"/>
            </a:ext>
          </a:extLst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6482080" y="166977695"/>
          <a:ext cx="1250315" cy="5969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330835</xdr:colOff>
      <xdr:row>261</xdr:row>
      <xdr:rowOff>0</xdr:rowOff>
    </xdr:from>
    <xdr:to>
      <xdr:col>3</xdr:col>
      <xdr:colOff>1067435</xdr:colOff>
      <xdr:row>261</xdr:row>
      <xdr:rowOff>723265</xdr:rowOff>
    </xdr:to>
    <xdr:pic macro="">
      <xdr:nvPicPr>
        <xdr:cNvPr id="844" name="Рисунок 6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UBAAADAAAAAADOAAUBAAADAAAAwAOYArkoAAD47wMAiAQAAHMEAAAAAAAA"/>
            </a:ext>
          </a:extLst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6619875" y="163855400"/>
          <a:ext cx="736600" cy="7232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263</xdr:row>
      <xdr:rowOff>12065</xdr:rowOff>
    </xdr:from>
    <xdr:to>
      <xdr:col>3</xdr:col>
      <xdr:colOff>1231265</xdr:colOff>
      <xdr:row>263</xdr:row>
      <xdr:rowOff>621030</xdr:rowOff>
    </xdr:to>
    <xdr:pic macro="">
      <xdr:nvPicPr>
        <xdr:cNvPr id="843" name="Рисунок 6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cBAAADAAAAEACUAAcBAAADAAAAOAP+AicoAACJ+QMAHAYAAL8DAAAAAAAA"/>
            </a:ext>
          </a:extLst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6527165" y="165410515"/>
          <a:ext cx="993140" cy="6089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93</xdr:row>
      <xdr:rowOff>24765</xdr:rowOff>
    </xdr:from>
    <xdr:to>
      <xdr:col>3</xdr:col>
      <xdr:colOff>1177925</xdr:colOff>
      <xdr:row>93</xdr:row>
      <xdr:rowOff>455295</xdr:rowOff>
    </xdr:to>
    <xdr:pic macro="">
      <xdr:nvPicPr>
        <xdr:cNvPr id="842" name="Рисунок 6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YAAgADAAAABAAAAAAAAAAAAAAAAAAAAAAAAAAHgAAAGgAAAAAAAAAAAAAAAAAAAAAAAAAAAAAABAnAAAQJwAAAAAAAAAAAAAAAAAAAAAAAAAAAAAAAAAAAAAAAAAAAAAUAAAAAAAAAMDA/wAAAAAAZAAAADIAAAAAAAAAZAAAAAAAAAB/f38ACgAAACEAAAAwAAAALAAAAF0AAAADAAAALACaAF0AAAADAAAAMAPdAjYoAAAyYQEAuQUAAKYCAAAAAAAA"/>
            </a:ext>
          </a:extLst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6536690" y="57415430"/>
          <a:ext cx="930275" cy="430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311785</xdr:colOff>
      <xdr:row>269</xdr:row>
      <xdr:rowOff>0</xdr:rowOff>
    </xdr:from>
    <xdr:to>
      <xdr:col>3</xdr:col>
      <xdr:colOff>1050925</xdr:colOff>
      <xdr:row>269</xdr:row>
      <xdr:rowOff>735965</xdr:rowOff>
    </xdr:to>
    <xdr:pic macro="">
      <xdr:nvPicPr>
        <xdr:cNvPr id="841" name="Рисунок 7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0BAAADAAAAAADCAA0BAAADAAAAmAOOApsoAAA7FgQAjAQAAIcEAAAAAAAA"/>
            </a:ext>
          </a:extLst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6600825" y="170075225"/>
          <a:ext cx="739140" cy="7359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151</xdr:row>
      <xdr:rowOff>0</xdr:rowOff>
    </xdr:from>
    <xdr:to>
      <xdr:col>3</xdr:col>
      <xdr:colOff>1092835</xdr:colOff>
      <xdr:row>151</xdr:row>
      <xdr:rowOff>469265</xdr:rowOff>
    </xdr:to>
    <xdr:pic macro="">
      <xdr:nvPicPr>
        <xdr:cNvPr id="840" name="Рисунок 7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cAAAADAAAAAACmAJcAAAADAAAA/AKoAlQoAADfQAIAFQUAAOMCAAAAAAAA"/>
            </a:ext>
          </a:extLst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6555740" y="93776165"/>
          <a:ext cx="826135" cy="4692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397</xdr:row>
      <xdr:rowOff>123825</xdr:rowOff>
    </xdr:from>
    <xdr:to>
      <xdr:col>3</xdr:col>
      <xdr:colOff>1358265</xdr:colOff>
      <xdr:row>397</xdr:row>
      <xdr:rowOff>822960</xdr:rowOff>
    </xdr:to>
    <xdr:pic macro="">
      <xdr:nvPicPr>
        <xdr:cNvPr id="839" name="Рисунок 7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0BAAADAAAAhACaAI0BAAADAAAAbANNAzYoAAAEeAYA1QYAAE0EAAAAAAAA"/>
            </a:ext>
          </a:extLst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6536690" y="269201900"/>
          <a:ext cx="1110615" cy="6991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405130</xdr:colOff>
      <xdr:row>152</xdr:row>
      <xdr:rowOff>11430</xdr:rowOff>
    </xdr:from>
    <xdr:to>
      <xdr:col>3</xdr:col>
      <xdr:colOff>1110615</xdr:colOff>
      <xdr:row>152</xdr:row>
      <xdr:rowOff>456565</xdr:rowOff>
    </xdr:to>
    <xdr:pic macro="">
      <xdr:nvPicPr>
        <xdr:cNvPr id="838" name="Рисунок 7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gAAAADAAAAFAD8AJgAAAADAAAAGAOzAi4pAADPRAIAVwQAAL0CAAAAAAAA"/>
            </a:ext>
          </a:extLst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6694170" y="94416245"/>
          <a:ext cx="705485" cy="4451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153</xdr:row>
      <xdr:rowOff>0</xdr:rowOff>
    </xdr:from>
    <xdr:to>
      <xdr:col>3</xdr:col>
      <xdr:colOff>1358265</xdr:colOff>
      <xdr:row>153</xdr:row>
      <xdr:rowOff>520065</xdr:rowOff>
    </xdr:to>
    <xdr:pic macro="">
      <xdr:nvPicPr>
        <xdr:cNvPr id="837" name="Рисунок 8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kAAAADAAAAAAByAJkAAAADAAAAXANNA9EnAABfSAIAOgcAADMDAAAAAAAA"/>
            </a:ext>
          </a:extLst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6472555" y="94995365"/>
          <a:ext cx="1174750" cy="5200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243</xdr:row>
      <xdr:rowOff>22225</xdr:rowOff>
    </xdr:from>
    <xdr:to>
      <xdr:col>3</xdr:col>
      <xdr:colOff>1294130</xdr:colOff>
      <xdr:row>243</xdr:row>
      <xdr:rowOff>735965</xdr:rowOff>
    </xdr:to>
    <xdr:pic macro="">
      <xdr:nvPicPr>
        <xdr:cNvPr id="836" name="Рисунок 8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MAAAADAAAAHAB4APMAAAADAAAAmAMlA+AnAAAukgMAxgYAAGQEAAAAAAAA"/>
            </a:ext>
          </a:extLst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6482080" y="148609050"/>
          <a:ext cx="1101090" cy="7137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384175</xdr:colOff>
      <xdr:row>241</xdr:row>
      <xdr:rowOff>22225</xdr:rowOff>
    </xdr:from>
    <xdr:to>
      <xdr:col>3</xdr:col>
      <xdr:colOff>1200785</xdr:colOff>
      <xdr:row>242</xdr:row>
      <xdr:rowOff>0</xdr:rowOff>
    </xdr:to>
    <xdr:pic macro="">
      <xdr:nvPicPr>
        <xdr:cNvPr id="835" name="Рисунок 8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EAAAADAAAAHADvAPIAAAADAAAAAADrAg0pAAAaiAMABgUAAOcEAAAAAAAA"/>
            </a:ext>
          </a:extLst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6673215" y="146970750"/>
          <a:ext cx="816610" cy="7969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199</xdr:row>
      <xdr:rowOff>12700</xdr:rowOff>
    </xdr:from>
    <xdr:to>
      <xdr:col>3</xdr:col>
      <xdr:colOff>1306830</xdr:colOff>
      <xdr:row>199</xdr:row>
      <xdr:rowOff>546100</xdr:rowOff>
    </xdr:to>
    <xdr:pic macro="">
      <xdr:nvPicPr>
        <xdr:cNvPr id="834" name="Рисунок 8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cAAAADAAAAFACuAMcAAAADAAAAbAMtA2goAACx+gIAUgYAAEgDAAAAAAAA"/>
            </a:ext>
          </a:extLst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6568440" y="123983115"/>
          <a:ext cx="1027430" cy="533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111</xdr:row>
      <xdr:rowOff>0</xdr:rowOff>
    </xdr:from>
    <xdr:to>
      <xdr:col>3</xdr:col>
      <xdr:colOff>1316355</xdr:colOff>
      <xdr:row>111</xdr:row>
      <xdr:rowOff>481965</xdr:rowOff>
    </xdr:to>
    <xdr:pic macro="">
      <xdr:nvPicPr>
        <xdr:cNvPr id="833" name="Рисунок 8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8AAAADAAAAAACgAG8AAAADAAAARAMzA0UoAAC7oQEAhAYAAPcCAAAAAAAA"/>
            </a:ext>
          </a:extLst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6546215" y="67906265"/>
          <a:ext cx="1059180" cy="4819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156</xdr:row>
      <xdr:rowOff>0</xdr:rowOff>
    </xdr:from>
    <xdr:to>
      <xdr:col>3</xdr:col>
      <xdr:colOff>1155700</xdr:colOff>
      <xdr:row>156</xdr:row>
      <xdr:rowOff>406400</xdr:rowOff>
    </xdr:to>
    <xdr:pic macro="">
      <xdr:nvPicPr>
        <xdr:cNvPr id="832" name="Рисунок 10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wAAAADAAAAAACMAJwAAAADAAAADAPPAhIoAADMUwIAugUAAIACAAAAAAAA"/>
            </a:ext>
          </a:extLst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6513830" y="96852740"/>
          <a:ext cx="930910" cy="406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173</xdr:row>
      <xdr:rowOff>35560</xdr:rowOff>
    </xdr:from>
    <xdr:to>
      <xdr:col>3</xdr:col>
      <xdr:colOff>1243965</xdr:colOff>
      <xdr:row>173</xdr:row>
      <xdr:rowOff>531495</xdr:rowOff>
    </xdr:to>
    <xdr:pic macro="">
      <xdr:nvPicPr>
        <xdr:cNvPr id="831" name="Рисунок 10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0AAAADAAAANABKAK0AAAADAAAABAMGA2snAAC9mgIA7AYAAA0DAAAAAAAA"/>
            </a:ext>
          </a:extLst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6407785" y="108384975"/>
          <a:ext cx="1125220" cy="4959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170</xdr:row>
      <xdr:rowOff>0</xdr:rowOff>
    </xdr:from>
    <xdr:to>
      <xdr:col>3</xdr:col>
      <xdr:colOff>1390650</xdr:colOff>
      <xdr:row>170</xdr:row>
      <xdr:rowOff>583565</xdr:rowOff>
    </xdr:to>
    <xdr:pic macro="">
      <xdr:nvPicPr>
        <xdr:cNvPr id="830" name="Рисунок 10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oAAAADAAAAAAByAKoAAAADAAAAdANhA9EnAACCjgIAbQcAAJcDAAAAAAAA"/>
            </a:ext>
          </a:extLst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6472555" y="106396790"/>
          <a:ext cx="1207135" cy="5835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174</xdr:row>
      <xdr:rowOff>36195</xdr:rowOff>
    </xdr:from>
    <xdr:to>
      <xdr:col>3</xdr:col>
      <xdr:colOff>1337310</xdr:colOff>
      <xdr:row>174</xdr:row>
      <xdr:rowOff>544195</xdr:rowOff>
    </xdr:to>
    <xdr:pic macro="">
      <xdr:nvPicPr>
        <xdr:cNvPr id="829" name="Рисунок 11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4AAAADAAAAOABkAK4AAAADAAAARANAA60nAAAUnwIAPQcAACADAAAAAAAA"/>
            </a:ext>
          </a:extLst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6449695" y="109090460"/>
          <a:ext cx="1176655" cy="508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384175</xdr:colOff>
      <xdr:row>244</xdr:row>
      <xdr:rowOff>0</xdr:rowOff>
    </xdr:from>
    <xdr:to>
      <xdr:col>3</xdr:col>
      <xdr:colOff>1243965</xdr:colOff>
      <xdr:row>245</xdr:row>
      <xdr:rowOff>0</xdr:rowOff>
    </xdr:to>
    <xdr:pic macro="">
      <xdr:nvPicPr>
        <xdr:cNvPr id="828" name="Рисунок 102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QAAAADAAAAAADvAPUAAAADAAAAAAAGAw0pAAAVlwMASgUAAAoFAAAAAAAA"/>
            </a:ext>
          </a:extLst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6673215" y="149405975"/>
          <a:ext cx="859790" cy="8191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169</xdr:row>
      <xdr:rowOff>0</xdr:rowOff>
    </xdr:from>
    <xdr:to>
      <xdr:col>3</xdr:col>
      <xdr:colOff>1337310</xdr:colOff>
      <xdr:row>169</xdr:row>
      <xdr:rowOff>518795</xdr:rowOff>
    </xdr:to>
    <xdr:pic macro="">
      <xdr:nvPicPr>
        <xdr:cNvPr id="827" name="Рисунок 102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kAAAADAAAAAACaAKkAAAADAAAAKANAAzYoAAB3igIAtAYAADEDAAAAAAAA"/>
            </a:ext>
          </a:extLst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6536690" y="105739565"/>
          <a:ext cx="1089660" cy="518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242</xdr:row>
      <xdr:rowOff>9525</xdr:rowOff>
    </xdr:from>
    <xdr:to>
      <xdr:col>3</xdr:col>
      <xdr:colOff>1200785</xdr:colOff>
      <xdr:row>242</xdr:row>
      <xdr:rowOff>710565</xdr:rowOff>
    </xdr:to>
    <xdr:pic macro="">
      <xdr:nvPicPr>
        <xdr:cNvPr id="826" name="Рисунок 102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IAAAADAAAADAB4APIAAAADAAAAeAPrAuAnAAAQjQMAMwYAAFAEAAAAAAAA"/>
            </a:ext>
          </a:extLst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6482080" y="147777200"/>
          <a:ext cx="1007745" cy="701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457835</xdr:colOff>
      <xdr:row>237</xdr:row>
      <xdr:rowOff>0</xdr:rowOff>
    </xdr:from>
    <xdr:to>
      <xdr:col>3</xdr:col>
      <xdr:colOff>1155700</xdr:colOff>
      <xdr:row>237</xdr:row>
      <xdr:rowOff>684530</xdr:rowOff>
    </xdr:to>
    <xdr:pic macro="">
      <xdr:nvPicPr>
        <xdr:cNvPr id="825" name="Рисунок 102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0AAAADAAAAAAAdAe0AAAADAAAAWAPPAoEpAADPcwMASwQAADYEAAAAAAAA"/>
            </a:ext>
          </a:extLst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6746875" y="143671925"/>
          <a:ext cx="697865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231</xdr:row>
      <xdr:rowOff>0</xdr:rowOff>
    </xdr:from>
    <xdr:to>
      <xdr:col>3</xdr:col>
      <xdr:colOff>1210310</xdr:colOff>
      <xdr:row>231</xdr:row>
      <xdr:rowOff>481965</xdr:rowOff>
    </xdr:to>
    <xdr:pic macro="">
      <xdr:nvPicPr>
        <xdr:cNvPr id="824" name="Рисунок 103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cAAAADAAAAAACAAOcAAAADAAAARAPxAvQnAACKXgMALgYAAPcCAAAAAAAA"/>
            </a:ext>
          </a:extLst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6494780" y="140214350"/>
          <a:ext cx="1004570" cy="4819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516</xdr:row>
      <xdr:rowOff>0</xdr:rowOff>
    </xdr:from>
    <xdr:to>
      <xdr:col>3</xdr:col>
      <xdr:colOff>1168400</xdr:colOff>
      <xdr:row>516</xdr:row>
      <xdr:rowOff>887095</xdr:rowOff>
    </xdr:to>
    <xdr:pic macro="">
      <xdr:nvPicPr>
        <xdr:cNvPr id="823" name="Рисунок 103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QCAAADAAAAAACmAAQCAAADAAAAhAPXAlQoAAD03wgAjAUAAHUFAAAAAAAA"/>
            </a:ext>
          </a:extLst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6555740" y="369328700"/>
          <a:ext cx="901700" cy="8870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374650</xdr:colOff>
      <xdr:row>387</xdr:row>
      <xdr:rowOff>658495</xdr:rowOff>
    </xdr:from>
    <xdr:to>
      <xdr:col>3</xdr:col>
      <xdr:colOff>1030605</xdr:colOff>
      <xdr:row>388</xdr:row>
      <xdr:rowOff>558165</xdr:rowOff>
    </xdr:to>
    <xdr:pic macro="">
      <xdr:nvPicPr>
        <xdr:cNvPr id="822" name="Рисунок 103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MBAAADAAAAgAPpAIQBAAADAAAA+AKBAv4oAABATQYACQQAAAMEAAAAAAAA"/>
            </a:ext>
          </a:extLst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6663690" y="262249920"/>
          <a:ext cx="655955" cy="65214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297180</xdr:colOff>
      <xdr:row>51</xdr:row>
      <xdr:rowOff>264795</xdr:rowOff>
    </xdr:to>
    <xdr:sp macro="" fLocksText="0">
      <xdr:nvSpPr>
        <xdr:cNvPr id="821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MwAAAAMAAAAAAAAAMwAAAAMAAADEAbkAsCYAAAm+AADUAQAAoQEAAAAAAAA="/>
            </a:ext>
          </a:extLst>
        </xdr:cNvSpPr>
      </xdr:nvSpPr>
      <xdr:spPr>
        <a:xfrm>
          <a:off x="6289040" y="30892115"/>
          <a:ext cx="297180" cy="264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193040</xdr:colOff>
      <xdr:row>230</xdr:row>
      <xdr:rowOff>0</xdr:rowOff>
    </xdr:from>
    <xdr:to>
      <xdr:col>3</xdr:col>
      <xdr:colOff>1334135</xdr:colOff>
      <xdr:row>230</xdr:row>
      <xdr:rowOff>494665</xdr:rowOff>
    </xdr:to>
    <xdr:pic macro="">
      <xdr:nvPicPr>
        <xdr:cNvPr id="820" name="Рисунок 187" descr="Без названия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YAAAADAAAAAAB4AOYAAAADAAAAaAM+A+AnAAD3WgMABQcAAAsDAAAAAAAA"/>
            </a:ext>
          </a:extLst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6482080" y="139633325"/>
          <a:ext cx="1141095" cy="4946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283</xdr:row>
      <xdr:rowOff>0</xdr:rowOff>
    </xdr:from>
    <xdr:to>
      <xdr:col>3</xdr:col>
      <xdr:colOff>1274445</xdr:colOff>
      <xdr:row>283</xdr:row>
      <xdr:rowOff>696595</xdr:rowOff>
    </xdr:to>
    <xdr:pic macro="">
      <xdr:nvPicPr>
        <xdr:cNvPr id="819" name="Рисунок 189" descr="Без названия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sBAAADAAAAAAC6ABsBAAADAAAAqAMZA4coAACuVwQAAAYAAEkEAAAAAAAA"/>
            </a:ext>
          </a:extLst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6588125" y="180714650"/>
          <a:ext cx="975360" cy="6965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202</xdr:row>
      <xdr:rowOff>0</xdr:rowOff>
    </xdr:from>
    <xdr:to>
      <xdr:col>3</xdr:col>
      <xdr:colOff>1452880</xdr:colOff>
      <xdr:row>202</xdr:row>
      <xdr:rowOff>455930</xdr:rowOff>
    </xdr:to>
    <xdr:pic macro="">
      <xdr:nvPicPr>
        <xdr:cNvPr id="818" name="Рисунок 192" descr="Без названия (7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oAAAADAAAAAAAwAMoAAAADAAAAXAOIAyonAAChBQMAdggAAM4CAAAAAAAA"/>
            </a:ext>
          </a:extLst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6366510" y="125761115"/>
          <a:ext cx="1375410" cy="455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405130</xdr:colOff>
      <xdr:row>96</xdr:row>
      <xdr:rowOff>24765</xdr:rowOff>
    </xdr:from>
    <xdr:to>
      <xdr:col>3</xdr:col>
      <xdr:colOff>1128395</xdr:colOff>
      <xdr:row>96</xdr:row>
      <xdr:rowOff>469900</xdr:rowOff>
    </xdr:to>
    <xdr:pic macro="">
      <xdr:nvPicPr>
        <xdr:cNvPr id="817" name="Рисунок 193" descr="Без названия (6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AAAAADAAAALAD8AGAAAAADAAAAPAO+Ai4pAADNawEAcwQAAL0CAAAAAAAA"/>
            </a:ext>
          </a:extLst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6694170" y="59139455"/>
          <a:ext cx="723265" cy="4451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122</xdr:row>
      <xdr:rowOff>11430</xdr:rowOff>
    </xdr:from>
    <xdr:to>
      <xdr:col>3</xdr:col>
      <xdr:colOff>1422400</xdr:colOff>
      <xdr:row>122</xdr:row>
      <xdr:rowOff>468630</xdr:rowOff>
    </xdr:to>
    <xdr:pic macro="">
      <xdr:nvPicPr>
        <xdr:cNvPr id="816" name="Рисунок 194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oAAAADAAAAFABuAHoAAAADAAAASAN1A8YnAABXzAEAqgcAANACAAAAAAAA"/>
            </a:ext>
          </a:extLst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6465570" y="74832845"/>
          <a:ext cx="1245870" cy="457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121</xdr:row>
      <xdr:rowOff>0</xdr:rowOff>
    </xdr:from>
    <xdr:to>
      <xdr:col>3</xdr:col>
      <xdr:colOff>1316355</xdr:colOff>
      <xdr:row>121</xdr:row>
      <xdr:rowOff>506095</xdr:rowOff>
    </xdr:to>
    <xdr:pic macro="">
      <xdr:nvPicPr>
        <xdr:cNvPr id="815" name="Рисунок 196" descr="Без названия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AS9L/DAAAABAAAAAAAAAAAAAAAAAAAAAAAAAAHgAAAGgAAAAAAAAAAAAAAAAAAAAAAAAAAAAAABAnAAAQJwAAAAAAAAAAAAAAAAAAAAAAAAAAAAAAAAAAAAAAAAAAAAAUAAAAAAAAAMDA/wAAAAAAZAAAADIAAAAAAAAAZAAAAAAAAAB/f38ACgAAACEAAAAwAAAALAAAAHkAAAADAAAAAABuAHkAAAADAAAAYAMzA8YnAACUyAEAAwcAAB0DAAAAAAAA"/>
            </a:ext>
          </a:extLst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6465570" y="74221340"/>
          <a:ext cx="1139825" cy="5060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896</xdr:row>
      <xdr:rowOff>72390</xdr:rowOff>
    </xdr:from>
    <xdr:to>
      <xdr:col>3</xdr:col>
      <xdr:colOff>1289050</xdr:colOff>
      <xdr:row>896</xdr:row>
      <xdr:rowOff>873760</xdr:rowOff>
    </xdr:to>
    <xdr:pic macro="">
      <xdr:nvPicPr>
        <xdr:cNvPr id="814" name="Рисунок 19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ADAAADAAAARAB4AIADAAADAAAAOAMiA+AnAABq4RAAvgYAAO4EAAAAAAAA"/>
            </a:ext>
          </a:extLst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482080" y="702489070"/>
          <a:ext cx="1096010" cy="8013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900</xdr:row>
      <xdr:rowOff>47625</xdr:rowOff>
    </xdr:from>
    <xdr:to>
      <xdr:col>3</xdr:col>
      <xdr:colOff>1316355</xdr:colOff>
      <xdr:row>900</xdr:row>
      <xdr:rowOff>975360</xdr:rowOff>
    </xdr:to>
    <xdr:pic macro="">
      <xdr:nvPicPr>
        <xdr:cNvPr id="813" name="Рисунок 19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RofAjDAAAABAAAAAAAAAAAAAAAAAAAAAAAAAAHgAAAGgAAAAAAAAAAAAAAAAAAAAAAAAAAAAAABAnAAAQJwAAAAAAAAAAAAAAAAAAAAAAAAAAAAAAAAAAAAAAAAAAAAAUAAAAAAAAAMDA/wAAAAAAZAAAADIAAAAAAAAAZAAAAAAAAAB/f38ACgAAACEAAAAwAAAALAAAAIQDAAADAAAALACuAIQDAAADAAAAgAMzA2goAAAo/BAAYQYAALUFAAAAAAAA"/>
            </a:ext>
          </a:extLst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6568440" y="706836280"/>
          <a:ext cx="1036955" cy="9277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101</xdr:row>
      <xdr:rowOff>36195</xdr:rowOff>
    </xdr:from>
    <xdr:to>
      <xdr:col>3</xdr:col>
      <xdr:colOff>1417955</xdr:colOff>
      <xdr:row>101</xdr:row>
      <xdr:rowOff>520065</xdr:rowOff>
    </xdr:to>
    <xdr:pic macro="">
      <xdr:nvPicPr>
        <xdr:cNvPr id="812" name="Рисунок 19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FAAAADAAAABAAAAAAAAAAAAAAAAAAAAAAAAAAHgAAAGgAAAAAAAAAAAAAAAAAAAAAAAAAAAAAABAnAAAQJwAAAAAAAAAAAAAAAAAAAAAAAAAAAAAAAAAAAAAAAAAAAAAUAAAAAAAAAMDA/wAAAAAAZAAAADIAAAAAAAAAZAAAAAAAAAB/f38ACgAAACEAAAAwAAAALAAAAGUAAAADAAAAPAA+AGUAAAADAAAAXANyA00nAAA3fQEAHAgAAPoCAAAAAAAA"/>
            </a:ext>
          </a:extLst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6388735" y="61970285"/>
          <a:ext cx="1318260" cy="4838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138</xdr:row>
      <xdr:rowOff>50165</xdr:rowOff>
    </xdr:from>
    <xdr:to>
      <xdr:col>3</xdr:col>
      <xdr:colOff>1431925</xdr:colOff>
      <xdr:row>138</xdr:row>
      <xdr:rowOff>530860</xdr:rowOff>
    </xdr:to>
    <xdr:pic macro="">
      <xdr:nvPicPr>
        <xdr:cNvPr id="811" name="Рисунок 19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Gm999DAAAABAAAAAAAAAAAAAAAAAAAAAAAAAAHgAAAGgAAAAAAAAAAAAAAAAAAAAAAAAAAAAAABAnAAAQJwAAAAAAAAAAAAAAAAAAAAAAAAAAAAAAAAAAAAAAAAAAAAAUAAAAAAAAAMDA/wAAAAAAZAAAADIAAAAAAAAAZAAAAAAAAAB/f38ACgAAACEAAAAwAAAALAAAAIoAAAADAAAAUABeAIoAAAADAAAAVAN7A54nAABEDQIA4QcAAPUCAAAAAAAA"/>
            </a:ext>
          </a:extLst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6440170" y="85387180"/>
          <a:ext cx="1280795" cy="4806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139</xdr:row>
      <xdr:rowOff>36195</xdr:rowOff>
    </xdr:from>
    <xdr:to>
      <xdr:col>3</xdr:col>
      <xdr:colOff>1348740</xdr:colOff>
      <xdr:row>139</xdr:row>
      <xdr:rowOff>520065</xdr:rowOff>
    </xdr:to>
    <xdr:pic macro="">
      <xdr:nvPicPr>
        <xdr:cNvPr id="810" name="Рисунок 20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BAAAADAAAABAAAAAAAAAAAAAAAAAAAAAAAAAAHgAAAGgAAAAAAAAAAAAAAAAAAAAAAAAAAAAAABAnAAAQJwAAAAAAAAAAAAAAAAAAAAAAAAAAAAAAAAAAAAAAAAAAAAAUAAAAAAAAAMDA/wAAAAAAZAAAADIAAAAAAAAAZAAAAAAAAAB/f38ACgAAACEAAAAwAAAALAAAAIsAAAADAAAAPABYAIsAAAADAAAAXANHA48nAAAbEQIAbQcAAPoCAAAAAAAA"/>
            </a:ext>
          </a:extLst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6430645" y="86011385"/>
          <a:ext cx="1207135" cy="4838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147955</xdr:colOff>
      <xdr:row>140</xdr:row>
      <xdr:rowOff>38100</xdr:rowOff>
    </xdr:from>
    <xdr:to>
      <xdr:col>3</xdr:col>
      <xdr:colOff>1348740</xdr:colOff>
      <xdr:row>140</xdr:row>
      <xdr:rowOff>531495</xdr:rowOff>
    </xdr:to>
    <xdr:pic macro="">
      <xdr:nvPicPr>
        <xdr:cNvPr id="809" name="Рисунок 20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wAAAADAAAAPABcAIwAAAADAAAASANHA5knAADtFAIAYwcAAAkDAAAAAAAA"/>
            </a:ext>
          </a:extLst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6436995" y="86632415"/>
          <a:ext cx="1200785" cy="4933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150</xdr:row>
      <xdr:rowOff>11430</xdr:rowOff>
    </xdr:from>
    <xdr:to>
      <xdr:col>3</xdr:col>
      <xdr:colOff>1422400</xdr:colOff>
      <xdr:row>151</xdr:row>
      <xdr:rowOff>0</xdr:rowOff>
    </xdr:to>
    <xdr:pic macro="">
      <xdr:nvPicPr>
        <xdr:cNvPr id="808" name="Рисунок 20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YAAAADAAAAFACgAJcAAAADAAAAAAB1A0UoAABAPQIAKwcAAJ8DAAAAAAAA"/>
            </a:ext>
          </a:extLst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6546215" y="93187520"/>
          <a:ext cx="1165225" cy="58864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175</xdr:row>
      <xdr:rowOff>12065</xdr:rowOff>
    </xdr:from>
    <xdr:to>
      <xdr:col>3</xdr:col>
      <xdr:colOff>1294130</xdr:colOff>
      <xdr:row>175</xdr:row>
      <xdr:rowOff>508000</xdr:rowOff>
    </xdr:to>
    <xdr:pic macro="">
      <xdr:nvPicPr>
        <xdr:cNvPr id="807" name="Рисунок 20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8AAAADAAAAFABkAK8AAAADAAAASAMlA60nAAAIowIA+QYAAA0DAAAAAAAA"/>
            </a:ext>
          </a:extLst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6449695" y="109733080"/>
          <a:ext cx="1133475" cy="4959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381</xdr:row>
      <xdr:rowOff>10795</xdr:rowOff>
    </xdr:from>
    <xdr:to>
      <xdr:col>3</xdr:col>
      <xdr:colOff>1243965</xdr:colOff>
      <xdr:row>381</xdr:row>
      <xdr:rowOff>594360</xdr:rowOff>
    </xdr:to>
    <xdr:pic macro="">
      <xdr:nvPicPr>
        <xdr:cNvPr id="806" name="Рисунок 20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0BAAADAAAAEABuAH0BAAADAAAAhAMGA8YnAAD2LQYAkQYAAJcDAAAAAAAA"/>
            </a:ext>
          </a:extLst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6465570" y="257163570"/>
          <a:ext cx="1067435" cy="5835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899</xdr:row>
      <xdr:rowOff>47625</xdr:rowOff>
    </xdr:from>
    <xdr:to>
      <xdr:col>3</xdr:col>
      <xdr:colOff>1274445</xdr:colOff>
      <xdr:row>899</xdr:row>
      <xdr:rowOff>975360</xdr:rowOff>
    </xdr:to>
    <xdr:pic macro="">
      <xdr:nvPicPr>
        <xdr:cNvPr id="805" name="Рисунок 20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iURSxDAAAABAAAAAAAAAAAAAAAAAAAAAAAAAAHgAAAGgAAAAAAAAAAAAAAAAAAAAAAAAAAAAAABAnAAAQJwAAAAAAAAAAAAAAAAAAAAAAAAAAAAAAAAAAAAAAAAAAAAAUAAAAAAAAAMDA/wAAAAAAZAAAADIAAAAAAAAAZAAAAAAAAAB/f38ACgAAACEAAAAwAAAALAAAAIMDAAADAAAALACGAIMDAAADAAAAgAMZAwMoAABN9RAAhAYAALUFAAAAAAAA"/>
            </a:ext>
          </a:extLst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6504305" y="705721855"/>
          <a:ext cx="1059180" cy="9277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6</xdr:row>
      <xdr:rowOff>88265</xdr:rowOff>
    </xdr:from>
    <xdr:to>
      <xdr:col>3</xdr:col>
      <xdr:colOff>1358265</xdr:colOff>
      <xdr:row>6</xdr:row>
      <xdr:rowOff>670560</xdr:rowOff>
    </xdr:to>
    <xdr:pic macro="">
      <xdr:nvPicPr>
        <xdr:cNvPr id="804" name="Рисунок 20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FAAAADAAAABAAAAAAAAAAAAAAAAAAAAAAAAAAHgAAAGgAAAAAAAAAAAAAAAAAAAAAAAAAAAAAABAnAAAQJwAAAAAAAAAAAAAAAAAAAAAAAAAAAAAAAAAAAAAAAAAAAAAUAAAAAAAAAMDA/wAAAAAAZAAAADIAAAAAAAAAZAAAAAAAAAB/f38ACgAAACEAAAAwAAAALAAAAAYAAAADAAAAcABKAAYAAAADAAAAUANNA2snAACKFAAAoAcAAJUDAAAAAAAA"/>
            </a:ext>
          </a:extLst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6407785" y="3338830"/>
          <a:ext cx="1239520" cy="5822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78</xdr:row>
      <xdr:rowOff>36195</xdr:rowOff>
    </xdr:from>
    <xdr:to>
      <xdr:col>3</xdr:col>
      <xdr:colOff>1306830</xdr:colOff>
      <xdr:row>78</xdr:row>
      <xdr:rowOff>518795</xdr:rowOff>
    </xdr:to>
    <xdr:pic macro="">
      <xdr:nvPicPr>
        <xdr:cNvPr id="803" name="Рисунок 21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MuRAODAAAABAAAAAAAAAAAAAAAAAAAAAAAAAAHgAAAGgAAAAAAAAAAAAAAAAAAAAAAAAAAAAAABAnAAAQJwAAAAAAAAAAAAAAAAAAAAAAAAAAAAAAAAAAAAAAAAAAAAAUAAAAAAAAAMDA/wAAAAAAZAAAADIAAAAAAAAAZAAAAAAAAAB/f38ACgAAACEAAAAwAAAALAAAAE4AAAADAAAAOACMAE4AAAADAAAAKAMtAxIoAABJIAEAqAYAAPgCAAAAAAAA"/>
            </a:ext>
          </a:extLst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6513830" y="46863635"/>
          <a:ext cx="1082040" cy="4826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79</xdr:row>
      <xdr:rowOff>24765</xdr:rowOff>
    </xdr:from>
    <xdr:to>
      <xdr:col>3</xdr:col>
      <xdr:colOff>1376045</xdr:colOff>
      <xdr:row>79</xdr:row>
      <xdr:rowOff>608330</xdr:rowOff>
    </xdr:to>
    <xdr:pic macro="">
      <xdr:nvPicPr>
        <xdr:cNvPr id="802" name="Рисунок 21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8AAAADAAAAJAB4AE8AAAADAAAAdANYA+AnAABCJAEARwcAAJcDAAAAAAAA"/>
            </a:ext>
          </a:extLst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6482080" y="47509430"/>
          <a:ext cx="1183005" cy="5835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201</xdr:row>
      <xdr:rowOff>10795</xdr:rowOff>
    </xdr:from>
    <xdr:to>
      <xdr:col>3</xdr:col>
      <xdr:colOff>1400175</xdr:colOff>
      <xdr:row>201</xdr:row>
      <xdr:rowOff>467995</xdr:rowOff>
    </xdr:to>
    <xdr:pic macro="">
      <xdr:nvPicPr>
        <xdr:cNvPr id="801" name="Рисунок 10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eS+//DAAAABAAAAAAAAAAAAAAAAAAAAAAAAAAHgAAAGgAAAAAAAAAAAAAAAAAAAAAAAAAAAAAABAnAAAQJwAAAAAAAAAAAAAAAAAAAAAAAAAAAAAAAAAAAAAAAAAAAAAUAAAAAAAAAMDA/wAAAAAAZAAAADIAAAAAAAAAZAAAAAAAAAB/f38ACgAAACEAAAAwAAAALAAAAMkAAAADAAAAFABKAMkAAAADAAAAYwNnA2snAABMAgMA4gcAANACAAAAAAAA"/>
            </a:ext>
          </a:extLst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6407785" y="125219460"/>
          <a:ext cx="1281430" cy="457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92</xdr:row>
      <xdr:rowOff>36830</xdr:rowOff>
    </xdr:from>
    <xdr:to>
      <xdr:col>3</xdr:col>
      <xdr:colOff>1200785</xdr:colOff>
      <xdr:row>92</xdr:row>
      <xdr:rowOff>467995</xdr:rowOff>
    </xdr:to>
    <xdr:pic macro="">
      <xdr:nvPicPr>
        <xdr:cNvPr id="800" name="Рисунок 103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wAAAADAAAAQACuAFwAAAADAAAAKwPrAmgoAACjXQEAqwUAAKcCAAAAAAAA"/>
            </a:ext>
          </a:extLst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6568440" y="56836945"/>
          <a:ext cx="921385" cy="4311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448310</xdr:colOff>
      <xdr:row>421</xdr:row>
      <xdr:rowOff>24130</xdr:rowOff>
    </xdr:from>
    <xdr:to>
      <xdr:col>3</xdr:col>
      <xdr:colOff>1155700</xdr:colOff>
      <xdr:row>421</xdr:row>
      <xdr:rowOff>735330</xdr:rowOff>
    </xdr:to>
    <xdr:pic macro="">
      <xdr:nvPicPr>
        <xdr:cNvPr id="799" name="Рисунок 21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1AAAADAAAABAAAAAAAAAAAAAAAAAAAAAAAAAAHgAAAGgAAAAAAAAAAAAAAAAAAAAAAAAAAAAAABAnAAAQJwAAAAAAAAAAAAAAAAAAAAAAAAAAAAAAAAAAAAAAAAAAAAAUAAAAAAAAAMDA/wAAAAAAZAAAADIAAAAAAAAAZAAAAAAAAAB/f38ACgAAACEAAAAwAAAALAAAAKUBAAADAAAAIAAXAaUBAAADAAAAxAPPAnIpAAAU9wYAWgQAAGAEAAAAAAAA"/>
            </a:ext>
          </a:extLst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6737350" y="289857180"/>
          <a:ext cx="707390" cy="711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354965</xdr:colOff>
      <xdr:row>422</xdr:row>
      <xdr:rowOff>0</xdr:rowOff>
    </xdr:from>
    <xdr:to>
      <xdr:col>3</xdr:col>
      <xdr:colOff>1243965</xdr:colOff>
      <xdr:row>422</xdr:row>
      <xdr:rowOff>695325</xdr:rowOff>
    </xdr:to>
    <xdr:pic macro="">
      <xdr:nvPicPr>
        <xdr:cNvPr id="798" name="Рисунок 103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YBAAADAAAAAADdAKYBAAADAAAAkAMGA98oAAC8+wYAeAUAAEcEAAAAAAAA"/>
            </a:ext>
          </a:extLst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6644005" y="290614100"/>
          <a:ext cx="889000" cy="6953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311785</xdr:colOff>
      <xdr:row>444</xdr:row>
      <xdr:rowOff>175260</xdr:rowOff>
    </xdr:from>
    <xdr:to>
      <xdr:col>3</xdr:col>
      <xdr:colOff>1155700</xdr:colOff>
      <xdr:row>444</xdr:row>
      <xdr:rowOff>758190</xdr:rowOff>
    </xdr:to>
    <xdr:pic macro="">
      <xdr:nvPicPr>
        <xdr:cNvPr id="797" name="Рисунок 103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YW3kHDAAAABAAAAAAAAAAAAAAAAAAAAAAAAAAHgAAAGgAAAAAAAAAAAAAAAAAAAAAAAAAAAAAABAnAAAQJwAAAAAAAAAAAAAAAAAAAAAAAAAAAAAAAAAAAAAAAAAAAAAUAAAAAAAAAMDA/wAAAAAAZAAAADIAAAAAAAAAZAAAAAAAAAB/f38ACgAAACEAAAAwAAAALAAAALwBAAADAAAAwADCALwBAAADAAAAQAPPApsoAAD9ZQcAMQUAAJYDAAAAAAAA"/>
            </a:ext>
          </a:extLst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6600825" y="307886735"/>
          <a:ext cx="843915" cy="582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24</xdr:row>
      <xdr:rowOff>38100</xdr:rowOff>
    </xdr:from>
    <xdr:to>
      <xdr:col>3</xdr:col>
      <xdr:colOff>1417955</xdr:colOff>
      <xdr:row>24</xdr:row>
      <xdr:rowOff>457200</xdr:rowOff>
    </xdr:to>
    <xdr:pic macro="">
      <xdr:nvPicPr>
        <xdr:cNvPr id="796" name="Рисунок 103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KAAAADAAAABAAAAAAAAAAAAAAAAAAAAAAAAAAHgAAAGgAAAAAAAAAAAAAAAAAAAAAAAAAAAAAABAnAAAQJwAAAAAAAAAAAAAAAAAAAAAAAAAAAAAAAAAAAAAAAAAAAAAUAAAAAAAAAMDA/wAAAAAAZAAAADIAAAAAAAAAZAAAAAAAAAB/f38ACgAAACEAAAAwAAAALAAAABgAAAADAAAAQAC0ABgAAAADAAAAAANyA3goAAB+WAAA8QYAAJQCAAAAAAAA"/>
            </a:ext>
          </a:extLst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6578600" y="14385290"/>
          <a:ext cx="1128395" cy="4191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109</xdr:row>
      <xdr:rowOff>25400</xdr:rowOff>
    </xdr:from>
    <xdr:to>
      <xdr:col>3</xdr:col>
      <xdr:colOff>1289050</xdr:colOff>
      <xdr:row>109</xdr:row>
      <xdr:rowOff>456565</xdr:rowOff>
    </xdr:to>
    <xdr:pic macro="">
      <xdr:nvPicPr>
        <xdr:cNvPr id="795" name="Рисунок 103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0rq3NDAAAABAAAAAAAAAAAAAAAAAAAAAAAAAAHgAAAGgAAAAAAAAAAAAAAAAAAAAAAAAAAAAAABAnAAAQJwAAAAAAAAAAAAAAAAAAAAAAAAAAAAAAAAAAAAAAAAAAAAAUAAAAAAAAAMDA/wAAAAAAZAAAADIAAAAAAAAAZAAAAAAAAAB/f38ACgAAACEAAAAwAAAALAAAAG0AAAADAAAALAA+AG0AAAADAAAAGAMiA00nAACfmgEAUQcAAKcCAAAAAAAA"/>
            </a:ext>
          </a:extLst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6388735" y="66750565"/>
          <a:ext cx="1189355" cy="4311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105</xdr:row>
      <xdr:rowOff>36195</xdr:rowOff>
    </xdr:from>
    <xdr:to>
      <xdr:col>3</xdr:col>
      <xdr:colOff>1466215</xdr:colOff>
      <xdr:row>105</xdr:row>
      <xdr:rowOff>532130</xdr:rowOff>
    </xdr:to>
    <xdr:pic macro="">
      <xdr:nvPicPr>
        <xdr:cNvPr id="794" name="Рисунок 104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BAAAADAAAABAAAAAAAAAAAAAAAAAAAAAAAAAAHgAAAGgAAAAAAAAAAAAAAAAAAAAAAAAAAAAAABAnAAAQJwAAAAAAAAAAAAAAAAAAAAAAAAAAAAAAAAAAAAAAAAAAAAAUAAAAAAAAAMDA/wAAAAAAZAAAADIAAAAAAAAAZAAAAAAAAAB/f38ACgAAACEAAAAwAAAALAAAAGkAAAADAAAAPAA3AGkAAAADAAAAcAOQAzsnAADsiwEAeggAAA0DAAAAAAAA"/>
            </a:ext>
          </a:extLst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6377305" y="64361060"/>
          <a:ext cx="1377950" cy="4959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917</xdr:row>
      <xdr:rowOff>21590</xdr:rowOff>
    </xdr:from>
    <xdr:to>
      <xdr:col>3</xdr:col>
      <xdr:colOff>1422400</xdr:colOff>
      <xdr:row>917</xdr:row>
      <xdr:rowOff>835025</xdr:rowOff>
    </xdr:to>
    <xdr:pic macro="">
      <xdr:nvPicPr>
        <xdr:cNvPr id="793" name="Рисунок 104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UDAAADAAAAGAAcAJUDAAADAAAAlAN1A/cmAAAkTxEAeQgAAAEFAAAAAAAA"/>
            </a:ext>
          </a:extLst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334125" y="720326220"/>
          <a:ext cx="1377315" cy="8134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919</xdr:row>
      <xdr:rowOff>22225</xdr:rowOff>
    </xdr:from>
    <xdr:to>
      <xdr:col>3</xdr:col>
      <xdr:colOff>1337310</xdr:colOff>
      <xdr:row>919</xdr:row>
      <xdr:rowOff>732790</xdr:rowOff>
    </xdr:to>
    <xdr:pic macro="">
      <xdr:nvPicPr>
        <xdr:cNvPr id="792" name="Рисунок 104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rCr20DAAAABAAAAAAAAAAAAAAAAAAAAAAAAAAHgAAAGgAAAAAAAAAAAAAAAAAAAAAAAAAAAAAABAnAAAQJwAAAAAAAAAAAAAAAAAAAAAAAAAAAAAAAAAAAAAAAAAAAAAUAAAAAAAAAMDA/wAAAAAAZAAAADIAAAAAAAAAZAAAAAAAAAB/f38ACgAAACEAAAAwAAAALAAAAJcDAAADAAAAGAB4AJcDAAADAAAAFANAA+AnAAB0WhEACgcAAF8EAAAAAAAA"/>
            </a:ext>
          </a:extLst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482080" y="722165180"/>
          <a:ext cx="1144270" cy="7105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236</xdr:row>
      <xdr:rowOff>0</xdr:rowOff>
    </xdr:from>
    <xdr:to>
      <xdr:col>3</xdr:col>
      <xdr:colOff>1430655</xdr:colOff>
      <xdr:row>236</xdr:row>
      <xdr:rowOff>431800</xdr:rowOff>
    </xdr:to>
    <xdr:pic macro="">
      <xdr:nvPicPr>
        <xdr:cNvPr id="791" name="Рисунок 21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DAAAABAAAAAAAAAAAAAAAAAAAAAAAAAAHgAAAGgAAAAAAAAAAAAAAAAAAAAAAAAAAAAAABAnAAAQJwAAAAAAAAAAAAAAAAAAAAAAAAAAAAAAAAAAAAAAAAAAAAAUAAAAAAAAAMDA/wAAAAAAZAAAADIAAAAAAAAAZAAAAAAAAAB/f38ACgAAACEAAAAwAAAALAAAAOwAAAADAAAAAABuAOwAAAADAAAAIAN6A8YnAABpcAMAtwcAAKgCAAAAAAAA"/>
            </a:ext>
          </a:extLst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6465570" y="143119475"/>
          <a:ext cx="1254125" cy="4318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804</xdr:row>
      <xdr:rowOff>50165</xdr:rowOff>
    </xdr:from>
    <xdr:to>
      <xdr:col>3</xdr:col>
      <xdr:colOff>1390650</xdr:colOff>
      <xdr:row>804</xdr:row>
      <xdr:rowOff>847725</xdr:rowOff>
    </xdr:to>
    <xdr:pic macro="">
      <xdr:nvPicPr>
        <xdr:cNvPr id="790" name="Рисунок 22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DAAAABAAAAAAAAAAAAAAAAAAAAAAAAAAHgAAAGgAAAAAAAAAAAAAAAAAAAAAAAAAAAAAABAnAAAQJwAAAAAAAAAAAAAAAAAAAAAAAAAAAAAAAAAAAAAAAAAAAAAUAAAAAAAAAMDA/wAAAAAAZAAAADIAAAAAAAAAZAAAAAAAAAB/f38ACgAAACEAAAAwAAAALAAAACQDAAADAAAANABYACQDAAADAAAAbANhA48nAADDHQ8ArwcAAOgEAAAAAAAA"/>
            </a:ext>
          </a:extLst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6430645" y="629068465"/>
          <a:ext cx="1249045" cy="7975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166</xdr:row>
      <xdr:rowOff>0</xdr:rowOff>
    </xdr:from>
    <xdr:to>
      <xdr:col>3</xdr:col>
      <xdr:colOff>1294130</xdr:colOff>
      <xdr:row>166</xdr:row>
      <xdr:rowOff>622300</xdr:rowOff>
    </xdr:to>
    <xdr:pic macro="">
      <xdr:nvPicPr>
        <xdr:cNvPr id="789" name="Рисунок 22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w8cGNDAAAABAAAAAAAAAAAAAAAAAAAAAAAAAAHgAAAGgAAAAAAAAAAAAAAAAAAAAAAAAAAAAAABAnAAAQJwAAAAAAAAAAAAAAAAAAAAAAAAAAAAAAAAAAAAAAAAAAAAAUAAAAAAAAAMDA/wAAAAAAZAAAADIAAAAAAAAAZAAAAAAAAAB/f38ACgAAACEAAAAwAAAALAAAAKYAAAADAAAAAACMAKYAAAADAAAAfAMlAxIoAADtfQIAlAYAANQDAAAAAAAA"/>
            </a:ext>
          </a:extLst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6513830" y="103701215"/>
          <a:ext cx="1069340" cy="6223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235</xdr:row>
      <xdr:rowOff>0</xdr:rowOff>
    </xdr:from>
    <xdr:to>
      <xdr:col>3</xdr:col>
      <xdr:colOff>1422400</xdr:colOff>
      <xdr:row>235</xdr:row>
      <xdr:rowOff>431165</xdr:rowOff>
    </xdr:to>
    <xdr:pic macro="">
      <xdr:nvPicPr>
        <xdr:cNvPr id="788" name="Рисунок 22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sAAAADAAAAAAAwAOsAAAADAAAA4AJ1AyonAAC4bAMARggAAKcCAAAAAAAA"/>
            </a:ext>
          </a:extLst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6366510" y="142519400"/>
          <a:ext cx="1344930" cy="4311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850</xdr:row>
      <xdr:rowOff>12065</xdr:rowOff>
    </xdr:from>
    <xdr:to>
      <xdr:col>3</xdr:col>
      <xdr:colOff>1294130</xdr:colOff>
      <xdr:row>850</xdr:row>
      <xdr:rowOff>645795</xdr:rowOff>
    </xdr:to>
    <xdr:pic macro="">
      <xdr:nvPicPr>
        <xdr:cNvPr id="787" name="Рисунок 22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IDAAADAAAAEAB4AFIDAAADAAAAZAMlA+AnAACCEBAAxgYAAOYDAAAAAAAA"/>
            </a:ext>
          </a:extLst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6482080" y="668529270"/>
          <a:ext cx="1101090" cy="6337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284</xdr:row>
      <xdr:rowOff>50800</xdr:rowOff>
    </xdr:from>
    <xdr:to>
      <xdr:col>3</xdr:col>
      <xdr:colOff>1390650</xdr:colOff>
      <xdr:row>284</xdr:row>
      <xdr:rowOff>633730</xdr:rowOff>
    </xdr:to>
    <xdr:pic macro="">
      <xdr:nvPicPr>
        <xdr:cNvPr id="786" name="Рисунок 22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p1Y9IDAAAABAAAAAAAAAAAAAAAAAAAAAAAAAAHgAAAGgAAAAAAAAAAAAAAAAAAAAAAAAAAAAAABAnAAAQJwAAAAAAAAAAAAAAAAAAAAAAAAAAAAAAAAAAAAAAAAAAAAAUAAAAAAAAAMDA/wAAAAAAZAAAADIAAAAAAAAAZAAAAAAAAAB/f38ACgAAACEAAAAwAAAALAAAABwBAAADAAAARAA3ABwBAAADAAAAVANhAzsnAACuXAQAAwgAAJYDAAAAAAAA"/>
            </a:ext>
          </a:extLst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6377305" y="181527450"/>
          <a:ext cx="1302385" cy="582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285</xdr:row>
      <xdr:rowOff>0</xdr:rowOff>
    </xdr:from>
    <xdr:to>
      <xdr:col>3</xdr:col>
      <xdr:colOff>1253490</xdr:colOff>
      <xdr:row>285</xdr:row>
      <xdr:rowOff>657860</xdr:rowOff>
    </xdr:to>
    <xdr:pic macro="">
      <xdr:nvPicPr>
        <xdr:cNvPr id="785" name="Рисунок 22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BAAAADAAAABAAAAAAAAAAAAAAAAAAAAAAAAAAHgAAAGgAAAAAAAAAAAAAAAAAAAAAAAAAAAAAABAnAAAQJwAAAAAAAAAAAAAAAAAAAAAAAAAAAAAAAAAAAAAAAAAAAAAUAAAAAAAAAMDA/wAAAAAAZAAAADIAAAAAAAAAZAAAAAAAAAB/f38ACgAAACEAAAAwAAAALAAAAB0BAAADAAAAAACgAB0BAAADAAAAdAMMA0UoAAAOYQQAIQYAAAwEAAAAAAAA"/>
            </a:ext>
          </a:extLst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6546215" y="182238650"/>
          <a:ext cx="996315" cy="6578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124</xdr:row>
      <xdr:rowOff>0</xdr:rowOff>
    </xdr:from>
    <xdr:to>
      <xdr:col>3</xdr:col>
      <xdr:colOff>1422400</xdr:colOff>
      <xdr:row>124</xdr:row>
      <xdr:rowOff>467995</xdr:rowOff>
    </xdr:to>
    <xdr:pic macro="">
      <xdr:nvPicPr>
        <xdr:cNvPr id="784" name="Рисунок 23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wAAAADAAAAAABEAHwAAAADAAAAKwN1A1wnAAB60wEAFAgAAOECAAAAAAAA"/>
            </a:ext>
          </a:extLst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6398260" y="75992990"/>
          <a:ext cx="1313180" cy="467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897</xdr:row>
      <xdr:rowOff>123190</xdr:rowOff>
    </xdr:from>
    <xdr:to>
      <xdr:col>3</xdr:col>
      <xdr:colOff>1332230</xdr:colOff>
      <xdr:row>897</xdr:row>
      <xdr:rowOff>911860</xdr:rowOff>
    </xdr:to>
    <xdr:pic macro="">
      <xdr:nvPicPr>
        <xdr:cNvPr id="783" name="Рисунок 23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EDAAADAAAAdAByAIEDAAADAAAAXAM9A9EnAABo6BAAEQcAANoEAAAAAAAA"/>
            </a:ext>
          </a:extLst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6472555" y="703625720"/>
          <a:ext cx="1148715" cy="7886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239395</xdr:colOff>
      <xdr:row>29</xdr:row>
      <xdr:rowOff>38100</xdr:rowOff>
    </xdr:from>
    <xdr:to>
      <xdr:col>3</xdr:col>
      <xdr:colOff>1071880</xdr:colOff>
      <xdr:row>29</xdr:row>
      <xdr:rowOff>533400</xdr:rowOff>
    </xdr:to>
    <xdr:pic macro="">
      <xdr:nvPicPr>
        <xdr:cNvPr id="782" name="Рисунок 23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0AAAADAAAAQACVAB0AAAADAAAAgAObAikoAAB5bAAAHwUAAAwDAAAAAAAA"/>
            </a:ext>
          </a:extLst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6528435" y="17633315"/>
          <a:ext cx="832485" cy="4953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233</xdr:row>
      <xdr:rowOff>0</xdr:rowOff>
    </xdr:from>
    <xdr:to>
      <xdr:col>3</xdr:col>
      <xdr:colOff>1377315</xdr:colOff>
      <xdr:row>233</xdr:row>
      <xdr:rowOff>494030</xdr:rowOff>
    </xdr:to>
    <xdr:pic macro="">
      <xdr:nvPicPr>
        <xdr:cNvPr id="781" name="Рисунок 23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kAAAADAAAAAABYAOkAAAADAAAAhANZA48nAADOZQMAmgcAAAoDAAAAAAAA"/>
            </a:ext>
          </a:extLst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6430645" y="141395450"/>
          <a:ext cx="1235710" cy="494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171</xdr:row>
      <xdr:rowOff>24130</xdr:rowOff>
    </xdr:from>
    <xdr:to>
      <xdr:col>3</xdr:col>
      <xdr:colOff>1243965</xdr:colOff>
      <xdr:row>171</xdr:row>
      <xdr:rowOff>594995</xdr:rowOff>
    </xdr:to>
    <xdr:pic macro="">
      <xdr:nvPicPr>
        <xdr:cNvPr id="780" name="图片 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sAAAADAAAAJACuAKsAAAADAAAAbAMGA2goAADRkgIA7wUAAIMDAAAAAAAA"/>
            </a:ext>
          </a:extLst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6568440" y="107097195"/>
          <a:ext cx="964565" cy="5708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168</xdr:row>
      <xdr:rowOff>22860</xdr:rowOff>
    </xdr:from>
    <xdr:to>
      <xdr:col>3</xdr:col>
      <xdr:colOff>1448435</xdr:colOff>
      <xdr:row>168</xdr:row>
      <xdr:rowOff>531495</xdr:rowOff>
    </xdr:to>
    <xdr:pic macro="">
      <xdr:nvPicPr>
        <xdr:cNvPr id="779" name="Рисунок 23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gAAAADAAAAJAAwAKgAAAADAAAAPAOFAyonAACQhgIAbwgAACEDAAAAAAAA"/>
            </a:ext>
          </a:extLst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6366510" y="105105200"/>
          <a:ext cx="1370965" cy="5086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328</xdr:row>
      <xdr:rowOff>86360</xdr:rowOff>
    </xdr:from>
    <xdr:to>
      <xdr:col>3</xdr:col>
      <xdr:colOff>1366520</xdr:colOff>
      <xdr:row>328</xdr:row>
      <xdr:rowOff>797560</xdr:rowOff>
    </xdr:to>
    <xdr:pic macro="">
      <xdr:nvPicPr>
        <xdr:cNvPr id="778" name="Рисунок 23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gBAAADAAAAYABRAEgBAAADAAAAdANSA30nAAAEIAUAmwcAAGAEAAAAAAAA"/>
            </a:ext>
          </a:extLst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6419215" y="213281260"/>
          <a:ext cx="1236345" cy="711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332</xdr:row>
      <xdr:rowOff>25400</xdr:rowOff>
    </xdr:from>
    <xdr:to>
      <xdr:col>3</xdr:col>
      <xdr:colOff>1422400</xdr:colOff>
      <xdr:row>332</xdr:row>
      <xdr:rowOff>786765</xdr:rowOff>
    </xdr:to>
    <xdr:pic macro="">
      <xdr:nvPicPr>
        <xdr:cNvPr id="777" name="Рисунок 23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wBAAADAAAAHABkAEwBAAADAAAAaAN1A60nAABgNgUAwwcAAK8EAAAAAAAA"/>
            </a:ext>
          </a:extLst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6449695" y="216916000"/>
          <a:ext cx="1261745" cy="7613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181</xdr:row>
      <xdr:rowOff>0</xdr:rowOff>
    </xdr:from>
    <xdr:to>
      <xdr:col>3</xdr:col>
      <xdr:colOff>1464310</xdr:colOff>
      <xdr:row>181</xdr:row>
      <xdr:rowOff>558800</xdr:rowOff>
    </xdr:to>
    <xdr:pic macro="">
      <xdr:nvPicPr>
        <xdr:cNvPr id="776" name="Рисунок 24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UAAAADAAAAAAAqALUAAAADAAAAnAOPAxonAAAouwIAmAgAAHADAAAAAAAA"/>
            </a:ext>
          </a:extLst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6356350" y="113654840"/>
          <a:ext cx="1397000" cy="5588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898</xdr:row>
      <xdr:rowOff>148590</xdr:rowOff>
    </xdr:from>
    <xdr:to>
      <xdr:col>3</xdr:col>
      <xdr:colOff>1337310</xdr:colOff>
      <xdr:row>898</xdr:row>
      <xdr:rowOff>797560</xdr:rowOff>
    </xdr:to>
    <xdr:pic macro="">
      <xdr:nvPicPr>
        <xdr:cNvPr id="775" name="Рисунок 24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IDAAADAAAAjAByAIIDAAADAAAA8AJAA9EnAAA+7xAAGQcAAP4DAAAAAAAA"/>
            </a:ext>
          </a:extLst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6472555" y="704736970"/>
          <a:ext cx="1153795" cy="6489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721</xdr:row>
      <xdr:rowOff>12065</xdr:rowOff>
    </xdr:from>
    <xdr:to>
      <xdr:col>3</xdr:col>
      <xdr:colOff>1351915</xdr:colOff>
      <xdr:row>721</xdr:row>
      <xdr:rowOff>684530</xdr:rowOff>
    </xdr:to>
    <xdr:pic macro="">
      <xdr:nvPicPr>
        <xdr:cNvPr id="774" name="图片 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ECAAADAAAAEAByANECAAADAAAAmANJA9EnAAA9Wg0AMAcAACMEAAAAAAAA"/>
            </a:ext>
          </a:extLst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6472555" y="555668815"/>
          <a:ext cx="1168400" cy="6724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821</xdr:row>
      <xdr:rowOff>24765</xdr:rowOff>
    </xdr:from>
    <xdr:to>
      <xdr:col>3</xdr:col>
      <xdr:colOff>1348740</xdr:colOff>
      <xdr:row>821</xdr:row>
      <xdr:rowOff>697230</xdr:rowOff>
    </xdr:to>
    <xdr:pic macro="">
      <xdr:nvPicPr>
        <xdr:cNvPr id="773" name="Рисунок 22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UDAAADAAAAHwBYADUDAAADAAAAcwNHA48nAADleA8AbQcAACMEAAAAAAAA"/>
            </a:ext>
          </a:extLst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6430645" y="643883015"/>
          <a:ext cx="1207135" cy="6724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303</xdr:row>
      <xdr:rowOff>24765</xdr:rowOff>
    </xdr:from>
    <xdr:to>
      <xdr:col>3</xdr:col>
      <xdr:colOff>1319530</xdr:colOff>
      <xdr:row>303</xdr:row>
      <xdr:rowOff>722630</xdr:rowOff>
    </xdr:to>
    <xdr:pic macro="">
      <xdr:nvPicPr>
        <xdr:cNvPr id="772" name="Рисунок 23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3/DAAAABAAAAAAAAAAAAAAAAAAAAAAAAAAHgAAAGgAAAAAAAAAAAAAAAAAAAAAAAAAAAAAABAnAAAQJwAAAAAAAAAAAAAAAAAAAAAAAAAAAAAAAAAAAAAAAAAAAAAUAAAAAAAAAMDA/wAAAAAAZAAAADIAAAAAAAAAZAAAAAAAAAB/f38ACgAAACEAAAAwAAAALAAAAC8BAAADAAAAIABYAC8BAAADAAAAqAM1A48nAAD+tQQAPwcAAEsEAAAAAAAA"/>
            </a:ext>
          </a:extLst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6430645" y="196046090"/>
          <a:ext cx="1177925" cy="6978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252</xdr:row>
      <xdr:rowOff>63500</xdr:rowOff>
    </xdr:from>
    <xdr:to>
      <xdr:col>3</xdr:col>
      <xdr:colOff>1260475</xdr:colOff>
      <xdr:row>252</xdr:row>
      <xdr:rowOff>671830</xdr:rowOff>
    </xdr:to>
    <xdr:pic macro="">
      <xdr:nvPicPr>
        <xdr:cNvPr id="771" name="Рисунок 23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wAAAADAAAAVABuAPwAAAADAAAAfAMQA8YnAADYvwMAqwYAAL4DAAAAAAAA"/>
            </a:ext>
          </a:extLst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6465570" y="156032200"/>
          <a:ext cx="1083945" cy="6083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115</xdr:row>
      <xdr:rowOff>0</xdr:rowOff>
    </xdr:from>
    <xdr:to>
      <xdr:col>3</xdr:col>
      <xdr:colOff>1274445</xdr:colOff>
      <xdr:row>115</xdr:row>
      <xdr:rowOff>430530</xdr:rowOff>
    </xdr:to>
    <xdr:pic macro="">
      <xdr:nvPicPr>
        <xdr:cNvPr id="770" name="Рисунок 24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MAAAADAAAAAABYAHMAAAADAAAAEAMZA48nAABwsAEA+AYAAKYCAAAAAAAA"/>
            </a:ext>
          </a:extLst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6430645" y="70297040"/>
          <a:ext cx="1132840" cy="430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273</xdr:row>
      <xdr:rowOff>88265</xdr:rowOff>
    </xdr:from>
    <xdr:to>
      <xdr:col>3</xdr:col>
      <xdr:colOff>1294130</xdr:colOff>
      <xdr:row>273</xdr:row>
      <xdr:rowOff>645160</xdr:rowOff>
    </xdr:to>
    <xdr:pic macro="">
      <xdr:nvPicPr>
        <xdr:cNvPr id="769" name="Рисунок 24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EBAAADAAAAbACAABEBAAADAAAAFAMlA/QnAACWKAQAsgYAAG0DAAAAAAAA"/>
            </a:ext>
          </a:extLst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6494780" y="173059090"/>
          <a:ext cx="1088390" cy="5568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264</xdr:row>
      <xdr:rowOff>12065</xdr:rowOff>
    </xdr:from>
    <xdr:to>
      <xdr:col>3</xdr:col>
      <xdr:colOff>1332230</xdr:colOff>
      <xdr:row>264</xdr:row>
      <xdr:rowOff>659765</xdr:rowOff>
    </xdr:to>
    <xdr:pic macro="">
      <xdr:nvPicPr>
        <xdr:cNvPr id="768" name="Рисунок 24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gBAAADAAAAEABuAAgBAAADAAAAbAM9A8YnAABI/gMAHAcAAPwDAAAAAAAA"/>
            </a:ext>
          </a:extLst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6465570" y="166182040"/>
          <a:ext cx="1155700" cy="6477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274</xdr:row>
      <xdr:rowOff>48895</xdr:rowOff>
    </xdr:from>
    <xdr:to>
      <xdr:col>3</xdr:col>
      <xdr:colOff>1400175</xdr:colOff>
      <xdr:row>274</xdr:row>
      <xdr:rowOff>710565</xdr:rowOff>
    </xdr:to>
    <xdr:pic macro="">
      <xdr:nvPicPr>
        <xdr:cNvPr id="767" name="Рисунок 24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IBAAADAAAAPABRABIBAAADAAAAZANnA30nAACALQQA0AcAABIEAAAAAAAA"/>
            </a:ext>
          </a:extLst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6419215" y="173857920"/>
          <a:ext cx="1270000" cy="6616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277</xdr:row>
      <xdr:rowOff>36195</xdr:rowOff>
    </xdr:from>
    <xdr:to>
      <xdr:col>3</xdr:col>
      <xdr:colOff>1431925</xdr:colOff>
      <xdr:row>277</xdr:row>
      <xdr:rowOff>723900</xdr:rowOff>
    </xdr:to>
    <xdr:pic macro="">
      <xdr:nvPicPr>
        <xdr:cNvPr id="766" name="Рисунок 25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z//3/DAAAABAAAAAAAAAAAAAAAAAAAAAAAAAAHgAAAGgAAAAAAAAAAAAAAAAAAAAAAAAAAAAAABAnAAAQJwAAAAAAAAAAAAAAAAAAAAAAAAAAAAAAAAAAAAAAAAAAAAAUAAAAAAAAAMDA/wAAAAAAZAAAADIAAAAAAAAAZAAAAAAAAAB/f38ACgAAACEAAAAwAAAALAAAABUBAAADAAAALABKABUBAAADAAAAdAN7A2snAADkPAQAFAgAADsEAAAAAAAA"/>
            </a:ext>
          </a:extLst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6407785" y="176359820"/>
          <a:ext cx="1313180" cy="6877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116</xdr:row>
      <xdr:rowOff>0</xdr:rowOff>
    </xdr:from>
    <xdr:to>
      <xdr:col>3</xdr:col>
      <xdr:colOff>1219835</xdr:colOff>
      <xdr:row>116</xdr:row>
      <xdr:rowOff>532130</xdr:rowOff>
    </xdr:to>
    <xdr:pic macro="">
      <xdr:nvPicPr>
        <xdr:cNvPr id="765" name="Рисунок 25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QAAAADAAAAAACaAHQAAAADAAAAcAP3AjYoAADlswEA+wUAAEYDAAAAAAAA"/>
            </a:ext>
          </a:extLst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6536690" y="70859015"/>
          <a:ext cx="972185" cy="5321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117</xdr:row>
      <xdr:rowOff>37465</xdr:rowOff>
    </xdr:from>
    <xdr:to>
      <xdr:col>3</xdr:col>
      <xdr:colOff>1289050</xdr:colOff>
      <xdr:row>117</xdr:row>
      <xdr:rowOff>431165</xdr:rowOff>
    </xdr:to>
    <xdr:pic macro="">
      <xdr:nvPicPr>
        <xdr:cNvPr id="764" name="Рисунок 25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UAAAADAAAAQABYAHUAAAADAAAA4AIiA48nAADvtwEADwcAAGwCAAAAAAAA"/>
            </a:ext>
          </a:extLst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6430645" y="71515605"/>
          <a:ext cx="1147445" cy="3937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125095</xdr:colOff>
      <xdr:row>187</xdr:row>
      <xdr:rowOff>24765</xdr:rowOff>
    </xdr:from>
    <xdr:to>
      <xdr:col>3</xdr:col>
      <xdr:colOff>1406525</xdr:colOff>
      <xdr:row>187</xdr:row>
      <xdr:rowOff>481965</xdr:rowOff>
    </xdr:to>
    <xdr:pic macro="">
      <xdr:nvPicPr>
        <xdr:cNvPr id="763" name="Рисунок 25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7//3/DAAAABAAAAAAAAAAAAAAAAAAAAAAAAAAHgAAAGgAAAAAAAAAAAAAAAAAAAAAAAAAAAAAABAnAAAQJwAAAAAAAAAAAAAAAAAAAAAAAAAAAAAAAAAAAAAAAAAAAAAUAAAAAAAAAMDA/wAAAAAAZAAAADIAAAAAAAAAZAAAAAAAAAB/f38ACgAAACEAAAAwAAAALAAAALsAAAADAAAALABOALsAAAADAAAAYANrA3UnAAD80QIA4gcAANACAAAAAAAA"/>
            </a:ext>
          </a:extLst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6414135" y="117365780"/>
          <a:ext cx="1281430" cy="457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262</xdr:row>
      <xdr:rowOff>12065</xdr:rowOff>
    </xdr:from>
    <xdr:to>
      <xdr:col>3</xdr:col>
      <xdr:colOff>1422400</xdr:colOff>
      <xdr:row>262</xdr:row>
      <xdr:rowOff>683895</xdr:rowOff>
    </xdr:to>
    <xdr:pic macro="">
      <xdr:nvPicPr>
        <xdr:cNvPr id="762" name="Рисунок 25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BAAIADAAAABAAAAAAAAAAAAAAAAAAAAAAAAAAHgAAAGgAAAAAAAAAAAAAAAAAAAAAAAAAAAAAABAnAAAQJwAAAAAAAAAAAAAAAAAAAAAAAAAAAAAAAAAAAAAAAAAAAAAUAAAAAAAAAMDA/wAAAAAAZAAAADIAAAAAAAAAZAAAAAAAAAB/f38ACgAAACEAAAAwAAAALAAAAAYBAAADAAAAEAAjAAYBAAADAAAAjAN1AwknAADK9AMAZwgAACIEAAAAAAAA"/>
            </a:ext>
          </a:extLst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6345555" y="164638990"/>
          <a:ext cx="1365885" cy="6718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260</xdr:row>
      <xdr:rowOff>12065</xdr:rowOff>
    </xdr:from>
    <xdr:to>
      <xdr:col>3</xdr:col>
      <xdr:colOff>1379220</xdr:colOff>
      <xdr:row>260</xdr:row>
      <xdr:rowOff>645160</xdr:rowOff>
    </xdr:to>
    <xdr:pic macro="">
      <xdr:nvPicPr>
        <xdr:cNvPr id="761" name="Рисунок 25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QBAAADAAAAEABkAAQBAAADAAAAWANaA60nAABM6wMAfwcAAOUDAAAAAAAA"/>
            </a:ext>
          </a:extLst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6449695" y="163095940"/>
          <a:ext cx="1218565" cy="6330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352</xdr:row>
      <xdr:rowOff>24765</xdr:rowOff>
    </xdr:from>
    <xdr:to>
      <xdr:col>3</xdr:col>
      <xdr:colOff>1359535</xdr:colOff>
      <xdr:row>352</xdr:row>
      <xdr:rowOff>786765</xdr:rowOff>
    </xdr:to>
    <xdr:pic macro="">
      <xdr:nvPicPr>
        <xdr:cNvPr id="760" name="Рисунок 26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ABAAADAAAAHABeAGABAAADAAAAhANOA54nAAAToAUAbwcAALAEAAAAAAAA"/>
            </a:ext>
          </a:extLst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6440170" y="234098465"/>
          <a:ext cx="1208405" cy="762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353</xdr:row>
      <xdr:rowOff>34925</xdr:rowOff>
    </xdr:from>
    <xdr:to>
      <xdr:col>3</xdr:col>
      <xdr:colOff>1294130</xdr:colOff>
      <xdr:row>353</xdr:row>
      <xdr:rowOff>647065</xdr:rowOff>
    </xdr:to>
    <xdr:pic macro="">
      <xdr:nvPicPr>
        <xdr:cNvPr id="759" name="Рисунок 26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EBAAADAAAAKACgAGEBAAADAAAA5AIlA0UoAAClpQUAYQYAAMQDAAAAAAAA"/>
            </a:ext>
          </a:extLst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6546215" y="235003975"/>
          <a:ext cx="1036955" cy="6121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96520</xdr:colOff>
      <xdr:row>354</xdr:row>
      <xdr:rowOff>34925</xdr:rowOff>
    </xdr:from>
    <xdr:to>
      <xdr:col>3</xdr:col>
      <xdr:colOff>1390650</xdr:colOff>
      <xdr:row>354</xdr:row>
      <xdr:rowOff>720725</xdr:rowOff>
    </xdr:to>
    <xdr:pic macro="">
      <xdr:nvPicPr>
        <xdr:cNvPr id="758" name="Рисунок 26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IBAAADAAAAKAA8AGIBAAADAAAAOANhA0gnAAAnqwUA9gcAADgEAAAAAAAA"/>
            </a:ext>
          </a:extLst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6385560" y="235899325"/>
          <a:ext cx="1294130" cy="6858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141</xdr:row>
      <xdr:rowOff>23495</xdr:rowOff>
    </xdr:from>
    <xdr:to>
      <xdr:col>3</xdr:col>
      <xdr:colOff>1477010</xdr:colOff>
      <xdr:row>141</xdr:row>
      <xdr:rowOff>570865</xdr:rowOff>
    </xdr:to>
    <xdr:pic macro="">
      <xdr:nvPicPr>
        <xdr:cNvPr id="757" name="Рисунок 26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0AAAADAAAAJAAjAI0AAAADAAAAYAOXAwknAADSGAIAvQgAAF4DAAAAAAAA"/>
            </a:ext>
          </a:extLst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6345555" y="87265510"/>
          <a:ext cx="1420495" cy="5473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333</xdr:row>
      <xdr:rowOff>151765</xdr:rowOff>
    </xdr:from>
    <xdr:to>
      <xdr:col>3</xdr:col>
      <xdr:colOff>1348740</xdr:colOff>
      <xdr:row>333</xdr:row>
      <xdr:rowOff>645795</xdr:rowOff>
    </xdr:to>
    <xdr:pic macro="">
      <xdr:nvPicPr>
        <xdr:cNvPr id="756" name="Рисунок 26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0BAAADAAAAqABYAE0BAAADAAAAzAJHA48nAADWPAUAbQcAAAoDAAAAAAAA"/>
            </a:ext>
          </a:extLst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6430645" y="217966290"/>
          <a:ext cx="1207135" cy="494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852</xdr:row>
      <xdr:rowOff>24130</xdr:rowOff>
    </xdr:from>
    <xdr:to>
      <xdr:col>3</xdr:col>
      <xdr:colOff>1383665</xdr:colOff>
      <xdr:row>852</xdr:row>
      <xdr:rowOff>657860</xdr:rowOff>
    </xdr:to>
    <xdr:pic macro="">
      <xdr:nvPicPr>
        <xdr:cNvPr id="755" name="Рисунок 26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TAQAADAAAABAAAAAAAAAAAAAAAAAAAAAAAAAAHgAAAGgAAAAAAAAAAAAAAAAAAAAAAAAAAAAAABAnAAAQJwAAAAAAAAAAAAAAAAAAAAAAAAAAAAAAAAAAAAAAAAAAAAAUAAAAAAAAAMDA/wAAAAAAZAAAADIAAAAAAAAAZAAAAAAAAAB/f38ACgAAACEAAAAwAAAALAAAAFQDAAADAAAAIABRAFQDAAADAAAAdANdA30nAAD1GRAAtgcAAOYDAAAAAAAA"/>
            </a:ext>
          </a:extLst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6419215" y="670065335"/>
          <a:ext cx="1253490" cy="6337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340</xdr:row>
      <xdr:rowOff>37465</xdr:rowOff>
    </xdr:from>
    <xdr:to>
      <xdr:col>3</xdr:col>
      <xdr:colOff>1294130</xdr:colOff>
      <xdr:row>340</xdr:row>
      <xdr:rowOff>659765</xdr:rowOff>
    </xdr:to>
    <xdr:pic macro="">
      <xdr:nvPicPr>
        <xdr:cNvPr id="754" name="Рисунок 26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wEADAAAABAAAAAAAAAAAAAAAAAAAAAAAAAAHgAAAGgAAAAAAAAAAAAAAAAAAAAAAAAAAAAAABAnAAAQJwAAAAAAAAAAAAAAAAAAAAAAAAAAAAAAAAAAAAAAAAAAAAAUAAAAAAAAAMDA/wAAAAAAZAAAADIAAAAAAAAAZAAAAAAAAAB/f38ACgAAACEAAAAwAAAALAAAAFQBAAADAAAAMAC6AFQBAAADAAAATAMlA4coAAALYgUAHwYAANQDAAAAAAAA"/>
            </a:ext>
          </a:extLst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6588125" y="224014665"/>
          <a:ext cx="995045" cy="6223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341</xdr:row>
      <xdr:rowOff>74930</xdr:rowOff>
    </xdr:from>
    <xdr:to>
      <xdr:col>3</xdr:col>
      <xdr:colOff>1243965</xdr:colOff>
      <xdr:row>341</xdr:row>
      <xdr:rowOff>634365</xdr:rowOff>
    </xdr:to>
    <xdr:pic macro="">
      <xdr:nvPicPr>
        <xdr:cNvPr id="753" name="Рисунок 26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UBAAADAAAAYACUAFUBAAADAAAALAMGAycoAAAyZwUAMAYAAHEDAAAAAAAA"/>
            </a:ext>
          </a:extLst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6527165" y="224852230"/>
          <a:ext cx="1005840" cy="5594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142</xdr:row>
      <xdr:rowOff>24765</xdr:rowOff>
    </xdr:from>
    <xdr:to>
      <xdr:col>3</xdr:col>
      <xdr:colOff>1512570</xdr:colOff>
      <xdr:row>142</xdr:row>
      <xdr:rowOff>608330</xdr:rowOff>
    </xdr:to>
    <xdr:pic macro="">
      <xdr:nvPicPr>
        <xdr:cNvPr id="752" name="Рисунок 26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4AAAADAAAAJAAqAI4AAAADAAAAdAOtAxonAAD9HAIA5AgAAJcDAAAAAAAA"/>
            </a:ext>
          </a:extLst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6356350" y="87943055"/>
          <a:ext cx="1445260" cy="5835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514</xdr:row>
      <xdr:rowOff>36195</xdr:rowOff>
    </xdr:from>
    <xdr:to>
      <xdr:col>3</xdr:col>
      <xdr:colOff>1422400</xdr:colOff>
      <xdr:row>514</xdr:row>
      <xdr:rowOff>809625</xdr:rowOff>
    </xdr:to>
    <xdr:pic macro="">
      <xdr:nvPicPr>
        <xdr:cNvPr id="751" name="Рисунок 27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CAAEADAAAABAAAAAAAAAAAAAAAAAAAAAAAAAAHgAAAGgAAAAAAAAAAAAAAAAAAAAAAAAAAAAAABAnAAAQJwAAAAAAAAAAAAAAAAAAAAAAAAAAAAAAAAAAAAAAAAAAAAAUAAAAAAAAAMDA/wAAAAAAZAAAADIAAAAAAAAAZAAAAAAAAAB/f38ACgAAACEAAAAwAAAALAAAAAICAAADAAAAKAA+AAICAAADAAAAeAN1A00nAACx1AgAIwgAAMIEAAAAAAAA"/>
            </a:ext>
          </a:extLst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6388735" y="367497995"/>
          <a:ext cx="1322705" cy="7734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229</xdr:row>
      <xdr:rowOff>12065</xdr:rowOff>
    </xdr:from>
    <xdr:to>
      <xdr:col>3</xdr:col>
      <xdr:colOff>1400175</xdr:colOff>
      <xdr:row>229</xdr:row>
      <xdr:rowOff>431800</xdr:rowOff>
    </xdr:to>
    <xdr:pic macro="">
      <xdr:nvPicPr>
        <xdr:cNvPr id="750" name="Рисунок 27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UAAAADAAAAGAAwAOUAAAADAAAATANnAyonAADRVwMAIwgAAJUCAAAAAAAA"/>
            </a:ext>
          </a:extLst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6366510" y="139121515"/>
          <a:ext cx="1322705" cy="4197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176</xdr:row>
      <xdr:rowOff>0</xdr:rowOff>
    </xdr:from>
    <xdr:to>
      <xdr:col>3</xdr:col>
      <xdr:colOff>1431925</xdr:colOff>
      <xdr:row>176</xdr:row>
      <xdr:rowOff>544195</xdr:rowOff>
    </xdr:to>
    <xdr:pic macro="">
      <xdr:nvPicPr>
        <xdr:cNvPr id="749" name="Рисунок 27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CAAAADAAAABAAAAAAAAAAAAAAAAAAAAAAAAAAHgAAAGgAAAAAAAAAAAAAAAAAAAAAAAAAAAAAABAnAAAQJwAAAAAAAAAAAAAAAAAAAAAAAAAAAAAAAAAAAAAAAAAAAAAUAAAAAAAAAMDA/wAAAAAAZAAAADIAAAAAAAAAZAAAAAAAAAB/f38ACgAAACEAAAAwAAAALAAAALAAAAADAAAAAABRALAAAAADAAAAXAN7A30nAADEpgIAAggAAFkDAAAAAAAA"/>
            </a:ext>
          </a:extLst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6419215" y="110340140"/>
          <a:ext cx="1301750" cy="5441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321310</xdr:colOff>
      <xdr:row>679</xdr:row>
      <xdr:rowOff>87630</xdr:rowOff>
    </xdr:from>
    <xdr:to>
      <xdr:col>3</xdr:col>
      <xdr:colOff>1243965</xdr:colOff>
      <xdr:row>679</xdr:row>
      <xdr:rowOff>711200</xdr:rowOff>
    </xdr:to>
    <xdr:pic macro="">
      <xdr:nvPicPr>
        <xdr:cNvPr id="748" name="Рисунок 27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BAAAADAAAABAAAAAAAAAAAAAAAAAAAAAAAAAAHgAAAGgAAAAAAAAAAAAAAAAAAAAAAAAAAAAAABAnAAAQJwAAAAAAAAAAAAAAAAAAAAAAAAAAAAAAAAAAAAAAAAAAAAAUAAAAAAAAAMDA/wAAAAAAZAAAADIAAAAAAAAAZAAAAAAAAAB/f38ACgAAACEAAAAwAAAALAAAAKcCAAADAAAAYADIAKcCAAADAAAADAMGA6ooAABHfQwArQUAANYDAAAAAAAA"/>
            </a:ext>
          </a:extLst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6610350" y="519749405"/>
          <a:ext cx="922655" cy="6235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102</xdr:row>
      <xdr:rowOff>11430</xdr:rowOff>
    </xdr:from>
    <xdr:to>
      <xdr:col>3</xdr:col>
      <xdr:colOff>1377315</xdr:colOff>
      <xdr:row>102</xdr:row>
      <xdr:rowOff>481965</xdr:rowOff>
    </xdr:to>
    <xdr:pic macro="">
      <xdr:nvPicPr>
        <xdr:cNvPr id="747" name="Рисунок 27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YAAAADAAAAFABuAGYAAAADAAAARANZA8YnAADfgAEAYwcAAOUCAAAAAAAA"/>
            </a:ext>
          </a:extLst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6465570" y="62564645"/>
          <a:ext cx="1200785" cy="4705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318</xdr:row>
      <xdr:rowOff>9525</xdr:rowOff>
    </xdr:from>
    <xdr:to>
      <xdr:col>3</xdr:col>
      <xdr:colOff>1390650</xdr:colOff>
      <xdr:row>318</xdr:row>
      <xdr:rowOff>759460</xdr:rowOff>
    </xdr:to>
    <xdr:pic macro="">
      <xdr:nvPicPr>
        <xdr:cNvPr id="746" name="Рисунок 27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BAAAADAAAABAAAAAAAAAAAAAAAAAAAAAAAAAAHgAAAGgAAAAAAAAAAAAAAAAAAAAAAAAAAAAAABAnAAAQJwAAAAAAAAAAAAAAAAAAAAAAAAAAAAAAAAAAAAAAAAAAAAAUAAAAAAAAAMDA/wAAAAAAZAAAADIAAAAAAAAAZAAAAAAAAAB/f38ACgAAACEAAAAwAAAALAAAAD4BAAADAAAADAA+AD4BAAADAAAAoANhA00nAAAX7gQA8QcAAJ0EAAAAAAAA"/>
            </a:ext>
          </a:extLst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6388735" y="205165325"/>
          <a:ext cx="1290955" cy="7499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319</xdr:row>
      <xdr:rowOff>22860</xdr:rowOff>
    </xdr:from>
    <xdr:to>
      <xdr:col>3</xdr:col>
      <xdr:colOff>1374140</xdr:colOff>
      <xdr:row>319</xdr:row>
      <xdr:rowOff>634365</xdr:rowOff>
    </xdr:to>
    <xdr:pic macro="">
      <xdr:nvPicPr>
        <xdr:cNvPr id="745" name="Рисунок 27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8BAAADAAAAHABkAD8BAAADAAAAEANXA60nAABU8wQAdwcAAMMDAAAAAAAA"/>
            </a:ext>
          </a:extLst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6449695" y="206016860"/>
          <a:ext cx="1213485" cy="6115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853</xdr:row>
      <xdr:rowOff>0</xdr:rowOff>
    </xdr:from>
    <xdr:to>
      <xdr:col>3</xdr:col>
      <xdr:colOff>1379220</xdr:colOff>
      <xdr:row>853</xdr:row>
      <xdr:rowOff>684530</xdr:rowOff>
    </xdr:to>
    <xdr:pic macro="">
      <xdr:nvPicPr>
        <xdr:cNvPr id="744" name="Рисунок 27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DAAAABAAAAAAAAAAAAAAAAAAAAAAAAAAHgAAAGgAAAAAAAAAAAAAAAAAAAAAAAAAAAAAABAnAAAQJwAAAAAAAAAAAAAAAAAAAAAAAAAAAAAAAAAAAAAAAAAAAAAUAAAAAAAAAMDA/wAAAAAAZAAAADIAAAAAAAAAZAAAAAAAAAB/f38ACgAAACEAAAAwAAAALAAAAFUDAAADAAAAAACAAFUDAAADAAAAmANaA/QnAAB/HhAAOAcAADYEAAAAAAAA"/>
            </a:ext>
          </a:extLst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6494780" y="670803205"/>
          <a:ext cx="1173480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12</xdr:row>
      <xdr:rowOff>23495</xdr:rowOff>
    </xdr:from>
    <xdr:to>
      <xdr:col>3</xdr:col>
      <xdr:colOff>1466215</xdr:colOff>
      <xdr:row>12</xdr:row>
      <xdr:rowOff>442595</xdr:rowOff>
    </xdr:to>
    <xdr:pic macro="">
      <xdr:nvPicPr>
        <xdr:cNvPr id="743" name="Рисунок 26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8IgoADAAAABAAAAAAAAAAAAAAAAAAAAAAAAAAHgAAAGgAAAAAAAAAAAAAAAAAAAAAAAAAAAAAABAnAAAQJwAAAAAAAAAAAAAAAAAAAAAAAAAAAAAAAAAAAAAAAAAAAAAUAAAAAAAAAMDA/wAAAAAAZAAAADIAAAAAAAAAZAAAAAAAAAB/f38ACgAAACEAAAAwAAAALAAAAAwAAAADAAAALAAwAAwAAAADAAAANAOQAyonAAC7MQAAiwgAAJQCAAAAAAAA"/>
            </a:ext>
          </a:extLst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6366510" y="8084185"/>
          <a:ext cx="1388745" cy="4191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10</xdr:row>
      <xdr:rowOff>48260</xdr:rowOff>
    </xdr:from>
    <xdr:to>
      <xdr:col>3</xdr:col>
      <xdr:colOff>1466215</xdr:colOff>
      <xdr:row>10</xdr:row>
      <xdr:rowOff>659765</xdr:rowOff>
    </xdr:to>
    <xdr:pic macro="">
      <xdr:nvPicPr>
        <xdr:cNvPr id="742" name="Рисунок 27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oAAAADAAAAQABEAAoAAAADAAAAbAOQA1wnAAAYKQAAWQgAAMMDAAAAAAAA"/>
            </a:ext>
          </a:extLst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6398260" y="6680200"/>
          <a:ext cx="1356995" cy="6115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334</xdr:row>
      <xdr:rowOff>75565</xdr:rowOff>
    </xdr:from>
    <xdr:to>
      <xdr:col>3</xdr:col>
      <xdr:colOff>1422400</xdr:colOff>
      <xdr:row>334</xdr:row>
      <xdr:rowOff>786765</xdr:rowOff>
    </xdr:to>
    <xdr:pic macro="">
      <xdr:nvPicPr>
        <xdr:cNvPr id="741" name="Рисунок 27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4BAAADAAAAVABeAE4BAAADAAAAaAN1A54nAAANQgUA0gcAAGAEAAAAAAAA"/>
            </a:ext>
          </a:extLst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6440170" y="218814015"/>
          <a:ext cx="1271270" cy="711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143</xdr:row>
      <xdr:rowOff>0</xdr:rowOff>
    </xdr:from>
    <xdr:to>
      <xdr:col>4</xdr:col>
      <xdr:colOff>0</xdr:colOff>
      <xdr:row>144</xdr:row>
      <xdr:rowOff>568960</xdr:rowOff>
    </xdr:to>
    <xdr:pic macro="">
      <xdr:nvPicPr>
        <xdr:cNvPr id="740" name="Рисунок 28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8AAAADAAAAAAAwAJAAAAAEAAAAhAMAAConAAAsIQIApgkAAG0HAAAAAAAA"/>
            </a:ext>
          </a:extLst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6366510" y="88623140"/>
          <a:ext cx="1568450" cy="12071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24130</xdr:colOff>
      <xdr:row>133</xdr:row>
      <xdr:rowOff>0</xdr:rowOff>
    </xdr:from>
    <xdr:to>
      <xdr:col>3</xdr:col>
      <xdr:colOff>1494790</xdr:colOff>
      <xdr:row>133</xdr:row>
      <xdr:rowOff>543560</xdr:rowOff>
    </xdr:to>
    <xdr:pic macro="">
      <xdr:nvPicPr>
        <xdr:cNvPr id="739" name="Рисунок 28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UAAAADAAAAAAAPAIUAAAADAAAALAOiA9YmAAAZ+AEADAkAAFgDAAAAAAAA"/>
            </a:ext>
          </a:extLst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6313170" y="81946115"/>
          <a:ext cx="1470660" cy="5435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134</xdr:row>
      <xdr:rowOff>0</xdr:rowOff>
    </xdr:from>
    <xdr:to>
      <xdr:col>3</xdr:col>
      <xdr:colOff>1510665</xdr:colOff>
      <xdr:row>134</xdr:row>
      <xdr:rowOff>544195</xdr:rowOff>
    </xdr:to>
    <xdr:pic macro="">
      <xdr:nvPicPr>
        <xdr:cNvPr id="738" name="Рисунок 29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YAAAADAAAAAAAjAIYAAAADAAAAXAOsAwknAABR/AEA8ggAAFkDAAAAAAAA"/>
            </a:ext>
          </a:extLst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6345555" y="82631915"/>
          <a:ext cx="1454150" cy="5441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14605</xdr:colOff>
      <xdr:row>135</xdr:row>
      <xdr:rowOff>0</xdr:rowOff>
    </xdr:from>
    <xdr:to>
      <xdr:col>3</xdr:col>
      <xdr:colOff>1517650</xdr:colOff>
      <xdr:row>135</xdr:row>
      <xdr:rowOff>594995</xdr:rowOff>
    </xdr:to>
    <xdr:pic macro="">
      <xdr:nvPicPr>
        <xdr:cNvPr id="737" name="Рисунок 29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cAAAADAAAAAAAJAIcAAAADAAAAeAOwA8cmAABNAAIAPwkAAKkDAAAAAAAA"/>
            </a:ext>
          </a:extLst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6303645" y="83279615"/>
          <a:ext cx="1503045" cy="594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3175</xdr:colOff>
      <xdr:row>136</xdr:row>
      <xdr:rowOff>0</xdr:rowOff>
    </xdr:from>
    <xdr:to>
      <xdr:col>4</xdr:col>
      <xdr:colOff>0</xdr:colOff>
      <xdr:row>136</xdr:row>
      <xdr:rowOff>608330</xdr:rowOff>
    </xdr:to>
    <xdr:pic macro="">
      <xdr:nvPicPr>
        <xdr:cNvPr id="736" name="Рисунок 29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DAAAADAAAABAAAAAAAAAAAAAAAAAAAAAAAAAAHgAAAGgAAAAAAAAAAAAAAAAAAAAAAAAAAAAAABAnAAAQJwAAAAAAAAAAAAAAAAAAAAAAAAAAAAAAAAAAAAAAAAAAAAAUAAAAAAAAAMDA/wAAAAAAZAAAADIAAAAAAAAAZAAAAAAAAAB/f38ACgAAACEAAAAwAAAALAAAAIgAAAADAAAAAAACAIgAAAAEAAAAjAMAALUmAACFBAIAGwoAAL4DAAAAAAAA"/>
            </a:ext>
          </a:extLst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6292215" y="83965415"/>
          <a:ext cx="1642745" cy="6083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0</xdr:colOff>
      <xdr:row>137</xdr:row>
      <xdr:rowOff>0</xdr:rowOff>
    </xdr:from>
    <xdr:to>
      <xdr:col>3</xdr:col>
      <xdr:colOff>1527175</xdr:colOff>
      <xdr:row>137</xdr:row>
      <xdr:rowOff>584200</xdr:rowOff>
    </xdr:to>
    <xdr:pic macro="">
      <xdr:nvPicPr>
        <xdr:cNvPr id="735" name="Рисунок 29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kAAAADAAAAAAAAAIkAAAADAAAAaAO2A7AmAAC9CAIAZQkAAJgDAAAAAAAA"/>
            </a:ext>
          </a:extLst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6289040" y="84651215"/>
          <a:ext cx="1527175" cy="584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904</xdr:row>
      <xdr:rowOff>62230</xdr:rowOff>
    </xdr:from>
    <xdr:to>
      <xdr:col>3</xdr:col>
      <xdr:colOff>1390650</xdr:colOff>
      <xdr:row>904</xdr:row>
      <xdr:rowOff>659765</xdr:rowOff>
    </xdr:to>
    <xdr:pic macro="">
      <xdr:nvPicPr>
        <xdr:cNvPr id="734" name="Рисунок 29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8/wkADAAAABAAAAAAAAAAAAAAAAAAAAAAAAAAHgAAAGgAAAAAAAAAAAAAAAAAAAAAAAAAAAAAABAnAAAQJwAAAAAAAAAAAAAAAAAAAAAAAAAAAAAAAAAAAAAAAAAAAAAUAAAAAAAAAMDA/wAAAAAAZAAAADIAAAAAAAAAZAAAAAAAAAB/f38ACgAAACEAAAAwAAAALAAAAIgDAAADAAAAUABYAIgDAAADAAAATANhA48nAACrFxEArwcAAK0DAAAAAAAA"/>
            </a:ext>
          </a:extLst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6430645" y="711308585"/>
          <a:ext cx="1249045" cy="5975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423</xdr:row>
      <xdr:rowOff>0</xdr:rowOff>
    </xdr:from>
    <xdr:to>
      <xdr:col>3</xdr:col>
      <xdr:colOff>1494790</xdr:colOff>
      <xdr:row>423</xdr:row>
      <xdr:rowOff>735965</xdr:rowOff>
    </xdr:to>
    <xdr:pic macro="">
      <xdr:nvPicPr>
        <xdr:cNvPr id="733" name="Рисунок 30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cBAAADAAAAAAAwAKcBAAADAAAAmAOiAyonAACKAAcAuAgAAIcEAAAAAAAA"/>
            </a:ext>
          </a:extLst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6366510" y="291395150"/>
          <a:ext cx="1417320" cy="7359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424</xdr:row>
      <xdr:rowOff>0</xdr:rowOff>
    </xdr:from>
    <xdr:to>
      <xdr:col>3</xdr:col>
      <xdr:colOff>1485265</xdr:colOff>
      <xdr:row>424</xdr:row>
      <xdr:rowOff>723265</xdr:rowOff>
    </xdr:to>
    <xdr:pic macro="">
      <xdr:nvPicPr>
        <xdr:cNvPr id="732" name="Рисунок 30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gBAAADAAAAAAAXAKgBAAADAAAAiAOcA+omAACUBQcA6QgAAHMEAAAAAAAA"/>
            </a:ext>
          </a:extLst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6325870" y="292214300"/>
          <a:ext cx="1448435" cy="7232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363220</xdr:colOff>
      <xdr:row>669</xdr:row>
      <xdr:rowOff>113030</xdr:rowOff>
    </xdr:from>
    <xdr:to>
      <xdr:col>3</xdr:col>
      <xdr:colOff>1155700</xdr:colOff>
      <xdr:row>669</xdr:row>
      <xdr:rowOff>736600</xdr:rowOff>
    </xdr:to>
    <xdr:pic macro="">
      <xdr:nvPicPr>
        <xdr:cNvPr id="731" name="Рисунок 30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WAAAADAAAABAAAAAAAAAAAAAAAAAAAAAAAAAAHgAAAGgAAAAAAAAAAAAAAAAAAAAAAAAAAAAAABAnAAAQJwAAAAAAAAAAAAAAAAAAAAAAAAAAAAAAAAAAAAAAAAAAAAAUAAAAAAAAAMDA/wAAAAAAZAAAADIAAAAAAAAAZAAAAAAAAAB/f38ACgAAACEAAAAwAAAALAAAAJ0CAAADAAAAfADiAJ0CAAADAAAAKAPPAuwoAAADRAwA4AQAANYDAAAAAAAA"/>
            </a:ext>
          </a:extLst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6652260" y="510440305"/>
          <a:ext cx="792480" cy="6235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5</xdr:row>
      <xdr:rowOff>24130</xdr:rowOff>
    </xdr:from>
    <xdr:to>
      <xdr:col>3</xdr:col>
      <xdr:colOff>1348740</xdr:colOff>
      <xdr:row>5</xdr:row>
      <xdr:rowOff>570865</xdr:rowOff>
    </xdr:to>
    <xdr:pic macro="">
      <xdr:nvPicPr>
        <xdr:cNvPr id="730" name="Рисунок 30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UAAAADAAAAJACUAAUAAAADAAAAVANHAycoAADtDwAA1QYAAF0DAAAAAAAA"/>
            </a:ext>
          </a:extLst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6527165" y="2588895"/>
          <a:ext cx="1110615" cy="5467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107</xdr:row>
      <xdr:rowOff>0</xdr:rowOff>
    </xdr:from>
    <xdr:to>
      <xdr:col>3</xdr:col>
      <xdr:colOff>1517650</xdr:colOff>
      <xdr:row>107</xdr:row>
      <xdr:rowOff>506730</xdr:rowOff>
    </xdr:to>
    <xdr:pic macro="">
      <xdr:nvPicPr>
        <xdr:cNvPr id="729" name="Рисунок 30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sAAAADAAAAAAAXAGsAAAADAAAAjAOwA+omAABRkwEAHAkAAB4DAAAAAAAA"/>
            </a:ext>
          </a:extLst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6325870" y="65563115"/>
          <a:ext cx="1480820" cy="5067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330835</xdr:colOff>
      <xdr:row>921</xdr:row>
      <xdr:rowOff>339090</xdr:rowOff>
    </xdr:from>
    <xdr:to>
      <xdr:col>3</xdr:col>
      <xdr:colOff>1295400</xdr:colOff>
      <xdr:row>921</xdr:row>
      <xdr:rowOff>977900</xdr:rowOff>
    </xdr:to>
    <xdr:pic macro="">
      <xdr:nvPicPr>
        <xdr:cNvPr id="728" name="Рисунок 31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kDAAADAAAAMAHOAJkDAAADAAAAbAMmA7koAAAfaBEA7wUAAO4DAAAAAAAA"/>
            </a:ext>
          </a:extLst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6619875" y="724387045"/>
          <a:ext cx="964565" cy="63881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108</xdr:row>
      <xdr:rowOff>101600</xdr:rowOff>
    </xdr:from>
    <xdr:to>
      <xdr:col>3</xdr:col>
      <xdr:colOff>1316355</xdr:colOff>
      <xdr:row>108</xdr:row>
      <xdr:rowOff>467995</xdr:rowOff>
    </xdr:to>
    <xdr:pic macro="">
      <xdr:nvPicPr>
        <xdr:cNvPr id="727" name="Рисунок 28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wAAAADAAAAsABkAGwAAAADAAAAKwMzA60nAAB1lwEAHAcAAEECAAAAAAAA"/>
            </a:ext>
          </a:extLst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6449695" y="66236215"/>
          <a:ext cx="1155700" cy="3663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915</xdr:row>
      <xdr:rowOff>25400</xdr:rowOff>
    </xdr:from>
    <xdr:to>
      <xdr:col>3</xdr:col>
      <xdr:colOff>1377315</xdr:colOff>
      <xdr:row>915</xdr:row>
      <xdr:rowOff>812165</xdr:rowOff>
    </xdr:to>
    <xdr:pic macro="">
      <xdr:nvPicPr>
        <xdr:cNvPr id="726" name="Рисунок 28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ACJAHDAAAABAAAAAAAAAAAAAAAAAAAAAAAAAAHgAAAGgAAAAAAAAAAAAAAAAAAAAAAAAAAAAAABAnAAAQJwAAAAAAAAAAAAAAAAAAAAAAAAAAAAAAAAAAAAAAAAAAAAAUAAAAAAAAAMDA/wAAAAAAZAAAADIAAAAAAAAAZAAAAAAAAAB/f38ACgAAACEAAAAwAAAALAAAAJMDAAADAAAAHAAqAJMDAAADAAAAhANZAxonAABjQxEADwgAANcEAAAAAAAA"/>
            </a:ext>
          </a:extLst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6356350" y="718415505"/>
          <a:ext cx="1310005" cy="7867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349</xdr:row>
      <xdr:rowOff>36195</xdr:rowOff>
    </xdr:from>
    <xdr:to>
      <xdr:col>3</xdr:col>
      <xdr:colOff>1306830</xdr:colOff>
      <xdr:row>349</xdr:row>
      <xdr:rowOff>822960</xdr:rowOff>
    </xdr:to>
    <xdr:pic macro="">
      <xdr:nvPicPr>
        <xdr:cNvPr id="725" name="Рисунок 28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0BAAADAAAAKAB4AF0BAAADAAAAkAMtA+AnAACujwUA2gYAANcEAAAAAAAA"/>
            </a:ext>
          </a:extLst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482080" y="231433370"/>
          <a:ext cx="1113790" cy="7867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339</xdr:row>
      <xdr:rowOff>24765</xdr:rowOff>
    </xdr:from>
    <xdr:to>
      <xdr:col>3</xdr:col>
      <xdr:colOff>1289050</xdr:colOff>
      <xdr:row>339</xdr:row>
      <xdr:rowOff>671830</xdr:rowOff>
    </xdr:to>
    <xdr:pic macro="">
      <xdr:nvPicPr>
        <xdr:cNvPr id="724" name="Рисунок 29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MBAAADAAAAIAByAFMBAAADAAAAXAMiA9EnAAALXQUAzQYAAPsDAAAAAAAA"/>
            </a:ext>
          </a:extLst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6472555" y="223201865"/>
          <a:ext cx="1105535" cy="6470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916</xdr:row>
      <xdr:rowOff>73660</xdr:rowOff>
    </xdr:from>
    <xdr:to>
      <xdr:col>3</xdr:col>
      <xdr:colOff>1467485</xdr:colOff>
      <xdr:row>916</xdr:row>
      <xdr:rowOff>847725</xdr:rowOff>
    </xdr:to>
    <xdr:pic macro="">
      <xdr:nvPicPr>
        <xdr:cNvPr id="723" name="Рисунок 29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QDAAADAAAATAAwAJQDAAADAAAAbAORAyonAABeSREAjQgAAMMEAAAAAAAA"/>
            </a:ext>
          </a:extLst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6366510" y="719387690"/>
          <a:ext cx="1390015" cy="7740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125</xdr:row>
      <xdr:rowOff>62230</xdr:rowOff>
    </xdr:from>
    <xdr:to>
      <xdr:col>3</xdr:col>
      <xdr:colOff>1494790</xdr:colOff>
      <xdr:row>125</xdr:row>
      <xdr:rowOff>557530</xdr:rowOff>
    </xdr:to>
    <xdr:pic macro="">
      <xdr:nvPicPr>
        <xdr:cNvPr id="722" name="Рисунок 29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0AAAADAAAAYABKAH0AAAADAAAAWAOiA2snAAB+1wEAdwgAAAwDAAAAAAAA"/>
            </a:ext>
          </a:extLst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407785" y="76645770"/>
          <a:ext cx="1376045" cy="4953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126</xdr:row>
      <xdr:rowOff>10795</xdr:rowOff>
    </xdr:from>
    <xdr:to>
      <xdr:col>3</xdr:col>
      <xdr:colOff>1431925</xdr:colOff>
      <xdr:row>126</xdr:row>
      <xdr:rowOff>570865</xdr:rowOff>
    </xdr:to>
    <xdr:pic macro="">
      <xdr:nvPicPr>
        <xdr:cNvPr id="721" name="Рисунок 30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4AAAADAAAAEABKAH4AAAADAAAAVAN7A2snAABH2wEAFAgAAHIDAAAAAAAA"/>
            </a:ext>
          </a:extLst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6407785" y="77261085"/>
          <a:ext cx="1313180" cy="5600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24130</xdr:colOff>
      <xdr:row>127</xdr:row>
      <xdr:rowOff>0</xdr:rowOff>
    </xdr:from>
    <xdr:to>
      <xdr:col>3</xdr:col>
      <xdr:colOff>1424305</xdr:colOff>
      <xdr:row>127</xdr:row>
      <xdr:rowOff>557530</xdr:rowOff>
    </xdr:to>
    <xdr:pic macro="">
      <xdr:nvPicPr>
        <xdr:cNvPr id="720" name="Рисунок 30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UAAAADAAAABAAAAAAAAAAAAAAAAAAAAAAAAAAHgAAAGgAAAAAAAAAAAAAAAAAAAAAAAAAAAAAABAnAAAQJwAAAAAAAAAAAAAAAAAAAAAAAAAAAAAAAAAAAAAAAAAAAAAUAAAAAAAAAMDA/wAAAAAAZAAAADIAAAAAAAAAZAAAAAAAAAB/f38ACgAAACEAAAAwAAAALAAAAH8AAAADAAAAAAAPAH8AAAADAAAAWAN2A9YmAABu3wEAnQgAAG4DAAAAAAAA"/>
            </a:ext>
          </a:extLst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6313170" y="77936090"/>
          <a:ext cx="1400175" cy="557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30</xdr:row>
      <xdr:rowOff>38100</xdr:rowOff>
    </xdr:from>
    <xdr:to>
      <xdr:col>3</xdr:col>
      <xdr:colOff>1332230</xdr:colOff>
      <xdr:row>30</xdr:row>
      <xdr:rowOff>457200</xdr:rowOff>
    </xdr:to>
    <xdr:pic macro="">
      <xdr:nvPicPr>
        <xdr:cNvPr id="719" name="Рисунок 31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BAAAADAAAABAAAAAAAAAAAAAAAAAAAAAAAAAAHgAAAGgAAAAAAAAAAAAAAAAAAAAAAAAAAAAAABAnAAAQJwAAAAAAAAAAAAAAAAAAAAAAAAAAAAAAAAAAAAAAAAAAAAAUAAAAAAAAAMDA/wAAAAAAZAAAADIAAAAAAAAAZAAAAAAAAAB/f38ACgAAACEAAAAwAAAALAAAAB4AAAADAAAAQABYAB4AAAADAAAAAAM9A48nAAA5cAAAUwcAAJQCAAAAAAAA"/>
            </a:ext>
          </a:extLst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6430645" y="18242915"/>
          <a:ext cx="1190625" cy="4191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31</xdr:row>
      <xdr:rowOff>38100</xdr:rowOff>
    </xdr:from>
    <xdr:to>
      <xdr:col>3</xdr:col>
      <xdr:colOff>1443355</xdr:colOff>
      <xdr:row>31</xdr:row>
      <xdr:rowOff>533400</xdr:rowOff>
    </xdr:to>
    <xdr:pic macro="">
      <xdr:nvPicPr>
        <xdr:cNvPr id="718" name="Рисунок 31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8AAAADAAAAQABYAB8AAAADAAAAgAOCA48nAAD5cwAAAggAAAwDAAAAAAAA"/>
            </a:ext>
          </a:extLst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6430645" y="18852515"/>
          <a:ext cx="1301750" cy="4953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37</xdr:row>
      <xdr:rowOff>38100</xdr:rowOff>
    </xdr:from>
    <xdr:to>
      <xdr:col>3</xdr:col>
      <xdr:colOff>1485265</xdr:colOff>
      <xdr:row>37</xdr:row>
      <xdr:rowOff>533400</xdr:rowOff>
    </xdr:to>
    <xdr:pic macro="">
      <xdr:nvPicPr>
        <xdr:cNvPr id="717" name="Рисунок 31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UAAAADAAAAQAAcACUAAAADAAAAgAOcA/cmAAB5igAA3AgAAAwDAAAAAAAA"/>
            </a:ext>
          </a:extLst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6334125" y="22510115"/>
          <a:ext cx="1440180" cy="4953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38</xdr:row>
      <xdr:rowOff>76200</xdr:rowOff>
    </xdr:from>
    <xdr:to>
      <xdr:col>3</xdr:col>
      <xdr:colOff>1475740</xdr:colOff>
      <xdr:row>38</xdr:row>
      <xdr:rowOff>533400</xdr:rowOff>
    </xdr:to>
    <xdr:pic macro="">
      <xdr:nvPicPr>
        <xdr:cNvPr id="716" name="Рисунок 31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YAAAADAAAAgAA3ACYAAAADAAAAgAOWAzsnAAB1jgAAiQgAANACAAAAAAAA"/>
            </a:ext>
          </a:extLst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6377305" y="23157815"/>
          <a:ext cx="1387475" cy="457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267</xdr:row>
      <xdr:rowOff>12065</xdr:rowOff>
    </xdr:from>
    <xdr:to>
      <xdr:col>3</xdr:col>
      <xdr:colOff>1466215</xdr:colOff>
      <xdr:row>267</xdr:row>
      <xdr:rowOff>645160</xdr:rowOff>
    </xdr:to>
    <xdr:pic macro="">
      <xdr:nvPicPr>
        <xdr:cNvPr id="715" name="Рисунок 32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sBAAADAAAAEAAwAAsBAAADAAAAWAOQAyonAACFDAQAiwgAAOUDAAAAAAAA"/>
            </a:ext>
          </a:extLst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6366510" y="168496615"/>
          <a:ext cx="1388745" cy="6330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848</xdr:row>
      <xdr:rowOff>9525</xdr:rowOff>
    </xdr:from>
    <xdr:to>
      <xdr:col>3</xdr:col>
      <xdr:colOff>1452880</xdr:colOff>
      <xdr:row>848</xdr:row>
      <xdr:rowOff>710565</xdr:rowOff>
    </xdr:to>
    <xdr:pic macro="">
      <xdr:nvPicPr>
        <xdr:cNvPr id="714" name="Рисунок 32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ADAAADAAAADAA3AFADAAADAAAAeAOIAzsnAABqBhAAZQgAAFAEAAAAAAAA"/>
            </a:ext>
          </a:extLst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6377305" y="666888430"/>
          <a:ext cx="1364615" cy="701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87</xdr:row>
      <xdr:rowOff>87630</xdr:rowOff>
    </xdr:from>
    <xdr:to>
      <xdr:col>3</xdr:col>
      <xdr:colOff>1475740</xdr:colOff>
      <xdr:row>87</xdr:row>
      <xdr:rowOff>824230</xdr:rowOff>
    </xdr:to>
    <xdr:pic macro="">
      <xdr:nvPicPr>
        <xdr:cNvPr id="713" name="Рисунок 33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cAAAADAAAAYAA+AFcAAAADAAAAiAOWA00nAAAdQwEAdwgAAIgEAAAAAAAA"/>
            </a:ext>
          </a:extLst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6388735" y="52525295"/>
          <a:ext cx="1376045" cy="7366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501</xdr:row>
      <xdr:rowOff>21590</xdr:rowOff>
    </xdr:from>
    <xdr:to>
      <xdr:col>3</xdr:col>
      <xdr:colOff>1483360</xdr:colOff>
      <xdr:row>501</xdr:row>
      <xdr:rowOff>835025</xdr:rowOff>
    </xdr:to>
    <xdr:pic macro="">
      <xdr:nvPicPr>
        <xdr:cNvPr id="712" name="Рисунок 33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UBAAADAAAAGAAqAPUBAAADAAAAlAObAxonAACJiwgAtggAAAEFAAAAAAAA"/>
            </a:ext>
          </a:extLst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6356350" y="355605715"/>
          <a:ext cx="1416050" cy="8134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500</xdr:row>
      <xdr:rowOff>47625</xdr:rowOff>
    </xdr:from>
    <xdr:to>
      <xdr:col>3</xdr:col>
      <xdr:colOff>1475740</xdr:colOff>
      <xdr:row>500</xdr:row>
      <xdr:rowOff>798830</xdr:rowOff>
    </xdr:to>
    <xdr:pic macro="">
      <xdr:nvPicPr>
        <xdr:cNvPr id="711" name="Рисунок 33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QBAAADAAAANAA+APQBAAADAAAAbAOWA00nAAD0hQgAdwgAAJ8EAAAAAAAA"/>
            </a:ext>
          </a:extLst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6388735" y="354698300"/>
          <a:ext cx="1376045" cy="7512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295</xdr:row>
      <xdr:rowOff>22860</xdr:rowOff>
    </xdr:from>
    <xdr:to>
      <xdr:col>3</xdr:col>
      <xdr:colOff>1189355</xdr:colOff>
      <xdr:row>295</xdr:row>
      <xdr:rowOff>659130</xdr:rowOff>
    </xdr:to>
    <xdr:pic macro="">
      <xdr:nvPicPr>
        <xdr:cNvPr id="710" name="Рисунок 33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zRmgADAAAABAAAAAAAAAAAAAAAAAAAAAAAAAAHgAAAGgAAAAAAAAAAAAAAAAAAAAAAAAAAAAAABAnAAAQJwAAAAAAAAAAAAAAAAAAAAAAAAAAAAAAAAAAAAAAAAAAAAAUAAAAAAAAAMDA/wAAAAAAZAAAADIAAAAAAAAAZAAAAAAAAAB/f38ACgAAACEAAAAwAAAALAAAACcBAAADAAAAIACAACcBAAADAAAAmAPkAvQnAACqjgQADQYAAOoDAAAAAAAA"/>
            </a:ext>
          </a:extLst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6494780" y="189652910"/>
          <a:ext cx="983615" cy="6362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206</xdr:row>
      <xdr:rowOff>11430</xdr:rowOff>
    </xdr:from>
    <xdr:to>
      <xdr:col>3</xdr:col>
      <xdr:colOff>1422400</xdr:colOff>
      <xdr:row>206</xdr:row>
      <xdr:rowOff>430530</xdr:rowOff>
    </xdr:to>
    <xdr:pic macro="">
      <xdr:nvPicPr>
        <xdr:cNvPr id="709" name="Рисунок 33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BBQEBDAAAABAAAAAAAAAAAAAAAAAAAAAAAAAAHgAAAGgAAAAAAAAAAAAAAAAAAAAAAAAAAAAAABAnAAAQJwAAAAAAAAAAAAAAAAAAAAAAAAAAAAAAAAAAAAAAAAAAAAAUAAAAAAAAAMDA/wAAAAAAZAAAADIAAAAAAAAAZAAAAAAAAAB/f38ACgAAACEAAAAwAAAALAAAAM4AAAADAAAAGAA3AM4AAAADAAAAjAN1AzsnAAA8EwMANQgAAJQCAAAAAAAA"/>
            </a:ext>
          </a:extLst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6377305" y="127972820"/>
          <a:ext cx="1334135" cy="4191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209</xdr:row>
      <xdr:rowOff>12700</xdr:rowOff>
    </xdr:from>
    <xdr:to>
      <xdr:col>3</xdr:col>
      <xdr:colOff>1417955</xdr:colOff>
      <xdr:row>209</xdr:row>
      <xdr:rowOff>468630</xdr:rowOff>
    </xdr:to>
    <xdr:pic macro="">
      <xdr:nvPicPr>
        <xdr:cNvPr id="708" name="Рисунок 33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EAAAADAAAAGABEANEAAAADAAAAhANyA1wnAACPHAMADQgAAM4CAAAAAAAA"/>
            </a:ext>
          </a:extLst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6398260" y="129488565"/>
          <a:ext cx="1308735" cy="455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210</xdr:row>
      <xdr:rowOff>0</xdr:rowOff>
    </xdr:from>
    <xdr:to>
      <xdr:col>3</xdr:col>
      <xdr:colOff>1261745</xdr:colOff>
      <xdr:row>210</xdr:row>
      <xdr:rowOff>467995</xdr:rowOff>
    </xdr:to>
    <xdr:pic macro="">
      <xdr:nvPicPr>
        <xdr:cNvPr id="707" name="Рисунок 33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FABRSDAAAABAAAAAAAAAAAAAAAAAAAAAAAAAAHgAAAGgAAAAAAAAAAAAAAAAAAAAAAAAAAAAAABAnAAAQJwAAAAAAAAAAAAAAAAAAAAAAAAAAAAAAAAAAAAAAAAAAAAAUAAAAAAAAAMDA/wAAAAAAZAAAADIAAAAAAAAAZAAAAAAAAAB/f38ACgAAACEAAAAwAAAALAAAANIAAAADAAAAAAB4ANIAAAADAAAAYwMRA+AnAADDHwMAkwYAAOECAAAAAAAA"/>
            </a:ext>
          </a:extLst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6482080" y="130009265"/>
          <a:ext cx="1068705" cy="467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279</xdr:row>
      <xdr:rowOff>23495</xdr:rowOff>
    </xdr:from>
    <xdr:to>
      <xdr:col>3</xdr:col>
      <xdr:colOff>1431925</xdr:colOff>
      <xdr:row>279</xdr:row>
      <xdr:rowOff>583565</xdr:rowOff>
    </xdr:to>
    <xdr:pic macro="">
      <xdr:nvPicPr>
        <xdr:cNvPr id="706" name="Рисунок 34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cBAAADAAAAJAAXABcBAAADAAAAdAN7A+omAAAhRgQAlQgAAHIDAAAAAAAA"/>
            </a:ext>
          </a:extLst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6325870" y="177861595"/>
          <a:ext cx="1395095" cy="5600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280</xdr:row>
      <xdr:rowOff>50165</xdr:rowOff>
    </xdr:from>
    <xdr:to>
      <xdr:col>3</xdr:col>
      <xdr:colOff>1417955</xdr:colOff>
      <xdr:row>280</xdr:row>
      <xdr:rowOff>583565</xdr:rowOff>
    </xdr:to>
    <xdr:pic macro="">
      <xdr:nvPicPr>
        <xdr:cNvPr id="705" name="Рисунок 34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Hz8zfDAAAABAAAAAAAAAAAAAAAAAAAAAAAAAAHgAAAGgAAAAAAAAAAAAAAAAAAAAAAAAAAAAAABAnAAAQJwAAAAAAAAAAAAAAAAAAAAAAAAAAAAAAAAAAAAAAAAAAAAAUAAAAAAAAAMDA/wAAAAAAZAAAADIAAAAAAAAAZAAAAAAAAAB/f38ACgAAACEAAAAwAAAALAAAABgBAAADAAAATAAcABgBAAADAAAAdANyA/cmAAB0SgQAcggAAEgDAAAAAAAA"/>
            </a:ext>
          </a:extLst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6334125" y="178564540"/>
          <a:ext cx="1372870" cy="533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227</xdr:row>
      <xdr:rowOff>0</xdr:rowOff>
    </xdr:from>
    <xdr:to>
      <xdr:col>3</xdr:col>
      <xdr:colOff>1400175</xdr:colOff>
      <xdr:row>227</xdr:row>
      <xdr:rowOff>354965</xdr:rowOff>
    </xdr:to>
    <xdr:pic macro="">
      <xdr:nvPicPr>
        <xdr:cNvPr id="704" name="Рисунок 34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MAAAADAAAAAAAjAOMAAAADAAAAgANnAwknAADAUgMARAgAAC8CAAAAAAAA"/>
            </a:ext>
          </a:extLst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6345555" y="138297920"/>
          <a:ext cx="1343660" cy="3549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239</xdr:row>
      <xdr:rowOff>9525</xdr:rowOff>
    </xdr:from>
    <xdr:to>
      <xdr:col>3</xdr:col>
      <xdr:colOff>1382395</xdr:colOff>
      <xdr:row>239</xdr:row>
      <xdr:rowOff>659130</xdr:rowOff>
    </xdr:to>
    <xdr:pic macro="">
      <xdr:nvPicPr>
        <xdr:cNvPr id="703" name="Рисунок 34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/Sum/DAAAABAAAAAAAAAAAAAAAAAAAAAAAAAAHgAAAGgAAAAAAAAAAAAAAAAAAAAAAAAAAAAAABAnAAAQJwAAAAAAAAAAAAAAAAAAAAAAAAAAAAAAAAAAAAAAAAAAAAAUAAAAAAAAAMDA/wAAAAAAZAAAADIAAAAAAAAAZAAAAAAAAAB/f38ACgAAACEAAAAwAAAALAAAAO8AAAADAAAADAA+AO8AAAADAAAAOANcA00nAADyfQMA5AcAAP8DAAAAAAAA"/>
            </a:ext>
          </a:extLst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6388735" y="145319750"/>
          <a:ext cx="1282700" cy="6496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240</xdr:row>
      <xdr:rowOff>60960</xdr:rowOff>
    </xdr:from>
    <xdr:to>
      <xdr:col>3</xdr:col>
      <xdr:colOff>1431925</xdr:colOff>
      <xdr:row>240</xdr:row>
      <xdr:rowOff>697865</xdr:rowOff>
    </xdr:to>
    <xdr:pic macro="">
      <xdr:nvPicPr>
        <xdr:cNvPr id="702" name="Рисунок 34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AAAAADAAAATABkAPAAAAADAAAAaAN7A60nAABNgwMA0gcAAOsDAAAAAAAA"/>
            </a:ext>
          </a:extLst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6449695" y="146190335"/>
          <a:ext cx="1271270" cy="6369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266</xdr:row>
      <xdr:rowOff>12065</xdr:rowOff>
    </xdr:from>
    <xdr:to>
      <xdr:col>3</xdr:col>
      <xdr:colOff>1466215</xdr:colOff>
      <xdr:row>266</xdr:row>
      <xdr:rowOff>608965</xdr:rowOff>
    </xdr:to>
    <xdr:pic macro="">
      <xdr:nvPicPr>
        <xdr:cNvPr id="701" name="Рисунок 32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N0/xcDAAAABAAAAAAAAAAAAAAAAAAAAAAAAAAHgAAAGgAAAAAAAAAAAAAAAAAAAAAAAAAAAAAABAnAAAQJwAAAAAAAAAAAAAAAAAAAAAAAAAAAAAAAAAAAAAAAAAAAAAUAAAAAAAAAMDA/wAAAAAAZAAAADIAAAAAAAAAZAAAAAAAAAB/f38ACgAAACEAAAAwAAAALAAAAAoBAAADAAAAEAAjAAoBAAADAAAAKAOQAwknAADGBwQArAgAAKwDAAAAAAAA"/>
            </a:ext>
          </a:extLst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6345555" y="167725090"/>
          <a:ext cx="1409700" cy="5969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129</xdr:row>
      <xdr:rowOff>23495</xdr:rowOff>
    </xdr:from>
    <xdr:to>
      <xdr:col>3</xdr:col>
      <xdr:colOff>1431925</xdr:colOff>
      <xdr:row>129</xdr:row>
      <xdr:rowOff>570865</xdr:rowOff>
    </xdr:to>
    <xdr:pic macro="">
      <xdr:nvPicPr>
        <xdr:cNvPr id="700" name="Рисунок 32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1blniDAAAABAAAAAAAAAAAAAAAAAAAAAAAAAAHgAAAGgAAAAAAAAAAAAAAAAAAAAAAAAAAAAAABAnAAAQJwAAAAAAAAAAAAAAAAAAAAAAAAAAAAAAAAAAAAAAAAAAAAAUAAAAAAAAAMDA/wAAAAAAZAAAADIAAAAAAAAAZAAAAAAAAAB/f38ACgAAACEAAAAwAAAALAAAAIEAAAADAAAAJAAqAIEAAAADAAAAYAN7AxonAADH5wEAZQgAAF4DAAAAAAAA"/>
            </a:ext>
          </a:extLst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6356350" y="79293085"/>
          <a:ext cx="1364615" cy="5473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849</xdr:row>
      <xdr:rowOff>60960</xdr:rowOff>
    </xdr:from>
    <xdr:to>
      <xdr:col>3</xdr:col>
      <xdr:colOff>1332230</xdr:colOff>
      <xdr:row>849</xdr:row>
      <xdr:rowOff>697865</xdr:rowOff>
    </xdr:to>
    <xdr:pic macro="">
      <xdr:nvPicPr>
        <xdr:cNvPr id="699" name="Рисунок 33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EDAAADAAAATACMAFEDAAADAAAAaAM9AxIoAADFCxAA0AYAAOsDAAAAAAAA"/>
            </a:ext>
          </a:extLst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6513830" y="667759015"/>
          <a:ext cx="1107440" cy="6369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66040</xdr:colOff>
      <xdr:row>809</xdr:row>
      <xdr:rowOff>0</xdr:rowOff>
    </xdr:from>
    <xdr:to>
      <xdr:col>3</xdr:col>
      <xdr:colOff>1475740</xdr:colOff>
      <xdr:row>809</xdr:row>
      <xdr:rowOff>657860</xdr:rowOff>
    </xdr:to>
    <xdr:pic macro="">
      <xdr:nvPicPr>
        <xdr:cNvPr id="698" name="Рисунок 34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kDAAADAAAAAAApACkDAAADAAAAdAOWAxgnAACEOg8ArAgAAAwEAAAAAAAA"/>
            </a:ext>
          </a:extLst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6355080" y="633742700"/>
          <a:ext cx="1409700" cy="6578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149</xdr:row>
      <xdr:rowOff>23495</xdr:rowOff>
    </xdr:from>
    <xdr:to>
      <xdr:col>3</xdr:col>
      <xdr:colOff>1475740</xdr:colOff>
      <xdr:row>149</xdr:row>
      <xdr:rowOff>570865</xdr:rowOff>
    </xdr:to>
    <xdr:pic macro="">
      <xdr:nvPicPr>
        <xdr:cNvPr id="697" name="Рисунок 34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UAAAADAAAAJAA+AJUAAAADAAAAYAOWA00nAAAqOQIAdwgAAF4DAAAAAAAA"/>
            </a:ext>
          </a:extLst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6388735" y="92523310"/>
          <a:ext cx="1376045" cy="5473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86</xdr:row>
      <xdr:rowOff>87630</xdr:rowOff>
    </xdr:from>
    <xdr:to>
      <xdr:col>3</xdr:col>
      <xdr:colOff>1452880</xdr:colOff>
      <xdr:row>86</xdr:row>
      <xdr:rowOff>784225</xdr:rowOff>
    </xdr:to>
    <xdr:pic macro="">
      <xdr:nvPicPr>
        <xdr:cNvPr id="696" name="Рисунок 34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YAAAADAAAAYAAjAFYAAAADAAAAXAOIAwknAABfPQEAlwgAAEkEAAAAAAAA"/>
            </a:ext>
          </a:extLst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6345555" y="51591845"/>
          <a:ext cx="1396365" cy="6965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515</xdr:row>
      <xdr:rowOff>36195</xdr:rowOff>
    </xdr:from>
    <xdr:to>
      <xdr:col>3</xdr:col>
      <xdr:colOff>1494790</xdr:colOff>
      <xdr:row>515</xdr:row>
      <xdr:rowOff>784225</xdr:rowOff>
    </xdr:to>
    <xdr:pic macro="">
      <xdr:nvPicPr>
        <xdr:cNvPr id="695" name="Рисунок 34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MCAAADAAAAKAAcAAMCAAADAAAAXAOiA/cmAABv2ggA6wgAAJoEAAAAAAAA"/>
            </a:ext>
          </a:extLst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6334125" y="368431445"/>
          <a:ext cx="1449705" cy="748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567</xdr:row>
      <xdr:rowOff>9525</xdr:rowOff>
    </xdr:from>
    <xdr:to>
      <xdr:col>3</xdr:col>
      <xdr:colOff>1485265</xdr:colOff>
      <xdr:row>567</xdr:row>
      <xdr:rowOff>710565</xdr:rowOff>
    </xdr:to>
    <xdr:pic macro="">
      <xdr:nvPicPr>
        <xdr:cNvPr id="694" name="Рисунок 25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cCAAADAAAADAAXADcCAAADAAAAeAOcA+omAAAE7QkA6QgAAFAEAAAAAAAA"/>
            </a:ext>
          </a:extLst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6325870" y="413067500"/>
          <a:ext cx="1448435" cy="701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426085</xdr:colOff>
      <xdr:row>458</xdr:row>
      <xdr:rowOff>22860</xdr:rowOff>
    </xdr:from>
    <xdr:to>
      <xdr:col>3</xdr:col>
      <xdr:colOff>1168400</xdr:colOff>
      <xdr:row>458</xdr:row>
      <xdr:rowOff>660400</xdr:rowOff>
    </xdr:to>
    <xdr:pic macro="">
      <xdr:nvPicPr>
        <xdr:cNvPr id="693" name="Рисунок 6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GJioUDAAAABAAAAAAAAAAAAAAAAAAAAAAAAAAHgAAAGgAAAAAAAAAAAAAAAAAAAAAAAAAAAAAABAnAAAQJwAAAAAAAAAAAAAAAAAAAAAAAAAAAAAAAAAAAAAAAAAAAAAUAAAAAAAAAMDA/wAAAAAAZAAAADIAAAAAAAAAZAAAAAAAAAB/f38ACgAAACEAAAAwAAAALAAAAMoBAAADAAAAHAAJAcoBAAADAAAAMAPXAk8pAAAJtAcAkQQAAOwDAAAAAAAA"/>
            </a:ext>
          </a:extLst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6715125" y="320574035"/>
          <a:ext cx="742315" cy="6375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934</xdr:row>
      <xdr:rowOff>99060</xdr:rowOff>
    </xdr:from>
    <xdr:to>
      <xdr:col>3</xdr:col>
      <xdr:colOff>1210310</xdr:colOff>
      <xdr:row>934</xdr:row>
      <xdr:rowOff>721360</xdr:rowOff>
    </xdr:to>
    <xdr:pic macro="">
      <xdr:nvPicPr>
        <xdr:cNvPr id="692" name="Рисунок 32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YDAAADAAAAcACmAKYDAAADAAAAMAPxAlQoAABEqREAzgUAANQDAAAAAAAA"/>
            </a:ext>
          </a:extLst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6555740" y="734976940"/>
          <a:ext cx="943610" cy="6223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94</xdr:row>
      <xdr:rowOff>76200</xdr:rowOff>
    </xdr:from>
    <xdr:to>
      <xdr:col>3</xdr:col>
      <xdr:colOff>1210310</xdr:colOff>
      <xdr:row>94</xdr:row>
      <xdr:rowOff>455295</xdr:rowOff>
    </xdr:to>
    <xdr:pic macro="">
      <xdr:nvPicPr>
        <xdr:cNvPr id="691" name="Рисунок 34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4AAAADAAAAiQCuAF4AAAADAAAAMAPxAmgoAAAHZQEAugUAAFUCAAAAAAAA"/>
            </a:ext>
          </a:extLst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6568440" y="58038365"/>
          <a:ext cx="930910" cy="3790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301</xdr:row>
      <xdr:rowOff>61595</xdr:rowOff>
    </xdr:from>
    <xdr:to>
      <xdr:col>3</xdr:col>
      <xdr:colOff>1113790</xdr:colOff>
      <xdr:row>301</xdr:row>
      <xdr:rowOff>657860</xdr:rowOff>
    </xdr:to>
    <xdr:pic macro="">
      <xdr:nvPicPr>
        <xdr:cNvPr id="690" name="Рисунок 35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0BAAADAAAAUACmAC0BAAADAAAAVAO1AlQoAACargQANgUAAKsDAAAAAAAA"/>
            </a:ext>
          </a:extLst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6555740" y="194844670"/>
          <a:ext cx="847090" cy="5962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118</xdr:row>
      <xdr:rowOff>36195</xdr:rowOff>
    </xdr:from>
    <xdr:to>
      <xdr:col>3</xdr:col>
      <xdr:colOff>1494790</xdr:colOff>
      <xdr:row>118</xdr:row>
      <xdr:rowOff>518160</xdr:rowOff>
    </xdr:to>
    <xdr:pic macro="">
      <xdr:nvPicPr>
        <xdr:cNvPr id="689" name="Рисунок 35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YAAAADAAAAMAAcAHYAAAADAAAAsAKiA/cmAACeuwEA6wgAAPcCAAAAAAAA"/>
            </a:ext>
          </a:extLst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6334125" y="72114410"/>
          <a:ext cx="1449705" cy="4819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119</xdr:row>
      <xdr:rowOff>48260</xdr:rowOff>
    </xdr:from>
    <xdr:to>
      <xdr:col>3</xdr:col>
      <xdr:colOff>1306830</xdr:colOff>
      <xdr:row>119</xdr:row>
      <xdr:rowOff>543560</xdr:rowOff>
    </xdr:to>
    <xdr:pic macro="">
      <xdr:nvPicPr>
        <xdr:cNvPr id="688" name="Рисунок 35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EAAAAAAAAA7XkxAAAAAAAAAAAAAAAAAAAAAAAAAAAAAAAAAAAAAAAAAAAAeAAAAAEAAABAAAAAAAAAAAAAAAB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cAAAADAAAASABRAHcAAAADAAAALAMtA30nAABwwAEAPQcAAAwDAAAAAAAA"/>
            </a:ext>
          </a:extLst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6419215" y="72898000"/>
          <a:ext cx="1176655" cy="495300"/>
        </a:xfrm>
        <a:prstGeom prst="rect">
          <a:avLst/>
        </a:prstGeom>
        <a:solidFill>
          <a:srgbClr val="ED7931"/>
        </a:solidFill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158</xdr:row>
      <xdr:rowOff>0</xdr:rowOff>
    </xdr:from>
    <xdr:to>
      <xdr:col>3</xdr:col>
      <xdr:colOff>1252220</xdr:colOff>
      <xdr:row>158</xdr:row>
      <xdr:rowOff>633095</xdr:rowOff>
    </xdr:to>
    <xdr:pic macro="">
      <xdr:nvPicPr>
        <xdr:cNvPr id="687" name="Рисунок 35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4AAAADAAAAAACAAJ4AAAADAAAAmAMLA/QnAAABWwIAcAYAAOUDAAAAAAAA"/>
            </a:ext>
          </a:extLst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6494780" y="98024315"/>
          <a:ext cx="1046480" cy="6330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205</xdr:row>
      <xdr:rowOff>0</xdr:rowOff>
    </xdr:from>
    <xdr:to>
      <xdr:col>3</xdr:col>
      <xdr:colOff>1440180</xdr:colOff>
      <xdr:row>205</xdr:row>
      <xdr:rowOff>493395</xdr:rowOff>
    </xdr:to>
    <xdr:pic macro="">
      <xdr:nvPicPr>
        <xdr:cNvPr id="686" name="Рисунок 35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0AAAADAAAAAAAjAM0AAAADAAAAdAOAAwknAACmDwMAgwgAAAkDAAAAAAAA"/>
            </a:ext>
          </a:extLst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6345555" y="127389890"/>
          <a:ext cx="1383665" cy="4933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393</xdr:row>
      <xdr:rowOff>36195</xdr:rowOff>
    </xdr:from>
    <xdr:to>
      <xdr:col>3</xdr:col>
      <xdr:colOff>1247140</xdr:colOff>
      <xdr:row>393</xdr:row>
      <xdr:rowOff>695325</xdr:rowOff>
    </xdr:to>
    <xdr:pic macro="">
      <xdr:nvPicPr>
        <xdr:cNvPr id="685" name="Рисунок 35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kBAAADAAAALABKAIkBAAADAAAASAMIA2snAAAyZQYA8QYAAA4EAAAAAAAA"/>
            </a:ext>
          </a:extLst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6407785" y="266142470"/>
          <a:ext cx="1128395" cy="6591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354965</xdr:colOff>
      <xdr:row>467</xdr:row>
      <xdr:rowOff>35560</xdr:rowOff>
    </xdr:from>
    <xdr:to>
      <xdr:col>3</xdr:col>
      <xdr:colOff>1092835</xdr:colOff>
      <xdr:row>467</xdr:row>
      <xdr:rowOff>847725</xdr:rowOff>
    </xdr:to>
    <xdr:pic macro="">
      <xdr:nvPicPr>
        <xdr:cNvPr id="684" name="Рисунок 104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MBAAADAAAAJADdANMBAAADAAAAXAOoAt8oAADm6gcAigQAAP8EAAAAAAAA"/>
            </a:ext>
          </a:extLst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6644005" y="329492610"/>
          <a:ext cx="737870" cy="8121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208</xdr:row>
      <xdr:rowOff>62230</xdr:rowOff>
    </xdr:from>
    <xdr:to>
      <xdr:col>3</xdr:col>
      <xdr:colOff>1390650</xdr:colOff>
      <xdr:row>209</xdr:row>
      <xdr:rowOff>0</xdr:rowOff>
    </xdr:to>
    <xdr:pic macro="">
      <xdr:nvPicPr>
        <xdr:cNvPr id="683" name="Рисунок 104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AAAAADAAAAfABRANEAAAADAAAAAABhA30nAACzGQMAwQcAAMgCAAAAAAAA"/>
            </a:ext>
          </a:extLst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6419215" y="129023745"/>
          <a:ext cx="1260475" cy="45212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315</xdr:row>
      <xdr:rowOff>10795</xdr:rowOff>
    </xdr:from>
    <xdr:to>
      <xdr:col>3</xdr:col>
      <xdr:colOff>1274445</xdr:colOff>
      <xdr:row>315</xdr:row>
      <xdr:rowOff>544195</xdr:rowOff>
    </xdr:to>
    <xdr:pic macro="">
      <xdr:nvPicPr>
        <xdr:cNvPr id="682" name="Рисунок 35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sBAAADAAAAEABYADsBAAADAAAAOAMZA48nAAA14QQA+AYAAEgDAAAAAAAA"/>
            </a:ext>
          </a:extLst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6430645" y="203071095"/>
          <a:ext cx="1132840" cy="533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2</xdr:col>
      <xdr:colOff>0</xdr:colOff>
      <xdr:row>256</xdr:row>
      <xdr:rowOff>0</xdr:rowOff>
    </xdr:from>
    <xdr:to>
      <xdr:col>3</xdr:col>
      <xdr:colOff>1905</xdr:colOff>
      <xdr:row>257</xdr:row>
      <xdr:rowOff>0</xdr:rowOff>
    </xdr:to>
    <xdr:pic macro="">
      <xdr:nvPicPr>
        <xdr:cNvPr id="681" name="Рисунок 35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ABAAACAAAAAAAAAAEBAAADAAAAAAABALATAABA1QMAAxMAAHIGAAAAAAAA"/>
            </a:ext>
          </a:extLst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3200400" y="159512000"/>
          <a:ext cx="3090545" cy="10477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2</xdr:col>
      <xdr:colOff>0</xdr:colOff>
      <xdr:row>256</xdr:row>
      <xdr:rowOff>0</xdr:rowOff>
    </xdr:from>
    <xdr:to>
      <xdr:col>3</xdr:col>
      <xdr:colOff>1905</xdr:colOff>
      <xdr:row>257</xdr:row>
      <xdr:rowOff>0</xdr:rowOff>
    </xdr:to>
    <xdr:pic macro="">
      <xdr:nvPicPr>
        <xdr:cNvPr id="680" name="Рисунок 359" descr=" "/>
        <xdr:cNvPicPr>
          <a:extLst>
            <a:ext uri="smNativeData">
              <pm:smNativeData xmlns:pm="smNativeData" val="SMDATA_13_o+tRahMAAAAlAAAAEQAAAI0AAAAAkAAAAEgAAACQAAAASAAAAAAAAAAAAAAAAAAAAAEAAABQAAAAhbacS3FV1T8AAAAAAADgPwAAAAAAAOA/AAAAAAAA4D8AAAAAAADgPwAAAAAAAOA/AAAAAAAA4D8AAAAAAADgPwAAAAAAAOA/AAAAAAAA4D8CAAAAjAAAAAEAAAAAAAAA7e3tAAAAAAAAAAAAAAAAAAAAAAAAAAAAAAAAAAAAAAAAAAAAeAAAAAEAAABAAAAAAAAAAAAAAAB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UAAAAXAAAAFAAAAAAAAAAAAAAA/38AAP9/AAAAAAAACQAAAAQAAAAAAAAADAAAABAAAAAAAAAAAAAAAAAAAAAAAAAAHgAAAGgAAAAAAAAAAAAAAAAAAAAAAAAAAAAAABAnAAAQJwAAAAAAAAAAAAAAAAAAAAAAAAAAAAAAAAAAAAAAAAAAAAAUAAAAAAAAAMDA/wABAAAAHAAAAD4AAAAAAAAAZAAAAAAAAAB/f38ACgAAACEAAAAwAAAALAAAAAABAAACAAAAAAAAAAEBAAADAAAAAAABALATAABA1QMAAxMAAHIGAAAAAAAA"/>
            </a:ext>
          </a:extLst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3200400" y="159512000"/>
          <a:ext cx="3090545" cy="1047750"/>
        </a:xfrm>
        <a:prstGeom prst="roundRect">
          <a:avLst>
            <a:gd name="adj" fmla="val 16667"/>
          </a:avLst>
        </a:prstGeom>
        <a:solidFill>
          <a:srgbClr val="EDEDED"/>
        </a:solidFill>
        <a:ln w="12700" cap="flat">
          <a:noFill/>
          <a:prstDash val="solid"/>
          <a:headEnd type="none" w="med" len="med"/>
          <a:tailEnd type="none" w="med" len="med"/>
        </a:ln>
        <a:effectLst>
          <a:reflection stA="38000" endPos="28000" dir="5400000" sy="-100000" rotWithShape="0"/>
        </a:effectLst>
      </xdr:spPr>
    </xdr:pic>
    <xdr:clientData/>
  </xdr:twoCellAnchor>
  <xdr:twoCellAnchor>
    <xdr:from>
      <xdr:col>3</xdr:col>
      <xdr:colOff>160655</xdr:colOff>
      <xdr:row>4</xdr:row>
      <xdr:rowOff>0</xdr:rowOff>
    </xdr:from>
    <xdr:to>
      <xdr:col>3</xdr:col>
      <xdr:colOff>1294130</xdr:colOff>
      <xdr:row>4</xdr:row>
      <xdr:rowOff>533400</xdr:rowOff>
    </xdr:to>
    <xdr:pic macro="">
      <xdr:nvPicPr>
        <xdr:cNvPr id="679" name="Рисунок 104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QAAAADAAAAAABkAAQAAAADAAAAHAMlA60nAACPCwAA+QYAAEgDAAAAAAAA"/>
            </a:ext>
          </a:extLst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6449695" y="1878965"/>
          <a:ext cx="1133475" cy="533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418</xdr:row>
      <xdr:rowOff>0</xdr:rowOff>
    </xdr:from>
    <xdr:to>
      <xdr:col>3</xdr:col>
      <xdr:colOff>1207135</xdr:colOff>
      <xdr:row>418</xdr:row>
      <xdr:rowOff>683260</xdr:rowOff>
    </xdr:to>
    <xdr:pic macro="">
      <xdr:nvPicPr>
        <xdr:cNvPr id="678" name="Рисунок 36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IBAAADAAAAAACAAKIBAAADAAAAgAPvAvQnAACE6AYAKQYAADQEAAAAAAAA"/>
            </a:ext>
          </a:extLst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6494780" y="287489900"/>
          <a:ext cx="1001395" cy="6832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26</xdr:row>
      <xdr:rowOff>23495</xdr:rowOff>
    </xdr:from>
    <xdr:to>
      <xdr:col>3</xdr:col>
      <xdr:colOff>1316355</xdr:colOff>
      <xdr:row>26</xdr:row>
      <xdr:rowOff>520700</xdr:rowOff>
    </xdr:to>
    <xdr:pic macro="">
      <xdr:nvPicPr>
        <xdr:cNvPr id="677" name="Рисунок 104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oAAAADAAAAJABRABoAAAADAAAAFAMzA30nAADnXwAATAcAAA8DAAAAAAAA"/>
            </a:ext>
          </a:extLst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6419215" y="15589885"/>
          <a:ext cx="1186180" cy="4972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416560</xdr:colOff>
      <xdr:row>28</xdr:row>
      <xdr:rowOff>23495</xdr:rowOff>
    </xdr:from>
    <xdr:to>
      <xdr:col>3</xdr:col>
      <xdr:colOff>986790</xdr:colOff>
      <xdr:row>28</xdr:row>
      <xdr:rowOff>594360</xdr:rowOff>
    </xdr:to>
    <xdr:pic macro="">
      <xdr:nvPicPr>
        <xdr:cNvPr id="676" name="Рисунок 105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wAAAADAAAAJAADARwAAAADAAAAhANmAkApAAA5aAAAggMAAIMDAAAAAAAA"/>
            </a:ext>
          </a:extLst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6705600" y="16942435"/>
          <a:ext cx="570230" cy="5708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714</xdr:row>
      <xdr:rowOff>0</xdr:rowOff>
    </xdr:from>
    <xdr:to>
      <xdr:col>3</xdr:col>
      <xdr:colOff>1210310</xdr:colOff>
      <xdr:row>714</xdr:row>
      <xdr:rowOff>657860</xdr:rowOff>
    </xdr:to>
    <xdr:pic macro="">
      <xdr:nvPicPr>
        <xdr:cNvPr id="675" name="Рисунок 105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oCAAADAAAAAACmAMoCAAADAAAAdAPxAlQoAABcNw0AzgUAAAwEAAAAAAAA"/>
            </a:ext>
          </a:extLst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6555740" y="549998900"/>
          <a:ext cx="943610" cy="6578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15</xdr:row>
      <xdr:rowOff>0</xdr:rowOff>
    </xdr:from>
    <xdr:to>
      <xdr:col>3</xdr:col>
      <xdr:colOff>1348740</xdr:colOff>
      <xdr:row>15</xdr:row>
      <xdr:rowOff>405765</xdr:rowOff>
    </xdr:to>
    <xdr:pic macro="">
      <xdr:nvPicPr>
        <xdr:cNvPr id="674" name="Рисунок 105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8AAAADAAAAAAA+AA8AAAADAAAAVwNHA00nAAB8PAAArwcAAH8CAAAAAAAA"/>
            </a:ext>
          </a:extLst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6388735" y="9832340"/>
          <a:ext cx="1249045" cy="4057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667</xdr:row>
      <xdr:rowOff>10795</xdr:rowOff>
    </xdr:from>
    <xdr:to>
      <xdr:col>3</xdr:col>
      <xdr:colOff>1332230</xdr:colOff>
      <xdr:row>667</xdr:row>
      <xdr:rowOff>835025</xdr:rowOff>
    </xdr:to>
    <xdr:pic macro="">
      <xdr:nvPicPr>
        <xdr:cNvPr id="673" name="Рисунок 14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sCAAADAAAADABKAJsCAAADAAAAlAM9A2snAADmNwwAdwcAABIFAAAAAAAA"/>
            </a:ext>
          </a:extLst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6407785" y="508471170"/>
          <a:ext cx="1213485" cy="824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113</xdr:row>
      <xdr:rowOff>23495</xdr:rowOff>
    </xdr:from>
    <xdr:to>
      <xdr:col>3</xdr:col>
      <xdr:colOff>1071880</xdr:colOff>
      <xdr:row>113</xdr:row>
      <xdr:rowOff>443230</xdr:rowOff>
    </xdr:to>
    <xdr:pic macro="">
      <xdr:nvPicPr>
        <xdr:cNvPr id="672" name="Рисунок 15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EAAAADAAAAKACmAHEAAAADAAAA9AKbAlQoAAAzqQEA9AQAAJUCAAAAAAAA"/>
            </a:ext>
          </a:extLst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6555740" y="69120385"/>
          <a:ext cx="805180" cy="4197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218440</xdr:colOff>
      <xdr:row>114</xdr:row>
      <xdr:rowOff>86995</xdr:rowOff>
    </xdr:from>
    <xdr:to>
      <xdr:col>3</xdr:col>
      <xdr:colOff>1261745</xdr:colOff>
      <xdr:row>114</xdr:row>
      <xdr:rowOff>431165</xdr:rowOff>
    </xdr:to>
    <xdr:pic macro="">
      <xdr:nvPicPr>
        <xdr:cNvPr id="671" name="Рисунок 15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IAAAADAAAAlACIAHIAAAADAAAA4AIRAwgoAABIrQEAawYAAB4CAAAAAAAA"/>
            </a:ext>
          </a:extLst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6507480" y="69783960"/>
          <a:ext cx="1043305" cy="3441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841</xdr:row>
      <xdr:rowOff>22225</xdr:rowOff>
    </xdr:from>
    <xdr:to>
      <xdr:col>3</xdr:col>
      <xdr:colOff>1294130</xdr:colOff>
      <xdr:row>841</xdr:row>
      <xdr:rowOff>723265</xdr:rowOff>
    </xdr:to>
    <xdr:pic macro="">
      <xdr:nvPicPr>
        <xdr:cNvPr id="670" name="Рисунок 16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kDAAADAAAAHABRAEkDAAADAAAAiAMlA30nAAA44w8AKQcAAFAEAAAAAAAA"/>
            </a:ext>
          </a:extLst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6419215" y="661167080"/>
          <a:ext cx="1163955" cy="701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840</xdr:row>
      <xdr:rowOff>0</xdr:rowOff>
    </xdr:from>
    <xdr:to>
      <xdr:col>3</xdr:col>
      <xdr:colOff>1337310</xdr:colOff>
      <xdr:row>840</xdr:row>
      <xdr:rowOff>735965</xdr:rowOff>
    </xdr:to>
    <xdr:pic macro="">
      <xdr:nvPicPr>
        <xdr:cNvPr id="669" name="Рисунок 16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gDAAADAAAAAAAqAEgDAAADAAAAmANAAxonAAAL3g8A0AcAAIcEAAAAAAAA"/>
            </a:ext>
          </a:extLst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6356350" y="660325705"/>
          <a:ext cx="1270000" cy="7359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112</xdr:row>
      <xdr:rowOff>11430</xdr:rowOff>
    </xdr:from>
    <xdr:to>
      <xdr:col>3</xdr:col>
      <xdr:colOff>1358265</xdr:colOff>
      <xdr:row>112</xdr:row>
      <xdr:rowOff>443230</xdr:rowOff>
    </xdr:to>
    <xdr:pic macro="">
      <xdr:nvPicPr>
        <xdr:cNvPr id="668" name="Рисунок 17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AAAAADAAAAFABYAHAAAAADAAAA9AJNA48nAABvpQEAfAcAAKgCAAAAAAAA"/>
            </a:ext>
          </a:extLst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6430645" y="68508245"/>
          <a:ext cx="1216660" cy="4318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330835</xdr:colOff>
      <xdr:row>574</xdr:row>
      <xdr:rowOff>123825</xdr:rowOff>
    </xdr:from>
    <xdr:to>
      <xdr:col>3</xdr:col>
      <xdr:colOff>1155700</xdr:colOff>
      <xdr:row>574</xdr:row>
      <xdr:rowOff>784225</xdr:rowOff>
    </xdr:to>
    <xdr:pic macro="">
      <xdr:nvPicPr>
        <xdr:cNvPr id="667" name="Рисунок 17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4CAAADAAAAiADOAD4CAAADAAAAXAPPArkoAADOEwoAEwUAABAEAAAAAAAA"/>
            </a:ext>
          </a:extLst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6619875" y="419373050"/>
          <a:ext cx="824865" cy="660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712</xdr:row>
      <xdr:rowOff>12065</xdr:rowOff>
    </xdr:from>
    <xdr:to>
      <xdr:col>3</xdr:col>
      <xdr:colOff>1390650</xdr:colOff>
      <xdr:row>712</xdr:row>
      <xdr:rowOff>657860</xdr:rowOff>
    </xdr:to>
    <xdr:pic macro="">
      <xdr:nvPicPr>
        <xdr:cNvPr id="666" name="Рисунок 17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gCAAADAAAAEABuAMgCAAADAAAAdANhA8YnAAAPLg0AeAcAAPkDAAAAAAAA"/>
            </a:ext>
          </a:extLst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6465570" y="548486965"/>
          <a:ext cx="1214120" cy="645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289</xdr:row>
      <xdr:rowOff>22860</xdr:rowOff>
    </xdr:from>
    <xdr:to>
      <xdr:col>3</xdr:col>
      <xdr:colOff>1452880</xdr:colOff>
      <xdr:row>289</xdr:row>
      <xdr:rowOff>659130</xdr:rowOff>
    </xdr:to>
    <xdr:pic macro="">
      <xdr:nvPicPr>
        <xdr:cNvPr id="665" name="Рисунок 17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EBAAADAAAAIAAwACEBAAADAAAAmAOIAyonAACYcwQAdggAAOoDAAAAAAAA"/>
            </a:ext>
          </a:extLst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6366510" y="185252360"/>
          <a:ext cx="1375410" cy="6362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426085</xdr:colOff>
      <xdr:row>671</xdr:row>
      <xdr:rowOff>0</xdr:rowOff>
    </xdr:from>
    <xdr:to>
      <xdr:col>3</xdr:col>
      <xdr:colOff>1219835</xdr:colOff>
      <xdr:row>671</xdr:row>
      <xdr:rowOff>758190</xdr:rowOff>
    </xdr:to>
    <xdr:pic macro="">
      <xdr:nvPicPr>
        <xdr:cNvPr id="664" name="Рисунок 17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8CAAADAAAAAAAJAZ8CAAADAAAAQAP3Ak8pAADNTgwA4gQAAKoEAAAAAAAA"/>
            </a:ext>
          </a:extLst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6715125" y="512194175"/>
          <a:ext cx="793750" cy="7581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772</xdr:row>
      <xdr:rowOff>35560</xdr:rowOff>
    </xdr:from>
    <xdr:to>
      <xdr:col>3</xdr:col>
      <xdr:colOff>1332230</xdr:colOff>
      <xdr:row>772</xdr:row>
      <xdr:rowOff>645795</xdr:rowOff>
    </xdr:to>
    <xdr:pic macro="">
      <xdr:nvPicPr>
        <xdr:cNvPr id="663" name="Рисунок 17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QDAAADAAAAMACAAAQDAAADAAAAZAM9A/QnAACYfQ4A7gYAAMEDAAAAAAAA"/>
            </a:ext>
          </a:extLst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6494780" y="603031560"/>
          <a:ext cx="1126490" cy="6102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914</xdr:row>
      <xdr:rowOff>12700</xdr:rowOff>
    </xdr:from>
    <xdr:to>
      <xdr:col>3</xdr:col>
      <xdr:colOff>1379220</xdr:colOff>
      <xdr:row>914</xdr:row>
      <xdr:rowOff>558165</xdr:rowOff>
    </xdr:to>
    <xdr:pic macro="">
      <xdr:nvPicPr>
        <xdr:cNvPr id="662" name="Рисунок 18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IDAAADAAAAFAAcAJIDAAADAAAAgANaA/cmAABiPxEANQgAAFsDAAAAAAAA"/>
            </a:ext>
          </a:extLst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6334125" y="717764630"/>
          <a:ext cx="1334135" cy="5454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571</xdr:row>
      <xdr:rowOff>22225</xdr:rowOff>
    </xdr:from>
    <xdr:to>
      <xdr:col>3</xdr:col>
      <xdr:colOff>1422400</xdr:colOff>
      <xdr:row>571</xdr:row>
      <xdr:rowOff>659130</xdr:rowOff>
    </xdr:to>
    <xdr:pic macro="">
      <xdr:nvPicPr>
        <xdr:cNvPr id="661" name="Рисунок 18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sCAAADAAAAHABEADsCAAADAAAAOAN1A1wnAABcAwoAFAgAAOsDAAAAAAAA"/>
            </a:ext>
          </a:extLst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6398260" y="416699700"/>
          <a:ext cx="1313180" cy="6369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18</xdr:row>
      <xdr:rowOff>36830</xdr:rowOff>
    </xdr:from>
    <xdr:to>
      <xdr:col>3</xdr:col>
      <xdr:colOff>1358265</xdr:colOff>
      <xdr:row>18</xdr:row>
      <xdr:rowOff>367030</xdr:rowOff>
    </xdr:to>
    <xdr:pic macro="">
      <xdr:nvPicPr>
        <xdr:cNvPr id="660" name="Рисунок 382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IAAAADAAAAQABKABIAAAADAAAAfAJNA2snAAAWRgAAoAcAAAgCAAAAAAAA"/>
            </a:ext>
          </a:extLst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6407785" y="11393170"/>
          <a:ext cx="1239520" cy="330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19</xdr:row>
      <xdr:rowOff>0</xdr:rowOff>
    </xdr:from>
    <xdr:to>
      <xdr:col>3</xdr:col>
      <xdr:colOff>1374140</xdr:colOff>
      <xdr:row>19</xdr:row>
      <xdr:rowOff>429895</xdr:rowOff>
    </xdr:to>
    <xdr:pic macro="">
      <xdr:nvPicPr>
        <xdr:cNvPr id="659" name="Рисунок 38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MAAAADAAAAAAByABMAAAADAAAAWANXA9EnAAB+SQAAUwcAAKUCAAAAAAAA"/>
            </a:ext>
          </a:extLst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6472555" y="11946890"/>
          <a:ext cx="1190625" cy="4298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52</xdr:row>
      <xdr:rowOff>11430</xdr:rowOff>
    </xdr:from>
    <xdr:to>
      <xdr:col>3</xdr:col>
      <xdr:colOff>1231265</xdr:colOff>
      <xdr:row>52</xdr:row>
      <xdr:rowOff>506095</xdr:rowOff>
    </xdr:to>
    <xdr:pic macro="">
      <xdr:nvPicPr>
        <xdr:cNvPr id="658" name="Рисунок 38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QAAAADAAAAFABkADQAAAADAAAAYAP+Aq0nAADMwQAAlgYAAAsDAAAAAAAA"/>
            </a:ext>
          </a:extLst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6449695" y="31503620"/>
          <a:ext cx="1070610" cy="4946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53</xdr:row>
      <xdr:rowOff>100965</xdr:rowOff>
    </xdr:from>
    <xdr:to>
      <xdr:col>3</xdr:col>
      <xdr:colOff>1306830</xdr:colOff>
      <xdr:row>53</xdr:row>
      <xdr:rowOff>506095</xdr:rowOff>
    </xdr:to>
    <xdr:pic macro="">
      <xdr:nvPicPr>
        <xdr:cNvPr id="657" name="Рисунок 38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UAAAADAAAArACAADUAAAADAAAAYAMtA/QnAAAKxgAAxgYAAH4CAAAAAAAA"/>
            </a:ext>
          </a:extLst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6494780" y="32193230"/>
          <a:ext cx="1101090" cy="4051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55</xdr:row>
      <xdr:rowOff>23495</xdr:rowOff>
    </xdr:from>
    <xdr:to>
      <xdr:col>3</xdr:col>
      <xdr:colOff>1252220</xdr:colOff>
      <xdr:row>55</xdr:row>
      <xdr:rowOff>532130</xdr:rowOff>
    </xdr:to>
    <xdr:pic macro="">
      <xdr:nvPicPr>
        <xdr:cNvPr id="656" name="Рисунок 38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cAAAADAAAAKABYADcAAAADAAAAjAMLA48nAADyzAAA1QYAACEDAAAAAAAA"/>
            </a:ext>
          </a:extLst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6430645" y="33315910"/>
          <a:ext cx="1110615" cy="5086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56</xdr:row>
      <xdr:rowOff>0</xdr:rowOff>
    </xdr:from>
    <xdr:to>
      <xdr:col>3</xdr:col>
      <xdr:colOff>1232535</xdr:colOff>
      <xdr:row>56</xdr:row>
      <xdr:rowOff>520065</xdr:rowOff>
    </xdr:to>
    <xdr:pic macro="">
      <xdr:nvPicPr>
        <xdr:cNvPr id="655" name="Рисунок 38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gAAAADAAAAAABuADgAAAADAAAAdwP/AsYnAAB+0AAAfwYAADMDAAAAAAAA"/>
            </a:ext>
          </a:extLst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6465570" y="33892490"/>
          <a:ext cx="1056005" cy="5200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61</xdr:row>
      <xdr:rowOff>23495</xdr:rowOff>
    </xdr:from>
    <xdr:to>
      <xdr:col>3</xdr:col>
      <xdr:colOff>1332230</xdr:colOff>
      <xdr:row>61</xdr:row>
      <xdr:rowOff>506095</xdr:rowOff>
    </xdr:to>
    <xdr:pic macro="">
      <xdr:nvPicPr>
        <xdr:cNvPr id="654" name="Рисунок 39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0AAAADAAAAKACuAD0AAAADAAAAYAM9A2goAAAY4wAAegYAAPgCAAAAAAAA"/>
            </a:ext>
          </a:extLst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6568440" y="36916360"/>
          <a:ext cx="1052830" cy="4826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62</xdr:row>
      <xdr:rowOff>0</xdr:rowOff>
    </xdr:from>
    <xdr:to>
      <xdr:col>3</xdr:col>
      <xdr:colOff>1443355</xdr:colOff>
      <xdr:row>62</xdr:row>
      <xdr:rowOff>520065</xdr:rowOff>
    </xdr:to>
    <xdr:pic macro="">
      <xdr:nvPicPr>
        <xdr:cNvPr id="653" name="Рисунок 39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4AAAADAAAAAAA+AD4AAAADAAAAdwOCA00nAACk5gAARAgAADMDAAAAAAAA"/>
            </a:ext>
          </a:extLst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6388735" y="37492940"/>
          <a:ext cx="1343660" cy="5200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63</xdr:row>
      <xdr:rowOff>23495</xdr:rowOff>
    </xdr:from>
    <xdr:to>
      <xdr:col>3</xdr:col>
      <xdr:colOff>1379220</xdr:colOff>
      <xdr:row>63</xdr:row>
      <xdr:rowOff>480695</xdr:rowOff>
    </xdr:to>
    <xdr:pic macro="">
      <xdr:nvPicPr>
        <xdr:cNvPr id="652" name="Рисунок 39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8AAAADAAAAKAA+AD8AAAADAAAANANaA00nAAB66gAA3wcAANACAAAAAAAA"/>
            </a:ext>
          </a:extLst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6388735" y="38116510"/>
          <a:ext cx="1279525" cy="457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64</xdr:row>
      <xdr:rowOff>23495</xdr:rowOff>
    </xdr:from>
    <xdr:to>
      <xdr:col>3</xdr:col>
      <xdr:colOff>1475740</xdr:colOff>
      <xdr:row>64</xdr:row>
      <xdr:rowOff>520065</xdr:rowOff>
    </xdr:to>
    <xdr:pic macro="">
      <xdr:nvPicPr>
        <xdr:cNvPr id="651" name="Рисунок 39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DAAAADAAAABAAAAAAAAAAAAAAAAAAAAAAAAAAHgAAAGgAAAAAAAAAAAAAAAAAAAAAAAAAAAAAABAnAAAQJwAAAAAAAAAAAAAAAAAAAAAAAAAAAAAAAAAAAAAAAAAAAAAUAAAAAAAAAMDA/wAAAAAAZAAAADIAAAAAAAAAZAAAAAAAAAB/f38ACgAAACEAAAAwAAAALAAAAEAAAAADAAAAKAA3AEAAAAADAAAAdwOWAzsnAAAr7gAAiQgAAA4DAAAAAAAA"/>
            </a:ext>
          </a:extLst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6377305" y="38716585"/>
          <a:ext cx="1387475" cy="4965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65</xdr:row>
      <xdr:rowOff>0</xdr:rowOff>
    </xdr:from>
    <xdr:to>
      <xdr:col>3</xdr:col>
      <xdr:colOff>1431925</xdr:colOff>
      <xdr:row>65</xdr:row>
      <xdr:rowOff>494665</xdr:rowOff>
    </xdr:to>
    <xdr:pic macro="">
      <xdr:nvPicPr>
        <xdr:cNvPr id="650" name="Рисунок 39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EAAAADAAAAAABYAEEAAAADAAAATAN7A48nAAC38QAA8AcAAAsDAAAAAAAA"/>
            </a:ext>
          </a:extLst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6430645" y="39293165"/>
          <a:ext cx="1290320" cy="4946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66</xdr:row>
      <xdr:rowOff>0</xdr:rowOff>
    </xdr:from>
    <xdr:to>
      <xdr:col>3</xdr:col>
      <xdr:colOff>1390650</xdr:colOff>
      <xdr:row>66</xdr:row>
      <xdr:rowOff>506095</xdr:rowOff>
    </xdr:to>
    <xdr:pic macro="">
      <xdr:nvPicPr>
        <xdr:cNvPr id="649" name="Рисунок 39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IAAAADAAAAAABeAEIAAAADAAAAYANhA54nAABo9QAAoAcAAB0DAAAAAAAA"/>
            </a:ext>
          </a:extLst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6440170" y="39893240"/>
          <a:ext cx="1239520" cy="5060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110</xdr:row>
      <xdr:rowOff>0</xdr:rowOff>
    </xdr:from>
    <xdr:to>
      <xdr:col>3</xdr:col>
      <xdr:colOff>1400175</xdr:colOff>
      <xdr:row>110</xdr:row>
      <xdr:rowOff>456565</xdr:rowOff>
    </xdr:to>
    <xdr:pic macro="">
      <xdr:nvPicPr>
        <xdr:cNvPr id="648" name="Рисунок 9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4AAAADAAAAAAA+AG4AAAADAAAAGANnA00nAAAZngEAAAgAAM8CAAAAAAAA"/>
            </a:ext>
          </a:extLst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6388735" y="67315715"/>
          <a:ext cx="1300480" cy="4565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60</xdr:row>
      <xdr:rowOff>11430</xdr:rowOff>
    </xdr:from>
    <xdr:to>
      <xdr:col>3</xdr:col>
      <xdr:colOff>1348740</xdr:colOff>
      <xdr:row>60</xdr:row>
      <xdr:rowOff>532130</xdr:rowOff>
    </xdr:to>
    <xdr:pic macro="">
      <xdr:nvPicPr>
        <xdr:cNvPr id="647" name="Рисунок 10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wAAAADAAAAFAA+ADwAAAADAAAAjANHA00nAABU3wAArwcAADQDAAAAAAAA"/>
            </a:ext>
          </a:extLst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6388735" y="36304220"/>
          <a:ext cx="1249045" cy="5207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59</xdr:row>
      <xdr:rowOff>0</xdr:rowOff>
    </xdr:from>
    <xdr:to>
      <xdr:col>3</xdr:col>
      <xdr:colOff>1358265</xdr:colOff>
      <xdr:row>59</xdr:row>
      <xdr:rowOff>520065</xdr:rowOff>
    </xdr:to>
    <xdr:pic macro="">
      <xdr:nvPicPr>
        <xdr:cNvPr id="646" name="Рисунок 18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sAAAADAAAAAAA+ADsAAAADAAAAdwNNA00nAACR2wAAvgcAADMDAAAAAAAA"/>
            </a:ext>
          </a:extLst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6388735" y="35692715"/>
          <a:ext cx="1258570" cy="5200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58</xdr:row>
      <xdr:rowOff>0</xdr:rowOff>
    </xdr:from>
    <xdr:to>
      <xdr:col>3</xdr:col>
      <xdr:colOff>1400175</xdr:colOff>
      <xdr:row>59</xdr:row>
      <xdr:rowOff>0</xdr:rowOff>
    </xdr:to>
    <xdr:pic macro="">
      <xdr:nvPicPr>
        <xdr:cNvPr id="645" name="Рисунок 18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BAQEBDAAAABAAAAAAAAAAAAAAAAAAAAAAAAAAHgAAAGgAAAAAAAAAAAAAAAAAAAAAAAAAAAAAABAnAAAQJwAAAAAAAAAAAAAAAAAAAAAAAAAAAAAAAAAAAAAAAAAAAAAUAAAAAAAAAMDA/wAAAAAAZAAAADIAAAAAAAAAZAAAAAAAAAB/f38ACgAAACEAAAAwAAAALAAAADoAAAADAAAAAABeADsAAAADAAAAAABnA54nAADg1wAArwcAALEDAAAAAAAA"/>
            </a:ext>
          </a:extLst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6440170" y="35092640"/>
          <a:ext cx="1249045" cy="6000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69</xdr:row>
      <xdr:rowOff>11430</xdr:rowOff>
    </xdr:from>
    <xdr:to>
      <xdr:col>3</xdr:col>
      <xdr:colOff>1417955</xdr:colOff>
      <xdr:row>69</xdr:row>
      <xdr:rowOff>520065</xdr:rowOff>
    </xdr:to>
    <xdr:pic macro="">
      <xdr:nvPicPr>
        <xdr:cNvPr id="644" name="Рисунок 18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8IgoADAAAABAAAAAAAAAAAAAAAAAAAAAAAAAAHgAAAGgAAAAAAAAAAAAAAAAAAAAAAAAAAAAAABAnAAAQJwAAAAAAAAAAAAAAAAAAAAAAAAAAAAAAAAAAAAAAAAAAAAAUAAAAAAAAAMDA/wAAAAAAZAAAADIAAAAAAAAAZAAAAAAAAAB/f38ACgAAACEAAAAwAAAALAAAAEUAAAADAAAAFAA3AEUAAAADAAAAdwNyAzsnAACNAAEALggAACEDAAAAAAAA"/>
            </a:ext>
          </a:extLst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6377305" y="41704895"/>
          <a:ext cx="1329690" cy="5086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67</xdr:row>
      <xdr:rowOff>37465</xdr:rowOff>
    </xdr:from>
    <xdr:to>
      <xdr:col>3</xdr:col>
      <xdr:colOff>1510665</xdr:colOff>
      <xdr:row>67</xdr:row>
      <xdr:rowOff>506095</xdr:rowOff>
    </xdr:to>
    <xdr:pic macro="">
      <xdr:nvPicPr>
        <xdr:cNvPr id="643" name="Рисунок 18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MAAAADAAAAQAAwAEMAAAADAAAAYAOsAyonAABU+QAA0QgAAOICAAAAAAAA"/>
            </a:ext>
          </a:extLst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6366510" y="40530780"/>
          <a:ext cx="1433195" cy="468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81</xdr:row>
      <xdr:rowOff>10795</xdr:rowOff>
    </xdr:from>
    <xdr:to>
      <xdr:col>3</xdr:col>
      <xdr:colOff>1517650</xdr:colOff>
      <xdr:row>81</xdr:row>
      <xdr:rowOff>570865</xdr:rowOff>
    </xdr:to>
    <xdr:pic macro="">
      <xdr:nvPicPr>
        <xdr:cNvPr id="642" name="Рисунок 18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EAAAADAAAAEAAcAFEAAAADAAAAVAOwA/cmAAC6LAEADwkAAHIDAAAAAAAA"/>
            </a:ext>
          </a:extLst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6334125" y="48886110"/>
          <a:ext cx="1472565" cy="5600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908</xdr:row>
      <xdr:rowOff>12065</xdr:rowOff>
    </xdr:from>
    <xdr:to>
      <xdr:col>3</xdr:col>
      <xdr:colOff>1337310</xdr:colOff>
      <xdr:row>908</xdr:row>
      <xdr:rowOff>545465</xdr:rowOff>
    </xdr:to>
    <xdr:pic macro="">
      <xdr:nvPicPr>
        <xdr:cNvPr id="641" name="Рисунок 19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DAAAADAAAABAAAAAAAAAAAAAAAAAAAAAAAAAAHgAAAGgAAAAAAAAAAAAAAAAAAAAAAAAAAAAAABAnAAAQJwAAAAAAAAAAAAAAAAAAAAAAAAAAAAAAAAAAAAAAAAAAAAAUAAAAAAAAAMDA/wAAAAAAZAAAADIAAAAAAAAAZAAAAAAAAAB/f38ACgAAACEAAAAwAAAALAAAAIwDAAADAAAAFAAwAIwDAAADAAAAeQNAAyonAAAtKBEAwAcAAEgDAAAAAAAA"/>
            </a:ext>
          </a:extLst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6366510" y="713992095"/>
          <a:ext cx="1259840" cy="533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14605</xdr:colOff>
      <xdr:row>890</xdr:row>
      <xdr:rowOff>0</xdr:rowOff>
    </xdr:from>
    <xdr:to>
      <xdr:col>3</xdr:col>
      <xdr:colOff>1443355</xdr:colOff>
      <xdr:row>890</xdr:row>
      <xdr:rowOff>735965</xdr:rowOff>
    </xdr:to>
    <xdr:pic macro="">
      <xdr:nvPicPr>
        <xdr:cNvPr id="640" name="Рисунок 21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oDAAADAAAAAAAJAHoDAAADAAAAmAOCA8cmAABjwRAAyggAAIcEAAAAAAAA"/>
            </a:ext>
          </a:extLst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6303645" y="697282705"/>
          <a:ext cx="1428750" cy="7359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145</xdr:row>
      <xdr:rowOff>76200</xdr:rowOff>
    </xdr:from>
    <xdr:to>
      <xdr:col>3</xdr:col>
      <xdr:colOff>1466215</xdr:colOff>
      <xdr:row>146</xdr:row>
      <xdr:rowOff>392430</xdr:rowOff>
    </xdr:to>
    <xdr:pic macro="">
      <xdr:nvPicPr>
        <xdr:cNvPr id="639" name="Рисунок 21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EAAAADAAAAeABeAJIAAAADAAAAbAKQA54nAACNKQIAFwgAAO4FAAAAAAAA"/>
            </a:ext>
          </a:extLst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6440170" y="89985215"/>
          <a:ext cx="1315085" cy="963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835</xdr:row>
      <xdr:rowOff>10795</xdr:rowOff>
    </xdr:from>
    <xdr:to>
      <xdr:col>3</xdr:col>
      <xdr:colOff>1431925</xdr:colOff>
      <xdr:row>835</xdr:row>
      <xdr:rowOff>784225</xdr:rowOff>
    </xdr:to>
    <xdr:pic macro="">
      <xdr:nvPicPr>
        <xdr:cNvPr id="638" name="Рисунок 22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MDAAADAAAADAAXAEMDAAADAAAAXAN7A+omAADOwg8AlQgAAMIEAAAAAAAA"/>
            </a:ext>
          </a:extLst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6325870" y="655897850"/>
          <a:ext cx="1395095" cy="7734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70</xdr:row>
      <xdr:rowOff>0</xdr:rowOff>
    </xdr:from>
    <xdr:to>
      <xdr:col>3</xdr:col>
      <xdr:colOff>1431925</xdr:colOff>
      <xdr:row>70</xdr:row>
      <xdr:rowOff>543560</xdr:rowOff>
    </xdr:to>
    <xdr:pic macro="">
      <xdr:nvPicPr>
        <xdr:cNvPr id="637" name="Рисунок 24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YAAAADAAAAAAAXAEYAAAADAAAAoAN7A+omAAAsBAEAlQgAAFgDAAAAAAAA"/>
            </a:ext>
          </a:extLst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6325870" y="42293540"/>
          <a:ext cx="1395095" cy="5435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910</xdr:row>
      <xdr:rowOff>0</xdr:rowOff>
    </xdr:from>
    <xdr:to>
      <xdr:col>3</xdr:col>
      <xdr:colOff>1422400</xdr:colOff>
      <xdr:row>910</xdr:row>
      <xdr:rowOff>545465</xdr:rowOff>
    </xdr:to>
    <xdr:pic macro="">
      <xdr:nvPicPr>
        <xdr:cNvPr id="636" name="Рисунок 28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8/wkADAAAABAAAAAAAAAAAAAAAAAAAAAAAAAAHgAAAGgAAAAAAAAAAAAAAAAAAAAAAAAAAAAAABAnAAAQJwAAAAAAAAAAAAAAAAAAAAAAAAAAAAAAAAAAAAAAAAAAAAAUAAAAAAAAAMDA/wAAAAAAZAAAADIAAAAAAAAAZAAAAAAAAAB/f38ACgAAACEAAAAwAAAALAAAAI4DAAADAAAAAAAqAI4DAAADAAAAeQN1AxonAADWLxEAVggAAFsDAAAAAAAA"/>
            </a:ext>
          </a:extLst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6356350" y="715237330"/>
          <a:ext cx="1355090" cy="5454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911</xdr:row>
      <xdr:rowOff>0</xdr:rowOff>
    </xdr:from>
    <xdr:to>
      <xdr:col>3</xdr:col>
      <xdr:colOff>1527175</xdr:colOff>
      <xdr:row>911</xdr:row>
      <xdr:rowOff>557530</xdr:rowOff>
    </xdr:to>
    <xdr:pic macro="">
      <xdr:nvPicPr>
        <xdr:cNvPr id="635" name="Рисунок 28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8DAAADAAAAAAAjAI8DAAADAAAAjAO2AwknAAC0MxEADAkAAG4DAAAAAAAA"/>
            </a:ext>
          </a:extLst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6345555" y="715865980"/>
          <a:ext cx="1470660" cy="557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912</xdr:row>
      <xdr:rowOff>0</xdr:rowOff>
    </xdr:from>
    <xdr:to>
      <xdr:col>3</xdr:col>
      <xdr:colOff>1475740</xdr:colOff>
      <xdr:row>912</xdr:row>
      <xdr:rowOff>557530</xdr:rowOff>
    </xdr:to>
    <xdr:pic macro="">
      <xdr:nvPicPr>
        <xdr:cNvPr id="634" name="Рисунок 28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ADAAADAAAAAAAjAJADAAADAAAAjAOWAwknAACSNxEAuwgAAG4DAAAAAAAA"/>
            </a:ext>
          </a:extLst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6345555" y="716494630"/>
          <a:ext cx="1419225" cy="557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311785</xdr:colOff>
      <xdr:row>405</xdr:row>
      <xdr:rowOff>85090</xdr:rowOff>
    </xdr:from>
    <xdr:to>
      <xdr:col>3</xdr:col>
      <xdr:colOff>1083310</xdr:colOff>
      <xdr:row>405</xdr:row>
      <xdr:rowOff>774065</xdr:rowOff>
    </xdr:to>
    <xdr:pic macro="">
      <xdr:nvPicPr>
        <xdr:cNvPr id="633" name="Рисунок 28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BAAAADAAAABAAAAAAAAAAAAAAAAAAAAAAAAAAHgAAAGgAAAAAAAAAAAAAAAAAAAAAAAAAAAAAABAnAAAQJwAAAAAAAAAAAAAAAAAAAAAAAAAAAAAAAAAAAAAAAAAAAAAUAAAAAAAAAMDA/wAAAAAAZAAAADIAAAAAAAAAZAAAAAAAAAB/f38ACgAAACEAAAAwAAAALAAAAJUBAAADAAAAWADCAJUBAAADAAAAIAOiApsoAAA8qAYAvwQAAD0EAAAAAAAA"/>
            </a:ext>
          </a:extLst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6600825" y="277040340"/>
          <a:ext cx="771525" cy="6889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861</xdr:row>
      <xdr:rowOff>24130</xdr:rowOff>
    </xdr:from>
    <xdr:to>
      <xdr:col>3</xdr:col>
      <xdr:colOff>1443355</xdr:colOff>
      <xdr:row>861</xdr:row>
      <xdr:rowOff>684530</xdr:rowOff>
    </xdr:to>
    <xdr:pic macro="">
      <xdr:nvPicPr>
        <xdr:cNvPr id="632" name="Рисунок 28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0DAAADAAAAIABuAF0DAAADAAAAmAOCA8YnAAB1PxAAywcAABAEAAAAAAAA"/>
            </a:ext>
          </a:extLst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6465570" y="676161335"/>
          <a:ext cx="1266825" cy="660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781</xdr:row>
      <xdr:rowOff>12065</xdr:rowOff>
    </xdr:from>
    <xdr:to>
      <xdr:col>3</xdr:col>
      <xdr:colOff>1417955</xdr:colOff>
      <xdr:row>781</xdr:row>
      <xdr:rowOff>645795</xdr:rowOff>
    </xdr:to>
    <xdr:pic macro="">
      <xdr:nvPicPr>
        <xdr:cNvPr id="631" name="Рисунок 30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EAAAAAAAAA7XkxAAAAAAAAAAAAAAAAAAAAAAAAAAAAAAAAAAAAAAAAAAAAeAAAAAEAAABAAAAAAAAAAAAAAAB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DAAAABAAAAAAAAAAAAAAAAAAAAAAAAAAHgAAAGgAAAAAAAAAAAAAAAAAAAAAAAAAAAAAABAnAAAQJwAAAAAAAAAAAAAAAAAAAAAAAAAAAAAAAAAAAAAAAAAAAAAUAAAAAAAAAMDA/wAAAAAAZAAAADIAAAAAAAAAZAAAAAAAAAB/f38ACgAAACEAAAAwAAAALAAAAA0DAAADAAAAEABkAA0DAAADAAAAZANyA60nAACjpw4AvAcAAOYDAAAAAAAA"/>
            </a:ext>
          </a:extLst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6449695" y="609866065"/>
          <a:ext cx="1257300" cy="633730"/>
        </a:xfrm>
        <a:prstGeom prst="rect">
          <a:avLst/>
        </a:prstGeom>
        <a:solidFill>
          <a:srgbClr val="ED7931"/>
        </a:solidFill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180</xdr:row>
      <xdr:rowOff>24130</xdr:rowOff>
    </xdr:from>
    <xdr:to>
      <xdr:col>3</xdr:col>
      <xdr:colOff>1452880</xdr:colOff>
      <xdr:row>180</xdr:row>
      <xdr:rowOff>558800</xdr:rowOff>
    </xdr:to>
    <xdr:pic macro="">
      <xdr:nvPicPr>
        <xdr:cNvPr id="630" name="Рисунок 32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UAAAADAAAABAAAAAAAAAAAAAAAAAAAAAAAAAAHgAAAGgAAAAAAAAAAAAAAAAAAAAAAAAAAAAAABAnAAAQJwAAAAAAAAAAAAAAAAAAAAAAAAAAAAAAAAAAAAAAAAAAAAAUAAAAAAAAAMDA/wAAAAAAZAAAADIAAAAAAAAAZAAAAAAAAAB/f38ACgAAACEAAAAwAAAALAAAALQAAAADAAAAKABYALQAAAADAAAAnAOIA48nAAB/twIAEQgAAEoDAAAAAAAA"/>
            </a:ext>
          </a:extLst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6430645" y="113059845"/>
          <a:ext cx="1311275" cy="5346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24130</xdr:colOff>
      <xdr:row>106</xdr:row>
      <xdr:rowOff>0</xdr:rowOff>
    </xdr:from>
    <xdr:to>
      <xdr:col>3</xdr:col>
      <xdr:colOff>1527175</xdr:colOff>
      <xdr:row>106</xdr:row>
      <xdr:rowOff>558800</xdr:rowOff>
    </xdr:to>
    <xdr:pic macro="">
      <xdr:nvPicPr>
        <xdr:cNvPr id="629" name="Рисунок 32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oAAAADAAAAAAAPAGoAAAADAAAAnAO2A9YmAACCjwEAPwkAAHADAAAAAAAA"/>
            </a:ext>
          </a:extLst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6313170" y="64943990"/>
          <a:ext cx="1503045" cy="5588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182</xdr:row>
      <xdr:rowOff>24130</xdr:rowOff>
    </xdr:from>
    <xdr:to>
      <xdr:col>3</xdr:col>
      <xdr:colOff>1390650</xdr:colOff>
      <xdr:row>182</xdr:row>
      <xdr:rowOff>544195</xdr:rowOff>
    </xdr:to>
    <xdr:pic macro="">
      <xdr:nvPicPr>
        <xdr:cNvPr id="628" name="Рисунок 36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YAAAADAAAAKAAjALYAAAADAAAAhANhAwknAAAdvwIANQgAADMDAAAAAAAA"/>
            </a:ext>
          </a:extLst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6345555" y="114298095"/>
          <a:ext cx="1334135" cy="5200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183</xdr:row>
      <xdr:rowOff>0</xdr:rowOff>
    </xdr:from>
    <xdr:to>
      <xdr:col>3</xdr:col>
      <xdr:colOff>1431925</xdr:colOff>
      <xdr:row>183</xdr:row>
      <xdr:rowOff>532130</xdr:rowOff>
    </xdr:to>
    <xdr:pic macro="">
      <xdr:nvPicPr>
        <xdr:cNvPr id="627" name="Рисунок 36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ACJAHDAAAABAAAAAAAAAAAAAAAAAAAAAAAAAAHgAAAGgAAAAAAAAAAAAAAAAAAAAAAAAAAAAAABAnAAAQJwAAAAAAAAAAAAAAAAAAAAAAAAAAAAAAAAAAAAAAAAAAAAAUAAAAAAAAAMDA/wAAAAAAZAAAADIAAAAAAAAAZAAAAAAAAAB/f38ACgAAACEAAAAwAAAALAAAALcAAAADAAAAAAAcALcAAAADAAAAcAN7A/cmAADGwgIAiAgAAEYDAAAAAAAA"/>
            </a:ext>
          </a:extLst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6334125" y="114893090"/>
          <a:ext cx="1386840" cy="5321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184</xdr:row>
      <xdr:rowOff>0</xdr:rowOff>
    </xdr:from>
    <xdr:to>
      <xdr:col>3</xdr:col>
      <xdr:colOff>1400175</xdr:colOff>
      <xdr:row>184</xdr:row>
      <xdr:rowOff>558800</xdr:rowOff>
    </xdr:to>
    <xdr:pic macro="">
      <xdr:nvPicPr>
        <xdr:cNvPr id="626" name="Рисунок 36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CAAAADAAAABAAAAAAAAAAAAAAAAAAAAAAAAAAHgAAAGgAAAAAAAAAAAAAAAAAAAAAAAAAAAAAABAnAAAQJwAAAAAAAAAAAAAAAAAAAAAAAAAAAAAAAAAAAAAAAAAAAAAUAAAAAAAAAMDA/wAAAAAAZAAAADIAAAAAAAAAZAAAAAAAAAB/f38ACgAAACEAAAAwAAAALAAAALgAAAADAAAAAAA+ALgAAAADAAAAnANnA00nAACVxgIAAAgAAHADAAAAAAAA"/>
            </a:ext>
          </a:extLst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6388735" y="115512215"/>
          <a:ext cx="1300480" cy="5588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128</xdr:row>
      <xdr:rowOff>36195</xdr:rowOff>
    </xdr:from>
    <xdr:to>
      <xdr:col>3</xdr:col>
      <xdr:colOff>1337310</xdr:colOff>
      <xdr:row>128</xdr:row>
      <xdr:rowOff>544195</xdr:rowOff>
    </xdr:to>
    <xdr:pic macro="">
      <xdr:nvPicPr>
        <xdr:cNvPr id="625" name="Рисунок 41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AAAAADAAAAOABeAIAAAAADAAAARANAA54nAADB4wEATAcAACADAAAAAAAA"/>
            </a:ext>
          </a:extLst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440170" y="78639035"/>
          <a:ext cx="1186180" cy="508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24130</xdr:colOff>
      <xdr:row>132</xdr:row>
      <xdr:rowOff>0</xdr:rowOff>
    </xdr:from>
    <xdr:to>
      <xdr:col>3</xdr:col>
      <xdr:colOff>1390650</xdr:colOff>
      <xdr:row>132</xdr:row>
      <xdr:rowOff>609600</xdr:rowOff>
    </xdr:to>
    <xdr:pic macro="">
      <xdr:nvPicPr>
        <xdr:cNvPr id="624" name="Рисунок 37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DAAAADAAAABAAAAAAAAAAAAAAAAAAAAAAAAAAHgAAAGgAAAAAAAAAAAAAAAAAAAAAAAAAAAAAABAnAAAQJwAAAAAAAAAAAAAAAAAAAAAAAAAAAAAAAAAAAAAAAAAAAAAUAAAAAAAAAMDA/wAAAAAAZAAAADIAAAAAAAAAZAAAAAAAAAB/f38ACgAAACEAAAAwAAAALAAAAIQAAAADAAAAAAAPAIQAAAADAAAAqANhA9YmAAD/8wEAaAgAAMADAAAAAAAA"/>
            </a:ext>
          </a:extLst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6313170" y="81279365"/>
          <a:ext cx="1366520" cy="6096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722</xdr:row>
      <xdr:rowOff>0</xdr:rowOff>
    </xdr:from>
    <xdr:to>
      <xdr:col>3</xdr:col>
      <xdr:colOff>1289050</xdr:colOff>
      <xdr:row>722</xdr:row>
      <xdr:rowOff>684530</xdr:rowOff>
    </xdr:to>
    <xdr:pic macro="">
      <xdr:nvPicPr>
        <xdr:cNvPr id="623" name="Рисунок 37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CAAAADAAAABAAAAAAAAAAAAAAAAAAAAAAAAAAHgAAAGgAAAAAAAAAAAAAAAAAAAAAAAAAAAAAABAnAAAQJwAAAAAAAAAAAAAAAAAAAAAAAAAAAAAAAAAAAAAAAAAAAAAUAAAAAAAAAMDA/wAAAAAAZAAAADIAAAAAAAAAZAAAAAAAAAB/f38ACgAAACEAAAAwAAAALAAAANICAAADAAAAAABKANICAAADAAAAmAMiA2snAADaXg0AMwcAADYEAAAAAAAA"/>
            </a:ext>
          </a:extLst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6407785" y="556418750"/>
          <a:ext cx="1170305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512</xdr:row>
      <xdr:rowOff>21590</xdr:rowOff>
    </xdr:from>
    <xdr:to>
      <xdr:col>3</xdr:col>
      <xdr:colOff>1374140</xdr:colOff>
      <xdr:row>512</xdr:row>
      <xdr:rowOff>849630</xdr:rowOff>
    </xdr:to>
    <xdr:pic macro="">
      <xdr:nvPicPr>
        <xdr:cNvPr id="622" name="Рисунок 37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ACAAADAAAAGABuAAACAAADAAAApANXA8YnAAAeyQgAXgcAABgFAAAAAAAA"/>
            </a:ext>
          </a:extLst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6465570" y="365616490"/>
          <a:ext cx="1197610" cy="828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513</xdr:row>
      <xdr:rowOff>0</xdr:rowOff>
    </xdr:from>
    <xdr:to>
      <xdr:col>3</xdr:col>
      <xdr:colOff>1261745</xdr:colOff>
      <xdr:row>513</xdr:row>
      <xdr:rowOff>824230</xdr:rowOff>
    </xdr:to>
    <xdr:pic macro="">
      <xdr:nvPicPr>
        <xdr:cNvPr id="621" name="Рисунок 42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ECAAADAAAAAAB4AAECAAADAAAAiAMRA+AnAAC6zggAkwYAABIFAAAAAAAA"/>
            </a:ext>
          </a:extLst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6482080" y="366528350"/>
          <a:ext cx="1068705" cy="824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886</xdr:row>
      <xdr:rowOff>9525</xdr:rowOff>
    </xdr:from>
    <xdr:to>
      <xdr:col>3</xdr:col>
      <xdr:colOff>1510665</xdr:colOff>
      <xdr:row>886</xdr:row>
      <xdr:rowOff>671830</xdr:rowOff>
    </xdr:to>
    <xdr:pic macro="">
      <xdr:nvPicPr>
        <xdr:cNvPr id="620" name="Рисунок 37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YDAAADAAAADAAcAHYDAAADAAAASAOsA/cmAABKrRAABAkAABMEAAAAAAAA"/>
            </a:ext>
          </a:extLst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6334125" y="694015630"/>
          <a:ext cx="1465580" cy="6623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185</xdr:row>
      <xdr:rowOff>24130</xdr:rowOff>
    </xdr:from>
    <xdr:to>
      <xdr:col>3</xdr:col>
      <xdr:colOff>1379220</xdr:colOff>
      <xdr:row>185</xdr:row>
      <xdr:rowOff>570865</xdr:rowOff>
    </xdr:to>
    <xdr:pic macro="">
      <xdr:nvPicPr>
        <xdr:cNvPr id="619" name="Рисунок 37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kAAAADAAAAKABkALkAAAADAAAAsANaA60nAACKygIAfwcAAF0DAAAAAAAA"/>
            </a:ext>
          </a:extLst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6449695" y="116155470"/>
          <a:ext cx="1218565" cy="5467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4</xdr:row>
      <xdr:rowOff>10795</xdr:rowOff>
    </xdr:from>
    <xdr:to>
      <xdr:col>3</xdr:col>
      <xdr:colOff>1452880</xdr:colOff>
      <xdr:row>5</xdr:row>
      <xdr:rowOff>0</xdr:rowOff>
    </xdr:to>
    <xdr:pic macro="">
      <xdr:nvPicPr>
        <xdr:cNvPr id="618" name="Рисунок 37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QAAAADAAAAEAAqAAUAAAADAAAAAACIAxonAACgCwAAhggAACcEAAAAAAAA"/>
            </a:ext>
          </a:extLst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6356350" y="1889760"/>
          <a:ext cx="1385570" cy="6750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14605</xdr:colOff>
      <xdr:row>499</xdr:row>
      <xdr:rowOff>21590</xdr:rowOff>
    </xdr:from>
    <xdr:to>
      <xdr:col>3</xdr:col>
      <xdr:colOff>1466215</xdr:colOff>
      <xdr:row>499</xdr:row>
      <xdr:rowOff>849630</xdr:rowOff>
    </xdr:to>
    <xdr:pic macro="">
      <xdr:nvPicPr>
        <xdr:cNvPr id="617" name="Рисунок 37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MBAAADAAAAGAAJAPMBAAADAAAApAOQA8cmAAANgAgA7ggAABgFAAAAAAAA"/>
            </a:ext>
          </a:extLst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6303645" y="353738815"/>
          <a:ext cx="1451610" cy="828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834</xdr:row>
      <xdr:rowOff>62230</xdr:rowOff>
    </xdr:from>
    <xdr:to>
      <xdr:col>3</xdr:col>
      <xdr:colOff>1407795</xdr:colOff>
      <xdr:row>834</xdr:row>
      <xdr:rowOff>736600</xdr:rowOff>
    </xdr:to>
    <xdr:pic macro="">
      <xdr:nvPicPr>
        <xdr:cNvPr id="616" name="Рисунок 42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IDAAADAAAARAA3AEIDAAADAAAAKANsAzsnAABhvQ8AHggAACYEAAAAAAAA"/>
            </a:ext>
          </a:extLst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6377305" y="655015835"/>
          <a:ext cx="1319530" cy="6743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833</xdr:row>
      <xdr:rowOff>47625</xdr:rowOff>
    </xdr:from>
    <xdr:to>
      <xdr:col>3</xdr:col>
      <xdr:colOff>1358265</xdr:colOff>
      <xdr:row>833</xdr:row>
      <xdr:rowOff>784225</xdr:rowOff>
    </xdr:to>
    <xdr:pic macro="">
      <xdr:nvPicPr>
        <xdr:cNvPr id="615" name="Рисунок 37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EDAAADAAAANAAqAEEDAAADAAAAXANNAxonAACMtw8A8QcAAIgEAAAAAAAA"/>
            </a:ext>
          </a:extLst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6356350" y="654067780"/>
          <a:ext cx="1290955" cy="7366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780</xdr:row>
      <xdr:rowOff>24130</xdr:rowOff>
    </xdr:from>
    <xdr:to>
      <xdr:col>3</xdr:col>
      <xdr:colOff>1200785</xdr:colOff>
      <xdr:row>780</xdr:row>
      <xdr:rowOff>657860</xdr:rowOff>
    </xdr:to>
    <xdr:pic macro="">
      <xdr:nvPicPr>
        <xdr:cNvPr id="614" name="Рисунок 38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wDAAADAAAAIACGAAwDAAADAAAAdAPrAgMoAAAGow4AEAYAAOYDAAAAAAAA"/>
            </a:ext>
          </a:extLst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6504305" y="609116130"/>
          <a:ext cx="985520" cy="6337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304</xdr:row>
      <xdr:rowOff>36830</xdr:rowOff>
    </xdr:from>
    <xdr:to>
      <xdr:col>3</xdr:col>
      <xdr:colOff>1466215</xdr:colOff>
      <xdr:row>304</xdr:row>
      <xdr:rowOff>669925</xdr:rowOff>
    </xdr:to>
    <xdr:pic macro="">
      <xdr:nvPicPr>
        <xdr:cNvPr id="613" name="Рисунок 39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ABAAADAAAAMAA3ADABAAADAAAAZAOQAzsnAADuugQAeggAAOUDAAAAAAAA"/>
            </a:ext>
          </a:extLst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6377305" y="196848730"/>
          <a:ext cx="1377950" cy="6330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305</xdr:row>
      <xdr:rowOff>49530</xdr:rowOff>
    </xdr:from>
    <xdr:to>
      <xdr:col>3</xdr:col>
      <xdr:colOff>1294130</xdr:colOff>
      <xdr:row>305</xdr:row>
      <xdr:rowOff>722630</xdr:rowOff>
    </xdr:to>
    <xdr:pic macro="">
      <xdr:nvPicPr>
        <xdr:cNvPr id="612" name="Рисунок 39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EBAAADAAAAQABRADEBAAADAAAAqAMlA30nAADfvwQAKQcAACQEAAAAAAAA"/>
            </a:ext>
          </a:extLst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6419215" y="197652005"/>
          <a:ext cx="1163955" cy="6731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306</xdr:row>
      <xdr:rowOff>49530</xdr:rowOff>
    </xdr:from>
    <xdr:to>
      <xdr:col>3</xdr:col>
      <xdr:colOff>1348740</xdr:colOff>
      <xdr:row>306</xdr:row>
      <xdr:rowOff>669925</xdr:rowOff>
    </xdr:to>
    <xdr:pic macro="">
      <xdr:nvPicPr>
        <xdr:cNvPr id="611" name="Рисунок 40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IBAAADAAAAQACgADIBAAADAAAAZANHA0UoAAC8xAQAtwYAANEDAAAAAAAA"/>
            </a:ext>
          </a:extLst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6546215" y="198442580"/>
          <a:ext cx="1091565" cy="6203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211</xdr:row>
      <xdr:rowOff>23495</xdr:rowOff>
    </xdr:from>
    <xdr:to>
      <xdr:col>3</xdr:col>
      <xdr:colOff>1210310</xdr:colOff>
      <xdr:row>211</xdr:row>
      <xdr:rowOff>442595</xdr:rowOff>
    </xdr:to>
    <xdr:pic macro="">
      <xdr:nvPicPr>
        <xdr:cNvPr id="610" name="Рисунок 40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MAAAADAAAALACaANMAAAADAAAANAPxAjYoAABOIwMA7AUAAJQCAAAAAAAA"/>
            </a:ext>
          </a:extLst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6536690" y="130585210"/>
          <a:ext cx="962660" cy="4191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564</xdr:row>
      <xdr:rowOff>137795</xdr:rowOff>
    </xdr:from>
    <xdr:to>
      <xdr:col>3</xdr:col>
      <xdr:colOff>1316355</xdr:colOff>
      <xdr:row>564</xdr:row>
      <xdr:rowOff>710565</xdr:rowOff>
    </xdr:to>
    <xdr:pic macro="">
      <xdr:nvPicPr>
        <xdr:cNvPr id="609" name="Рисунок 40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QCAAADAAAArACAADQCAAADAAAAeAMzA/QnAACw3gkA1QYAAIYDAAAAAAAA"/>
            </a:ext>
          </a:extLst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6494780" y="410738320"/>
          <a:ext cx="1110615" cy="5727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827</xdr:row>
      <xdr:rowOff>0</xdr:rowOff>
    </xdr:from>
    <xdr:to>
      <xdr:col>3</xdr:col>
      <xdr:colOff>1431925</xdr:colOff>
      <xdr:row>827</xdr:row>
      <xdr:rowOff>748665</xdr:rowOff>
    </xdr:to>
    <xdr:pic macro="">
      <xdr:nvPicPr>
        <xdr:cNvPr id="608" name="Рисунок 40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sDAAADAAAAAAAwADsDAAADAAAAqAN7AyonAADplg8AVQgAAJsEAAAAAAAA"/>
            </a:ext>
          </a:extLst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6366510" y="648762355"/>
          <a:ext cx="1354455" cy="7486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803</xdr:row>
      <xdr:rowOff>50165</xdr:rowOff>
    </xdr:from>
    <xdr:to>
      <xdr:col>3</xdr:col>
      <xdr:colOff>1067435</xdr:colOff>
      <xdr:row>803</xdr:row>
      <xdr:rowOff>913130</xdr:rowOff>
    </xdr:to>
    <xdr:pic macro="">
      <xdr:nvPicPr>
        <xdr:cNvPr id="607" name="Рисунок 40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MDAAADAAAANACAACMDAAADAAAAsAOYAvQnAACrFw8ATQUAAE8FAAAAAAAA"/>
            </a:ext>
          </a:extLst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6494780" y="628077865"/>
          <a:ext cx="861695" cy="8629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57</xdr:row>
      <xdr:rowOff>23495</xdr:rowOff>
    </xdr:from>
    <xdr:to>
      <xdr:col>3</xdr:col>
      <xdr:colOff>1358265</xdr:colOff>
      <xdr:row>58</xdr:row>
      <xdr:rowOff>0</xdr:rowOff>
    </xdr:to>
    <xdr:pic macro="">
      <xdr:nvPicPr>
        <xdr:cNvPr id="606" name="Рисунок 40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kAAAADAAAAKAA3ADoAAAADAAAAAABNAzsnAABU1AAA0AcAAIwDAAAAAAAA"/>
            </a:ext>
          </a:extLst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6377305" y="34516060"/>
          <a:ext cx="1270000" cy="5765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448310</xdr:colOff>
      <xdr:row>775</xdr:row>
      <xdr:rowOff>113030</xdr:rowOff>
    </xdr:from>
    <xdr:to>
      <xdr:col>3</xdr:col>
      <xdr:colOff>1210310</xdr:colOff>
      <xdr:row>775</xdr:row>
      <xdr:rowOff>583565</xdr:rowOff>
    </xdr:to>
    <xdr:pic macro="">
      <xdr:nvPicPr>
        <xdr:cNvPr id="605" name="Рисунок 25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cDAAADAAAAmAAXAQcDAAADAAAAEAPxAnIpAAAijA4AsAQAAOUCAAAAAAAA"/>
            </a:ext>
          </a:extLst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6737350" y="605395030"/>
          <a:ext cx="762000" cy="4705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773</xdr:row>
      <xdr:rowOff>62230</xdr:rowOff>
    </xdr:from>
    <xdr:to>
      <xdr:col>3</xdr:col>
      <xdr:colOff>1261745</xdr:colOff>
      <xdr:row>773</xdr:row>
      <xdr:rowOff>622300</xdr:rowOff>
    </xdr:to>
    <xdr:pic macro="">
      <xdr:nvPicPr>
        <xdr:cNvPr id="604" name="Рисунок 40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UDAAADAAAAVAB4AAUDAAADAAAARAMRA+AnAABygg4AkwYAAHIDAAAAAAAA"/>
            </a:ext>
          </a:extLst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6482080" y="603820230"/>
          <a:ext cx="1068705" cy="5600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575</xdr:row>
      <xdr:rowOff>73025</xdr:rowOff>
    </xdr:from>
    <xdr:to>
      <xdr:col>3</xdr:col>
      <xdr:colOff>1358265</xdr:colOff>
      <xdr:row>575</xdr:row>
      <xdr:rowOff>835025</xdr:rowOff>
    </xdr:to>
    <xdr:pic macro="">
      <xdr:nvPicPr>
        <xdr:cNvPr id="603" name="Рисунок 41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8CAAADAAAAUABuAD8CAAADAAAAlANNA8YnAAA8GQoARQcAALAEAAAAAAAA"/>
            </a:ext>
          </a:extLst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6465570" y="420255700"/>
          <a:ext cx="1181735" cy="762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817</xdr:row>
      <xdr:rowOff>73025</xdr:rowOff>
    </xdr:from>
    <xdr:to>
      <xdr:col>3</xdr:col>
      <xdr:colOff>1316355</xdr:colOff>
      <xdr:row>817</xdr:row>
      <xdr:rowOff>772795</xdr:rowOff>
    </xdr:to>
    <xdr:pic macro="">
      <xdr:nvPicPr>
        <xdr:cNvPr id="602" name="Рисунок 41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EDAAADAAAAUABEADEDAAADAAAAUAMzA1wnAAA5Yg8AbQcAAE4EAAAAAAAA"/>
            </a:ext>
          </a:extLst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6398260" y="640197475"/>
          <a:ext cx="1207135" cy="6997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342265</xdr:colOff>
      <xdr:row>443</xdr:row>
      <xdr:rowOff>24765</xdr:rowOff>
    </xdr:from>
    <xdr:to>
      <xdr:col>3</xdr:col>
      <xdr:colOff>1083310</xdr:colOff>
      <xdr:row>443</xdr:row>
      <xdr:rowOff>659765</xdr:rowOff>
    </xdr:to>
    <xdr:pic macro="">
      <xdr:nvPicPr>
        <xdr:cNvPr id="601" name="Рисунок 45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sBAAADAAAAIADVALsBAAADAAAATAOiAssoAAAkYAcAjwQAAOgDAAAAAAAA"/>
            </a:ext>
          </a:extLst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6631305" y="306936140"/>
          <a:ext cx="741045" cy="635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85</xdr:row>
      <xdr:rowOff>73025</xdr:rowOff>
    </xdr:from>
    <xdr:to>
      <xdr:col>3</xdr:col>
      <xdr:colOff>1337310</xdr:colOff>
      <xdr:row>85</xdr:row>
      <xdr:rowOff>747395</xdr:rowOff>
    </xdr:to>
    <xdr:pic macro="">
      <xdr:nvPicPr>
        <xdr:cNvPr id="600" name="Рисунок 41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UAAAADAAAAUABYAFUAAAADAAAANANAA48nAACKNwEAWwcAACYEAAAAAAAA"/>
            </a:ext>
          </a:extLst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6430645" y="50643790"/>
          <a:ext cx="1195705" cy="6743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71</xdr:row>
      <xdr:rowOff>23495</xdr:rowOff>
    </xdr:from>
    <xdr:to>
      <xdr:col>3</xdr:col>
      <xdr:colOff>1379220</xdr:colOff>
      <xdr:row>71</xdr:row>
      <xdr:rowOff>480695</xdr:rowOff>
    </xdr:to>
    <xdr:pic macro="">
      <xdr:nvPicPr>
        <xdr:cNvPr id="599" name="Рисунок 41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cAAAADAAAAKABkAEcAAAADAAAANANaA60nAAACCAEAfwcAANACAAAAAAAA"/>
            </a:ext>
          </a:extLst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6449695" y="42917110"/>
          <a:ext cx="1218565" cy="457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909</xdr:row>
      <xdr:rowOff>0</xdr:rowOff>
    </xdr:from>
    <xdr:to>
      <xdr:col>3</xdr:col>
      <xdr:colOff>1243965</xdr:colOff>
      <xdr:row>909</xdr:row>
      <xdr:rowOff>569595</xdr:rowOff>
    </xdr:to>
    <xdr:pic macro="">
      <xdr:nvPicPr>
        <xdr:cNvPr id="598" name="Рисунок 42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0DAAADAAAAAABEAI0DAAADAAAAoAMGA1wnAAD4KxEA+wYAAIEDAAAAAAAA"/>
            </a:ext>
          </a:extLst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6398260" y="714608680"/>
          <a:ext cx="1134745" cy="5695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68</xdr:row>
      <xdr:rowOff>37465</xdr:rowOff>
    </xdr:from>
    <xdr:to>
      <xdr:col>3</xdr:col>
      <xdr:colOff>1348740</xdr:colOff>
      <xdr:row>68</xdr:row>
      <xdr:rowOff>506095</xdr:rowOff>
    </xdr:to>
    <xdr:pic macro="">
      <xdr:nvPicPr>
        <xdr:cNvPr id="597" name="Рисунок 42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QAAAADAAAAQAAjAEQAAAADAAAAYANHAwknAAAF/QAA8wcAAOICAAAAAAAA"/>
            </a:ext>
          </a:extLst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6345555" y="41130855"/>
          <a:ext cx="1292225" cy="468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565</xdr:row>
      <xdr:rowOff>0</xdr:rowOff>
    </xdr:from>
    <xdr:to>
      <xdr:col>3</xdr:col>
      <xdr:colOff>1348740</xdr:colOff>
      <xdr:row>565</xdr:row>
      <xdr:rowOff>735965</xdr:rowOff>
    </xdr:to>
    <xdr:pic macro="">
      <xdr:nvPicPr>
        <xdr:cNvPr id="596" name="Рисунок 42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UCAAADAAAAAAAwADUCAAADAAAAmANHAyonAADh4gkA0gcAAIcEAAAAAAAA"/>
            </a:ext>
          </a:extLst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6366510" y="411419675"/>
          <a:ext cx="1271270" cy="7359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871</xdr:row>
      <xdr:rowOff>9525</xdr:rowOff>
    </xdr:from>
    <xdr:to>
      <xdr:col>3</xdr:col>
      <xdr:colOff>1417955</xdr:colOff>
      <xdr:row>871</xdr:row>
      <xdr:rowOff>710565</xdr:rowOff>
    </xdr:to>
    <xdr:pic macro="">
      <xdr:nvPicPr>
        <xdr:cNvPr id="595" name="Рисунок 42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cDAAADAAAADAAqAGcDAAADAAAAeANyAxonAABObRAATwgAAFAEAAAAAAAA"/>
            </a:ext>
          </a:extLst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6356350" y="683614330"/>
          <a:ext cx="1350645" cy="701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24130</xdr:colOff>
      <xdr:row>103</xdr:row>
      <xdr:rowOff>11430</xdr:rowOff>
    </xdr:from>
    <xdr:to>
      <xdr:col>3</xdr:col>
      <xdr:colOff>1390650</xdr:colOff>
      <xdr:row>103</xdr:row>
      <xdr:rowOff>532765</xdr:rowOff>
    </xdr:to>
    <xdr:pic macro="">
      <xdr:nvPicPr>
        <xdr:cNvPr id="594" name="Рисунок 42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cAAAADAAAAFAAPAGcAAAADAAAAnANhA9YmAACBhAEAaAgAADUDAAAAAAAA"/>
            </a:ext>
          </a:extLst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6313170" y="63155195"/>
          <a:ext cx="1366520" cy="5213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329</xdr:row>
      <xdr:rowOff>151765</xdr:rowOff>
    </xdr:from>
    <xdr:to>
      <xdr:col>3</xdr:col>
      <xdr:colOff>1316355</xdr:colOff>
      <xdr:row>329</xdr:row>
      <xdr:rowOff>671195</xdr:rowOff>
    </xdr:to>
    <xdr:pic macro="">
      <xdr:nvPicPr>
        <xdr:cNvPr id="593" name="Рисунок 43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kBAAADAAAAqACaAEkBAAADAAAA6AIzAzYoAAAaJgUAkwYAADIDAAAAAAAA"/>
            </a:ext>
          </a:extLst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6536690" y="214270590"/>
          <a:ext cx="1068705" cy="5194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523</xdr:row>
      <xdr:rowOff>113030</xdr:rowOff>
    </xdr:from>
    <xdr:to>
      <xdr:col>3</xdr:col>
      <xdr:colOff>1210310</xdr:colOff>
      <xdr:row>523</xdr:row>
      <xdr:rowOff>849630</xdr:rowOff>
    </xdr:to>
    <xdr:pic macro="">
      <xdr:nvPicPr>
        <xdr:cNvPr id="592" name="Рисунок 43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sCAAADAAAAfACAAAsCAAADAAAApAPxAvQnAACJ/QgALgYAAIgEAAAAAAAA"/>
            </a:ext>
          </a:extLst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6494780" y="374137555"/>
          <a:ext cx="1004570" cy="7366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532</xdr:row>
      <xdr:rowOff>0</xdr:rowOff>
    </xdr:from>
    <xdr:to>
      <xdr:col>3</xdr:col>
      <xdr:colOff>1337310</xdr:colOff>
      <xdr:row>532</xdr:row>
      <xdr:rowOff>849630</xdr:rowOff>
    </xdr:to>
    <xdr:pic macro="">
      <xdr:nvPicPr>
        <xdr:cNvPr id="591" name="Рисунок 43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QCAAADAAAAAAAcABQCAAADAAAApANAA/cmAACFMAkA8wcAADoFAAAAAAAA"/>
            </a:ext>
          </a:extLst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6334125" y="382425575"/>
          <a:ext cx="1292225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374650</xdr:colOff>
      <xdr:row>652</xdr:row>
      <xdr:rowOff>62230</xdr:rowOff>
    </xdr:from>
    <xdr:to>
      <xdr:col>3</xdr:col>
      <xdr:colOff>1231265</xdr:colOff>
      <xdr:row>652</xdr:row>
      <xdr:rowOff>835025</xdr:rowOff>
    </xdr:to>
    <xdr:pic macro="">
      <xdr:nvPicPr>
        <xdr:cNvPr id="590" name="Рисунок 43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wCAAADAAAARADpAIwCAAADAAAAlAP+Av4oAABT4AsARQUAAMEEAAAAAAAA"/>
            </a:ext>
          </a:extLst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6663690" y="494235105"/>
          <a:ext cx="856615" cy="772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685</xdr:row>
      <xdr:rowOff>47625</xdr:rowOff>
    </xdr:from>
    <xdr:to>
      <xdr:col>3</xdr:col>
      <xdr:colOff>1358265</xdr:colOff>
      <xdr:row>685</xdr:row>
      <xdr:rowOff>824230</xdr:rowOff>
    </xdr:to>
    <xdr:pic macro="">
      <xdr:nvPicPr>
        <xdr:cNvPr id="589" name="Рисунок 43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0CAAADAAAANABEAK0CAAADAAAAiANNA1wnAAB8nwwArwcAAMcEAAAAAAAA"/>
            </a:ext>
          </a:extLst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6398260" y="525310100"/>
          <a:ext cx="1249045" cy="7766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529</xdr:row>
      <xdr:rowOff>0</xdr:rowOff>
    </xdr:from>
    <xdr:to>
      <xdr:col>3</xdr:col>
      <xdr:colOff>1374140</xdr:colOff>
      <xdr:row>529</xdr:row>
      <xdr:rowOff>875030</xdr:rowOff>
    </xdr:to>
    <xdr:pic macro="">
      <xdr:nvPicPr>
        <xdr:cNvPr id="588" name="Рисунок 43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ECAAADAAAAAABEABECAAADAAAAwANXA1wnAABLHwkAyAcAAGIFAAAAAAAA"/>
            </a:ext>
          </a:extLst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6398260" y="379625225"/>
          <a:ext cx="1264920" cy="875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551</xdr:row>
      <xdr:rowOff>9525</xdr:rowOff>
    </xdr:from>
    <xdr:to>
      <xdr:col>3</xdr:col>
      <xdr:colOff>1417955</xdr:colOff>
      <xdr:row>551</xdr:row>
      <xdr:rowOff>710565</xdr:rowOff>
    </xdr:to>
    <xdr:pic macro="">
      <xdr:nvPicPr>
        <xdr:cNvPr id="587" name="Рисунок 43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cCAAADAAAADABRACcCAAADAAAAeANyA30nAADfmQkA7AcAAFAEAAAAAAAA"/>
            </a:ext>
          </a:extLst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6419215" y="399551525"/>
          <a:ext cx="1287780" cy="701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670</xdr:row>
      <xdr:rowOff>36195</xdr:rowOff>
    </xdr:from>
    <xdr:to>
      <xdr:col>3</xdr:col>
      <xdr:colOff>1466215</xdr:colOff>
      <xdr:row>670</xdr:row>
      <xdr:rowOff>784225</xdr:rowOff>
    </xdr:to>
    <xdr:pic macro="">
      <xdr:nvPicPr>
        <xdr:cNvPr id="586" name="Рисунок 44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4CAAADAAAAKABRAJ4CAAADAAAAXAOQA30nAABISQwAOAgAAJoEAAAAAAAA"/>
            </a:ext>
          </a:extLst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6419215" y="511296920"/>
          <a:ext cx="1336040" cy="748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734</xdr:row>
      <xdr:rowOff>62230</xdr:rowOff>
    </xdr:from>
    <xdr:to>
      <xdr:col>3</xdr:col>
      <xdr:colOff>1337310</xdr:colOff>
      <xdr:row>734</xdr:row>
      <xdr:rowOff>824230</xdr:rowOff>
    </xdr:to>
    <xdr:pic macro="">
      <xdr:nvPicPr>
        <xdr:cNvPr id="585" name="Рисунок 44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4CAAADAAAARACUAN4CAAADAAAAiANAAycoAAAqng0AwwYAALAEAAAAAAAA"/>
            </a:ext>
          </a:extLst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6527165" y="566710830"/>
          <a:ext cx="1099185" cy="762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779</xdr:row>
      <xdr:rowOff>24130</xdr:rowOff>
    </xdr:from>
    <xdr:to>
      <xdr:col>3</xdr:col>
      <xdr:colOff>1358265</xdr:colOff>
      <xdr:row>779</xdr:row>
      <xdr:rowOff>657860</xdr:rowOff>
    </xdr:to>
    <xdr:pic macro="">
      <xdr:nvPicPr>
        <xdr:cNvPr id="584" name="Рисунок 44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sDAAADAAAAIABRAAsDAAADAAAAdANNA30nAABWng4AjgcAAOYDAAAAAAAA"/>
            </a:ext>
          </a:extLst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6419215" y="608354130"/>
          <a:ext cx="1228090" cy="6337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901</xdr:row>
      <xdr:rowOff>126365</xdr:rowOff>
    </xdr:from>
    <xdr:to>
      <xdr:col>3</xdr:col>
      <xdr:colOff>1348740</xdr:colOff>
      <xdr:row>901</xdr:row>
      <xdr:rowOff>962025</xdr:rowOff>
    </xdr:to>
    <xdr:pic macro="">
      <xdr:nvPicPr>
        <xdr:cNvPr id="583" name="Рисунок 44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UDAAADAAAAdACgAIUDAAADAAAAdANHA0UoAAB/AxEAtwYAACQFAAAAAAAA"/>
            </a:ext>
          </a:extLst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6546215" y="708029445"/>
          <a:ext cx="1091565" cy="8356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870</xdr:row>
      <xdr:rowOff>22860</xdr:rowOff>
    </xdr:from>
    <xdr:to>
      <xdr:col>3</xdr:col>
      <xdr:colOff>1494790</xdr:colOff>
      <xdr:row>870</xdr:row>
      <xdr:rowOff>595630</xdr:rowOff>
    </xdr:to>
    <xdr:pic macro="">
      <xdr:nvPicPr>
        <xdr:cNvPr id="582" name="Рисунок 44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YDAAADAAAAJACUAGYDAAADAAAAoAOiAycoAABYaRAAuwcAAIYDAAAAAAAA"/>
            </a:ext>
          </a:extLst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6527165" y="682970440"/>
          <a:ext cx="1256665" cy="5727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872</xdr:row>
      <xdr:rowOff>60960</xdr:rowOff>
    </xdr:from>
    <xdr:to>
      <xdr:col>3</xdr:col>
      <xdr:colOff>1466215</xdr:colOff>
      <xdr:row>872</xdr:row>
      <xdr:rowOff>723265</xdr:rowOff>
    </xdr:to>
    <xdr:pic macro="">
      <xdr:nvPicPr>
        <xdr:cNvPr id="581" name="Рисунок 44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gDAAADAAAATABYAGgDAAADAAAAiAOQA48nAACpchAAJggAABMEAAAAAAAA"/>
            </a:ext>
          </a:extLst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6430645" y="684484915"/>
          <a:ext cx="1324610" cy="6623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711</xdr:row>
      <xdr:rowOff>0</xdr:rowOff>
    </xdr:from>
    <xdr:to>
      <xdr:col>3</xdr:col>
      <xdr:colOff>1390650</xdr:colOff>
      <xdr:row>711</xdr:row>
      <xdr:rowOff>657860</xdr:rowOff>
    </xdr:to>
    <xdr:pic macro="">
      <xdr:nvPicPr>
        <xdr:cNvPr id="580" name="Рисунок 45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cCAAADAAAAAAA3AMcCAAADAAAAdANhAzsnAABMKQ0AAwgAAAwEAAAAAAAA"/>
            </a:ext>
          </a:extLst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6377305" y="547712900"/>
          <a:ext cx="1302385" cy="6578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203</xdr:row>
      <xdr:rowOff>99695</xdr:rowOff>
    </xdr:from>
    <xdr:to>
      <xdr:col>3</xdr:col>
      <xdr:colOff>1452880</xdr:colOff>
      <xdr:row>203</xdr:row>
      <xdr:rowOff>455930</xdr:rowOff>
    </xdr:to>
    <xdr:pic macro="">
      <xdr:nvPicPr>
        <xdr:cNvPr id="579" name="Рисунок 45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sAAAADAAAAvAA+AMsAAAADAAAAXAOIA00nAACVCQMAUwgAADECAAAAAAAA"/>
            </a:ext>
          </a:extLst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6388735" y="126403735"/>
          <a:ext cx="1353185" cy="3562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818</xdr:row>
      <xdr:rowOff>0</xdr:rowOff>
    </xdr:from>
    <xdr:to>
      <xdr:col>3</xdr:col>
      <xdr:colOff>1219835</xdr:colOff>
      <xdr:row>818</xdr:row>
      <xdr:rowOff>784225</xdr:rowOff>
    </xdr:to>
    <xdr:pic macro="">
      <xdr:nvPicPr>
        <xdr:cNvPr id="578" name="Рисунок 45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IDAAADAAAAAAAjADIDAAADAAAAXAP3AgknAACEZw8AKAcAANMEAAAAAAAA"/>
            </a:ext>
          </a:extLst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6345555" y="641057900"/>
          <a:ext cx="1163320" cy="7842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823</xdr:row>
      <xdr:rowOff>86360</xdr:rowOff>
    </xdr:from>
    <xdr:to>
      <xdr:col>3</xdr:col>
      <xdr:colOff>1390650</xdr:colOff>
      <xdr:row>823</xdr:row>
      <xdr:rowOff>684530</xdr:rowOff>
    </xdr:to>
    <xdr:pic macro="">
      <xdr:nvPicPr>
        <xdr:cNvPr id="577" name="Рисунок 45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cDAAADAAAAbAB4ADcDAAADAAAAWANhA+AnAABJgw8AXgcAAK4DAAAAAAAA"/>
            </a:ext>
          </a:extLst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6482080" y="645572115"/>
          <a:ext cx="1197610" cy="5981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446</xdr:row>
      <xdr:rowOff>0</xdr:rowOff>
    </xdr:from>
    <xdr:to>
      <xdr:col>3</xdr:col>
      <xdr:colOff>1252220</xdr:colOff>
      <xdr:row>446</xdr:row>
      <xdr:rowOff>835025</xdr:rowOff>
    </xdr:to>
    <xdr:pic macro="">
      <xdr:nvPicPr>
        <xdr:cNvPr id="576" name="Рисунок 45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4BAAADAAAAAACUAL4BAAADAAAAlAMLAycoAABlcAcAPQYAACMFAAAAAAAA"/>
            </a:ext>
          </a:extLst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6527165" y="309578375"/>
          <a:ext cx="1014095" cy="835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447</xdr:row>
      <xdr:rowOff>0</xdr:rowOff>
    </xdr:from>
    <xdr:to>
      <xdr:col>3</xdr:col>
      <xdr:colOff>1306830</xdr:colOff>
      <xdr:row>447</xdr:row>
      <xdr:rowOff>849630</xdr:rowOff>
    </xdr:to>
    <xdr:pic macro="">
      <xdr:nvPicPr>
        <xdr:cNvPr id="575" name="Рисунок 49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8BAAADAAAAAACAAL8BAAADAAAApAMtA/QnAAAjdgcAxgYAADoFAAAAAAAA"/>
            </a:ext>
          </a:extLst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6494780" y="310511825"/>
          <a:ext cx="1101090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867</xdr:row>
      <xdr:rowOff>36195</xdr:rowOff>
    </xdr:from>
    <xdr:to>
      <xdr:col>3</xdr:col>
      <xdr:colOff>1374140</xdr:colOff>
      <xdr:row>867</xdr:row>
      <xdr:rowOff>544195</xdr:rowOff>
    </xdr:to>
    <xdr:pic macro="">
      <xdr:nvPicPr>
        <xdr:cNvPr id="574" name="Рисунок 45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MDAAADAAAAOABRAGMDAAADAAAAUANXA30nAABMXRAApwcAACADAAAAAAAA"/>
            </a:ext>
          </a:extLst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6419215" y="681012100"/>
          <a:ext cx="1243965" cy="508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509</xdr:row>
      <xdr:rowOff>23495</xdr:rowOff>
    </xdr:from>
    <xdr:to>
      <xdr:col>3</xdr:col>
      <xdr:colOff>1294130</xdr:colOff>
      <xdr:row>509</xdr:row>
      <xdr:rowOff>431800</xdr:rowOff>
    </xdr:to>
    <xdr:pic macro="">
      <xdr:nvPicPr>
        <xdr:cNvPr id="573" name="Рисунок 46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0BAAADAAAALAByAP0BAAADAAAAIAMlA9EnAAA/uggA1QYAAIMCAAAAAAAA"/>
            </a:ext>
          </a:extLst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6472555" y="363199045"/>
          <a:ext cx="1110615" cy="4083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466</xdr:row>
      <xdr:rowOff>86995</xdr:rowOff>
    </xdr:from>
    <xdr:to>
      <xdr:col>3</xdr:col>
      <xdr:colOff>1417955</xdr:colOff>
      <xdr:row>466</xdr:row>
      <xdr:rowOff>824230</xdr:rowOff>
    </xdr:to>
    <xdr:pic macro="">
      <xdr:nvPicPr>
        <xdr:cNvPr id="572" name="Рисунок 46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IBAAADAAAAWAA3ANIBAAADAAAARANyAzsnAAAB5QcALggAAIkEAAAAAAAA"/>
            </a:ext>
          </a:extLst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6377305" y="328534395"/>
          <a:ext cx="1329690" cy="7372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831</xdr:row>
      <xdr:rowOff>73025</xdr:rowOff>
    </xdr:from>
    <xdr:to>
      <xdr:col>3</xdr:col>
      <xdr:colOff>1390650</xdr:colOff>
      <xdr:row>831</xdr:row>
      <xdr:rowOff>835025</xdr:rowOff>
    </xdr:to>
    <xdr:pic macro="">
      <xdr:nvPicPr>
        <xdr:cNvPr id="571" name="Рисунок 46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8DAAADAAAAUABuAD8DAAADAAAAlANhA8YnAAA4rA8AeAcAALAEAAAAAAAA"/>
            </a:ext>
          </a:extLst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6465570" y="652226280"/>
          <a:ext cx="1214120" cy="762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832</xdr:row>
      <xdr:rowOff>62230</xdr:rowOff>
    </xdr:from>
    <xdr:to>
      <xdr:col>3</xdr:col>
      <xdr:colOff>1332230</xdr:colOff>
      <xdr:row>832</xdr:row>
      <xdr:rowOff>721995</xdr:rowOff>
    </xdr:to>
    <xdr:pic macro="">
      <xdr:nvPicPr>
        <xdr:cNvPr id="570" name="Рисунок 46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ADAAADAAAARAByAEADAAADAAAAGAM9A9EnAADlsQ8AEQcAAA8EAAAAAAAA"/>
            </a:ext>
          </a:extLst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6472555" y="653148935"/>
          <a:ext cx="1148715" cy="6597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220</xdr:row>
      <xdr:rowOff>25400</xdr:rowOff>
    </xdr:from>
    <xdr:to>
      <xdr:col>3</xdr:col>
      <xdr:colOff>1400175</xdr:colOff>
      <xdr:row>220</xdr:row>
      <xdr:rowOff>406400</xdr:rowOff>
    </xdr:to>
    <xdr:pic macro="">
      <xdr:nvPicPr>
        <xdr:cNvPr id="569" name="Рисунок 46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wAAAADAAAANQBkANwAAAADAAAASANnA60nAACdQAMAoAcAAFgCAAAAAAAA"/>
            </a:ext>
          </a:extLst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6449695" y="135349615"/>
          <a:ext cx="1239520" cy="381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221</xdr:row>
      <xdr:rowOff>0</xdr:rowOff>
    </xdr:from>
    <xdr:to>
      <xdr:col>3</xdr:col>
      <xdr:colOff>1348740</xdr:colOff>
      <xdr:row>221</xdr:row>
      <xdr:rowOff>406400</xdr:rowOff>
    </xdr:to>
    <xdr:pic macro="">
      <xdr:nvPicPr>
        <xdr:cNvPr id="568" name="Рисунок 46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0AAAADAAAAAABRAN0AAAADAAAASANHA30nAACBQwMAfwcAAIACAAAAAAAA"/>
            </a:ext>
          </a:extLst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6419215" y="135819515"/>
          <a:ext cx="1218565" cy="406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204</xdr:row>
      <xdr:rowOff>10795</xdr:rowOff>
    </xdr:from>
    <xdr:to>
      <xdr:col>3</xdr:col>
      <xdr:colOff>1342390</xdr:colOff>
      <xdr:row>204</xdr:row>
      <xdr:rowOff>417830</xdr:rowOff>
    </xdr:to>
    <xdr:pic macro="">
      <xdr:nvPicPr>
        <xdr:cNvPr id="567" name="Рисунок 50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wAAAADAAAAFAAqAMwAAAADAAAAFANDAxonAABgDAMA2AcAAIECAAAAAAAA"/>
            </a:ext>
          </a:extLst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6356350" y="126857760"/>
          <a:ext cx="1275080" cy="4070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761</xdr:row>
      <xdr:rowOff>0</xdr:rowOff>
    </xdr:from>
    <xdr:to>
      <xdr:col>3</xdr:col>
      <xdr:colOff>1374140</xdr:colOff>
      <xdr:row>761</xdr:row>
      <xdr:rowOff>758190</xdr:rowOff>
    </xdr:to>
    <xdr:pic macro="">
      <xdr:nvPicPr>
        <xdr:cNvPr id="566" name="Рисунок 46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kCAAADAAAAAABkAPkCAAADAAAAQANXA60nAABuQg4AdwcAAKoEAAAAAAAA"/>
            </a:ext>
          </a:extLst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6449695" y="593413850"/>
          <a:ext cx="1213485" cy="7581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311785</xdr:colOff>
      <xdr:row>212</xdr:row>
      <xdr:rowOff>36830</xdr:rowOff>
    </xdr:from>
    <xdr:to>
      <xdr:col>3</xdr:col>
      <xdr:colOff>1274445</xdr:colOff>
      <xdr:row>212</xdr:row>
      <xdr:rowOff>467995</xdr:rowOff>
    </xdr:to>
    <xdr:pic macro="">
      <xdr:nvPicPr>
        <xdr:cNvPr id="565" name="Рисунок 50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QAAAADAAAARADCANQAAAADAAAAYwMZA5soAADJJgMA7AUAAKcCAAAAAAAA"/>
            </a:ext>
          </a:extLst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6600825" y="131150995"/>
          <a:ext cx="962660" cy="4311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888</xdr:row>
      <xdr:rowOff>86360</xdr:rowOff>
    </xdr:from>
    <xdr:to>
      <xdr:col>3</xdr:col>
      <xdr:colOff>1390650</xdr:colOff>
      <xdr:row>888</xdr:row>
      <xdr:rowOff>646430</xdr:rowOff>
    </xdr:to>
    <xdr:pic macro="">
      <xdr:nvPicPr>
        <xdr:cNvPr id="564" name="Рисунок 47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gDAAADAAAAbACaAHgDAAADAAAAKANhAzYoAADXtxAACAcAAHIDAAAAAAAA"/>
            </a:ext>
          </a:extLst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6536690" y="695730765"/>
          <a:ext cx="1143000" cy="5600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497</xdr:row>
      <xdr:rowOff>47625</xdr:rowOff>
    </xdr:from>
    <xdr:to>
      <xdr:col>3</xdr:col>
      <xdr:colOff>1443355</xdr:colOff>
      <xdr:row>497</xdr:row>
      <xdr:rowOff>938530</xdr:rowOff>
    </xdr:to>
    <xdr:pic macro="">
      <xdr:nvPicPr>
        <xdr:cNvPr id="563" name="Рисунок 47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EBAAADAAAAMABYAPEBAAADAAAAuAOCA48nAADKcwgAAggAAHsFAAAAAAAA"/>
            </a:ext>
          </a:extLst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6430645" y="351745550"/>
          <a:ext cx="1301750" cy="8909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913</xdr:row>
      <xdr:rowOff>0</xdr:rowOff>
    </xdr:from>
    <xdr:to>
      <xdr:col>3</xdr:col>
      <xdr:colOff>1252220</xdr:colOff>
      <xdr:row>913</xdr:row>
      <xdr:rowOff>532765</xdr:rowOff>
    </xdr:to>
    <xdr:pic macro="">
      <xdr:nvPicPr>
        <xdr:cNvPr id="562" name="Рисунок 47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EDAAADAAAAAABuAJEDAAADAAAAZAMLA8YnAABwOxEAngYAAEcDAAAAAAAA"/>
            </a:ext>
          </a:extLst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6465570" y="717123280"/>
          <a:ext cx="1075690" cy="5327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572</xdr:row>
      <xdr:rowOff>34925</xdr:rowOff>
    </xdr:from>
    <xdr:to>
      <xdr:col>3</xdr:col>
      <xdr:colOff>1243965</xdr:colOff>
      <xdr:row>572</xdr:row>
      <xdr:rowOff>697865</xdr:rowOff>
    </xdr:to>
    <xdr:pic macro="">
      <xdr:nvPicPr>
        <xdr:cNvPr id="561" name="Рисунок 47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wCAAADAAAALABeADwCAAADAAAAaAMGA54nAAB6CAoAuQYAABQEAAAAAAAA"/>
            </a:ext>
          </a:extLst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6440170" y="417531550"/>
          <a:ext cx="1092835" cy="6629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498</xdr:row>
      <xdr:rowOff>23495</xdr:rowOff>
    </xdr:from>
    <xdr:to>
      <xdr:col>3</xdr:col>
      <xdr:colOff>1274445</xdr:colOff>
      <xdr:row>498</xdr:row>
      <xdr:rowOff>859790</xdr:rowOff>
    </xdr:to>
    <xdr:pic macro="">
      <xdr:nvPicPr>
        <xdr:cNvPr id="560" name="Рисунок 47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IBAAADAAAAGAC0APIBAAADAAAAaAMZA3goAADaeQgADwYAACUFAAAAAAAA"/>
            </a:ext>
          </a:extLst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6578600" y="352731070"/>
          <a:ext cx="984885" cy="8362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54</xdr:row>
      <xdr:rowOff>86995</xdr:rowOff>
    </xdr:from>
    <xdr:to>
      <xdr:col>3</xdr:col>
      <xdr:colOff>1417955</xdr:colOff>
      <xdr:row>54</xdr:row>
      <xdr:rowOff>506095</xdr:rowOff>
    </xdr:to>
    <xdr:pic macro="">
      <xdr:nvPicPr>
        <xdr:cNvPr id="559" name="Рисунок 47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YAAAADAAAAlACGADYAAAADAAAAYANyAwMoAAClyQAAZgcAAJQCAAAAAAAA"/>
            </a:ext>
          </a:extLst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6504305" y="32779335"/>
          <a:ext cx="1202690" cy="4191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887</xdr:row>
      <xdr:rowOff>86360</xdr:rowOff>
    </xdr:from>
    <xdr:to>
      <xdr:col>3</xdr:col>
      <xdr:colOff>1422400</xdr:colOff>
      <xdr:row>887</xdr:row>
      <xdr:rowOff>748665</xdr:rowOff>
    </xdr:to>
    <xdr:pic macro="">
      <xdr:nvPicPr>
        <xdr:cNvPr id="558" name="Рисунок 51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cDAAADAAAAbAA+AHcDAAADAAAAqAN1A00nAADNshAAIwgAABMEAAAAAAAA"/>
            </a:ext>
          </a:extLst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6388735" y="694911615"/>
          <a:ext cx="1322705" cy="6623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889</xdr:row>
      <xdr:rowOff>0</xdr:rowOff>
    </xdr:from>
    <xdr:to>
      <xdr:col>3</xdr:col>
      <xdr:colOff>1379220</xdr:colOff>
      <xdr:row>889</xdr:row>
      <xdr:rowOff>723265</xdr:rowOff>
    </xdr:to>
    <xdr:pic macro="">
      <xdr:nvPicPr>
        <xdr:cNvPr id="557" name="Рисунок 48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kDAAADAAAAAAAcAHkDAAADAAAAiANaA/cmAABZvBAANQgAAHMEAAAAAAAA"/>
            </a:ext>
          </a:extLst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6334125" y="696463555"/>
          <a:ext cx="1334135" cy="7232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923</xdr:row>
      <xdr:rowOff>0</xdr:rowOff>
    </xdr:from>
    <xdr:to>
      <xdr:col>3</xdr:col>
      <xdr:colOff>944880</xdr:colOff>
      <xdr:row>923</xdr:row>
      <xdr:rowOff>595630</xdr:rowOff>
    </xdr:to>
    <xdr:pic macro="">
      <xdr:nvPicPr>
        <xdr:cNvPr id="556" name="Рисунок 48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sDAAADAAAAAACgAJsDAAADAAAAQANMAkUoAACUcREAOwQAAKoDAAAAAAAA"/>
            </a:ext>
          </a:extLst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6546215" y="725924380"/>
          <a:ext cx="687705" cy="595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448</xdr:row>
      <xdr:rowOff>113030</xdr:rowOff>
    </xdr:from>
    <xdr:to>
      <xdr:col>3</xdr:col>
      <xdr:colOff>1177925</xdr:colOff>
      <xdr:row>448</xdr:row>
      <xdr:rowOff>696595</xdr:rowOff>
    </xdr:to>
    <xdr:pic macro="">
      <xdr:nvPicPr>
        <xdr:cNvPr id="555" name="Рисунок 48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ABAAADAAAAfABYAMABAAADAAAA/ALdAo8nAACTfAcAYAYAAJcDAAAAAAAA"/>
            </a:ext>
          </a:extLst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6430645" y="311558305"/>
          <a:ext cx="1036320" cy="5835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449</xdr:row>
      <xdr:rowOff>113030</xdr:rowOff>
    </xdr:from>
    <xdr:to>
      <xdr:col>3</xdr:col>
      <xdr:colOff>1189355</xdr:colOff>
      <xdr:row>449</xdr:row>
      <xdr:rowOff>711200</xdr:rowOff>
    </xdr:to>
    <xdr:pic macro="">
      <xdr:nvPicPr>
        <xdr:cNvPr id="554" name="Рисунок 52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EBAAADAAAAfABuAMEBAAADAAAADAPkAsYnAABRggcAOwYAAK4DAAAAAAAA"/>
            </a:ext>
          </a:extLst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6465570" y="312491755"/>
          <a:ext cx="1012825" cy="5981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354965</xdr:colOff>
      <xdr:row>452</xdr:row>
      <xdr:rowOff>149225</xdr:rowOff>
    </xdr:from>
    <xdr:to>
      <xdr:col>3</xdr:col>
      <xdr:colOff>1219835</xdr:colOff>
      <xdr:row>452</xdr:row>
      <xdr:rowOff>685800</xdr:rowOff>
    </xdr:to>
    <xdr:pic macro="">
      <xdr:nvPicPr>
        <xdr:cNvPr id="553" name="Рисунок 49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QBAAADAAAApADdAMQBAAADAAAA8AL3At8oAADEkwcAUgUAAE0DAAAAAAAA"/>
            </a:ext>
          </a:extLst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6644005" y="315328300"/>
          <a:ext cx="864870" cy="5365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855</xdr:row>
      <xdr:rowOff>0</xdr:rowOff>
    </xdr:from>
    <xdr:to>
      <xdr:col>3</xdr:col>
      <xdr:colOff>1485265</xdr:colOff>
      <xdr:row>855</xdr:row>
      <xdr:rowOff>684530</xdr:rowOff>
    </xdr:to>
    <xdr:pic macro="">
      <xdr:nvPicPr>
        <xdr:cNvPr id="552" name="Рисунок 49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cDAAADAAAAAAAjAFcDAAADAAAAmAOcAwknAAAvIxAAyggAADYEAAAAAAAA"/>
            </a:ext>
          </a:extLst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6345555" y="671565205"/>
          <a:ext cx="1428750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24130</xdr:colOff>
      <xdr:row>856</xdr:row>
      <xdr:rowOff>0</xdr:rowOff>
    </xdr:from>
    <xdr:to>
      <xdr:col>3</xdr:col>
      <xdr:colOff>1452880</xdr:colOff>
      <xdr:row>856</xdr:row>
      <xdr:rowOff>696595</xdr:rowOff>
    </xdr:to>
    <xdr:pic macro="">
      <xdr:nvPicPr>
        <xdr:cNvPr id="551" name="Рисунок 53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gDAAADAAAAAAAPAFgDAAADAAAAqAOIA9YmAADfJxAAyggAAEkEAAAAAAAA"/>
            </a:ext>
          </a:extLst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6313170" y="672327205"/>
          <a:ext cx="1428750" cy="6965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857</xdr:row>
      <xdr:rowOff>0</xdr:rowOff>
    </xdr:from>
    <xdr:to>
      <xdr:col>3</xdr:col>
      <xdr:colOff>1417955</xdr:colOff>
      <xdr:row>857</xdr:row>
      <xdr:rowOff>657860</xdr:rowOff>
    </xdr:to>
    <xdr:pic macro="">
      <xdr:nvPicPr>
        <xdr:cNvPr id="550" name="Рисунок 53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kDAAADAAAAAAAjAFkDAAADAAAAdANyAwknAACPLBAAYAgAAAwEAAAAAAAA"/>
            </a:ext>
          </a:extLst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6345555" y="673089205"/>
          <a:ext cx="1361440" cy="6578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858</xdr:row>
      <xdr:rowOff>0</xdr:rowOff>
    </xdr:from>
    <xdr:to>
      <xdr:col>3</xdr:col>
      <xdr:colOff>1422400</xdr:colOff>
      <xdr:row>858</xdr:row>
      <xdr:rowOff>645795</xdr:rowOff>
    </xdr:to>
    <xdr:pic macro="">
      <xdr:nvPicPr>
        <xdr:cNvPr id="549" name="Рисунок 53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oDAAADAAAAAAAqAFoDAAADAAAAZAN1AxonAAA/MRAAVggAAPkDAAAAAAAA"/>
            </a:ext>
          </a:extLst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6356350" y="673851205"/>
          <a:ext cx="1355090" cy="645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425</xdr:row>
      <xdr:rowOff>0</xdr:rowOff>
    </xdr:from>
    <xdr:to>
      <xdr:col>3</xdr:col>
      <xdr:colOff>1289050</xdr:colOff>
      <xdr:row>425</xdr:row>
      <xdr:rowOff>683260</xdr:rowOff>
    </xdr:to>
    <xdr:pic macro="">
      <xdr:nvPicPr>
        <xdr:cNvPr id="548" name="Рисунок 49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kBAAADAAAAAABkAKkBAAADAAAAgAMiA60nAACeCgcA8QYAADQEAAAAAAAA"/>
            </a:ext>
          </a:extLst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6449695" y="293033450"/>
          <a:ext cx="1128395" cy="6832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726</xdr:row>
      <xdr:rowOff>10795</xdr:rowOff>
    </xdr:from>
    <xdr:to>
      <xdr:col>3</xdr:col>
      <xdr:colOff>1466215</xdr:colOff>
      <xdr:row>726</xdr:row>
      <xdr:rowOff>835025</xdr:rowOff>
    </xdr:to>
    <xdr:pic macro="">
      <xdr:nvPicPr>
        <xdr:cNvPr id="547" name="Рисунок 49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YCAAADAAAADAByANYCAAADAAAAlAOQA9EnAADHcw0A5AcAABIFAAAAAAAA"/>
            </a:ext>
          </a:extLst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6472555" y="559820445"/>
          <a:ext cx="1282700" cy="824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859</xdr:row>
      <xdr:rowOff>62230</xdr:rowOff>
    </xdr:from>
    <xdr:to>
      <xdr:col>3</xdr:col>
      <xdr:colOff>1379220</xdr:colOff>
      <xdr:row>859</xdr:row>
      <xdr:rowOff>645795</xdr:rowOff>
    </xdr:to>
    <xdr:pic macro="">
      <xdr:nvPicPr>
        <xdr:cNvPr id="546" name="Рисунок 49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sDAAADAAAAVAAjAFsDAAADAAAAZANaAwknAABRNhAAIwgAAJcDAAAAAAAA"/>
            </a:ext>
          </a:extLst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6345555" y="674675435"/>
          <a:ext cx="1322705" cy="5835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920</xdr:row>
      <xdr:rowOff>63500</xdr:rowOff>
    </xdr:from>
    <xdr:to>
      <xdr:col>3</xdr:col>
      <xdr:colOff>1306830</xdr:colOff>
      <xdr:row>920</xdr:row>
      <xdr:rowOff>822325</xdr:rowOff>
    </xdr:to>
    <xdr:pic macro="">
      <xdr:nvPicPr>
        <xdr:cNvPr id="545" name="Рисунок 50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gDAAADAAAARAByAJgDAAADAAAAdAMtA9EnAACRYBEA6QYAAKsEAAAAAAAA"/>
            </a:ext>
          </a:extLst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6472555" y="723158955"/>
          <a:ext cx="1123315" cy="7588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370</xdr:row>
      <xdr:rowOff>24130</xdr:rowOff>
    </xdr:from>
    <xdr:to>
      <xdr:col>3</xdr:col>
      <xdr:colOff>1294130</xdr:colOff>
      <xdr:row>370</xdr:row>
      <xdr:rowOff>657860</xdr:rowOff>
    </xdr:to>
    <xdr:pic macro="">
      <xdr:nvPicPr>
        <xdr:cNvPr id="544" name="Рисунок 50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IBAAADAAAAIABRAHIBAAADAAAAdAMlA30nAAAC+wUAKQcAAOYDAAAAAAAA"/>
            </a:ext>
          </a:extLst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6419215" y="248880630"/>
          <a:ext cx="1163955" cy="6337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905</xdr:row>
      <xdr:rowOff>0</xdr:rowOff>
    </xdr:from>
    <xdr:to>
      <xdr:col>3</xdr:col>
      <xdr:colOff>1067435</xdr:colOff>
      <xdr:row>905</xdr:row>
      <xdr:rowOff>520065</xdr:rowOff>
    </xdr:to>
    <xdr:pic macro="">
      <xdr:nvPicPr>
        <xdr:cNvPr id="543" name="Рисунок 50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kDAAADAAAAAABuAIkDAAADAAAAdwOYAsYnAAA1HBEAewUAADMDAAAAAAAA"/>
            </a:ext>
          </a:extLst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6465570" y="712046455"/>
          <a:ext cx="890905" cy="5200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713</xdr:row>
      <xdr:rowOff>0</xdr:rowOff>
    </xdr:from>
    <xdr:to>
      <xdr:col>3</xdr:col>
      <xdr:colOff>1274445</xdr:colOff>
      <xdr:row>713</xdr:row>
      <xdr:rowOff>672465</xdr:rowOff>
    </xdr:to>
    <xdr:pic macro="">
      <xdr:nvPicPr>
        <xdr:cNvPr id="542" name="Рисунок 50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kCAAADAAAAAAC0AMkCAAADAAAAiAMZA3goAACsMg0ADwYAACMEAAAAAAAA"/>
            </a:ext>
          </a:extLst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6578600" y="549236900"/>
          <a:ext cx="984885" cy="6724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906</xdr:row>
      <xdr:rowOff>0</xdr:rowOff>
    </xdr:from>
    <xdr:to>
      <xdr:col>3</xdr:col>
      <xdr:colOff>1422400</xdr:colOff>
      <xdr:row>906</xdr:row>
      <xdr:rowOff>583565</xdr:rowOff>
    </xdr:to>
    <xdr:pic macro="">
      <xdr:nvPicPr>
        <xdr:cNvPr id="541" name="Рисунок 51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oDAAADAAAAAAAwAIoDAAADAAAAgAN1AyonAADmHxEARggAAJcDAAAAAAAA"/>
            </a:ext>
          </a:extLst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6366510" y="712646530"/>
          <a:ext cx="1344930" cy="5835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495</xdr:row>
      <xdr:rowOff>0</xdr:rowOff>
    </xdr:from>
    <xdr:to>
      <xdr:col>3</xdr:col>
      <xdr:colOff>1422400</xdr:colOff>
      <xdr:row>495</xdr:row>
      <xdr:rowOff>582930</xdr:rowOff>
    </xdr:to>
    <xdr:pic macro="">
      <xdr:nvPicPr>
        <xdr:cNvPr id="540" name="Рисунок 51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8BAAADAAAAAAAcAO8BAAADAAAAjAN1A/cmAAA+aQgAeQgAAJYDAAAAAAAA"/>
            </a:ext>
          </a:extLst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6334125" y="350031050"/>
          <a:ext cx="1377315" cy="582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550</xdr:row>
      <xdr:rowOff>0</xdr:rowOff>
    </xdr:from>
    <xdr:to>
      <xdr:col>3</xdr:col>
      <xdr:colOff>1422400</xdr:colOff>
      <xdr:row>550</xdr:row>
      <xdr:rowOff>684530</xdr:rowOff>
    </xdr:to>
    <xdr:pic macro="">
      <xdr:nvPicPr>
        <xdr:cNvPr id="539" name="Рисунок 51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YCAAADAAAAAAAXACYCAAADAAAAWAN1A+omAADGlAkAhggAADYEAAAAAAAA"/>
            </a:ext>
          </a:extLst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6325870" y="398722850"/>
          <a:ext cx="1385570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330835</xdr:colOff>
      <xdr:row>826</xdr:row>
      <xdr:rowOff>0</xdr:rowOff>
    </xdr:from>
    <xdr:to>
      <xdr:col>3</xdr:col>
      <xdr:colOff>1316355</xdr:colOff>
      <xdr:row>826</xdr:row>
      <xdr:rowOff>684530</xdr:rowOff>
    </xdr:to>
    <xdr:pic macro="">
      <xdr:nvPicPr>
        <xdr:cNvPr id="538" name="Рисунок 51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oDAAADAAAAAADOADoDAAADAAAAWAMzA7koAADfkQ8AEAYAADYEAAAAAAAA"/>
            </a:ext>
          </a:extLst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6619875" y="647943205"/>
          <a:ext cx="985520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829</xdr:row>
      <xdr:rowOff>0</xdr:rowOff>
    </xdr:from>
    <xdr:to>
      <xdr:col>3</xdr:col>
      <xdr:colOff>1337310</xdr:colOff>
      <xdr:row>829</xdr:row>
      <xdr:rowOff>671830</xdr:rowOff>
    </xdr:to>
    <xdr:pic macro="">
      <xdr:nvPicPr>
        <xdr:cNvPr id="537" name="Рисунок 56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0DAAADAAAAAABKAD0DAAADAAAASANAA2snAAD9oA8AfwcAACIEAAAAAAAA"/>
            </a:ext>
          </a:extLst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6407785" y="650400655"/>
          <a:ext cx="1218565" cy="6718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828</xdr:row>
      <xdr:rowOff>0</xdr:rowOff>
    </xdr:from>
    <xdr:to>
      <xdr:col>3</xdr:col>
      <xdr:colOff>1332230</xdr:colOff>
      <xdr:row>828</xdr:row>
      <xdr:rowOff>684530</xdr:rowOff>
    </xdr:to>
    <xdr:pic macro="">
      <xdr:nvPicPr>
        <xdr:cNvPr id="536" name="Рисунок 56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wDAAADAAAAAABEADwDAAADAAAAWAM9A1wnAADzmw8AhgcAADYEAAAAAAAA"/>
            </a:ext>
          </a:extLst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6398260" y="649581505"/>
          <a:ext cx="1223010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14605</xdr:colOff>
      <xdr:row>366</xdr:row>
      <xdr:rowOff>35560</xdr:rowOff>
    </xdr:from>
    <xdr:to>
      <xdr:col>3</xdr:col>
      <xdr:colOff>1358265</xdr:colOff>
      <xdr:row>366</xdr:row>
      <xdr:rowOff>672465</xdr:rowOff>
    </xdr:to>
    <xdr:pic macro="">
      <xdr:nvPicPr>
        <xdr:cNvPr id="535" name="Рисунок 52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4BAAADAAAAMAAJAG4BAAADAAAAiANNA8cmAABU6AUARAgAAOsDAAAAAAAA"/>
            </a:ext>
          </a:extLst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6303645" y="245844060"/>
          <a:ext cx="1343660" cy="6369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36</xdr:row>
      <xdr:rowOff>38100</xdr:rowOff>
    </xdr:from>
    <xdr:to>
      <xdr:col>3</xdr:col>
      <xdr:colOff>1358265</xdr:colOff>
      <xdr:row>36</xdr:row>
      <xdr:rowOff>533400</xdr:rowOff>
    </xdr:to>
    <xdr:pic macro="">
      <xdr:nvPicPr>
        <xdr:cNvPr id="534" name="Рисунок 52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QAAAADAAAAQABKACQAAAADAAAAgANNA2snAAC5hgAAoAcAAAwDAAAAAAAA"/>
            </a:ext>
          </a:extLst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6407785" y="21900515"/>
          <a:ext cx="1239520" cy="4953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357</xdr:row>
      <xdr:rowOff>24765</xdr:rowOff>
    </xdr:from>
    <xdr:to>
      <xdr:col>3</xdr:col>
      <xdr:colOff>1294130</xdr:colOff>
      <xdr:row>357</xdr:row>
      <xdr:rowOff>811530</xdr:rowOff>
    </xdr:to>
    <xdr:pic macro="">
      <xdr:nvPicPr>
        <xdr:cNvPr id="533" name="Рисунок 52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UBAAADAAAAHABYAGUBAAADAAAAoAMlA48nAACduwUAFwcAANcEAAAAAAAA"/>
            </a:ext>
          </a:extLst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6430645" y="238575215"/>
          <a:ext cx="1152525" cy="7867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496</xdr:row>
      <xdr:rowOff>177165</xdr:rowOff>
    </xdr:from>
    <xdr:to>
      <xdr:col>3</xdr:col>
      <xdr:colOff>1332230</xdr:colOff>
      <xdr:row>496</xdr:row>
      <xdr:rowOff>847725</xdr:rowOff>
    </xdr:to>
    <xdr:pic macro="">
      <xdr:nvPicPr>
        <xdr:cNvPr id="532" name="Рисунок 52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ABAAADAAAAtAByAPABAAADAAAAXAM9A9EnAABgbggAEQcAACAEAAAAAAAA"/>
            </a:ext>
          </a:extLst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6472555" y="350865440"/>
          <a:ext cx="1148715" cy="6705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860</xdr:row>
      <xdr:rowOff>24130</xdr:rowOff>
    </xdr:from>
    <xdr:to>
      <xdr:col>3</xdr:col>
      <xdr:colOff>1289050</xdr:colOff>
      <xdr:row>860</xdr:row>
      <xdr:rowOff>607060</xdr:rowOff>
    </xdr:to>
    <xdr:pic macro="">
      <xdr:nvPicPr>
        <xdr:cNvPr id="531" name="Рисунок 52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wDAAADAAAAIABRAFwDAAADAAAAMAMiA30nAADFOhAAIQcAAJYDAAAAAAAA"/>
            </a:ext>
          </a:extLst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6419215" y="675399335"/>
          <a:ext cx="1158875" cy="582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741</xdr:row>
      <xdr:rowOff>0</xdr:rowOff>
    </xdr:from>
    <xdr:to>
      <xdr:col>3</xdr:col>
      <xdr:colOff>1316355</xdr:colOff>
      <xdr:row>741</xdr:row>
      <xdr:rowOff>849630</xdr:rowOff>
    </xdr:to>
    <xdr:pic macro="">
      <xdr:nvPicPr>
        <xdr:cNvPr id="530" name="Рисунок 52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UCAAADAAAAAABeAOUCAAADAAAApAMzA54nAADCwQ0AKwcAADoFAAAAAAAA"/>
            </a:ext>
          </a:extLst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6440170" y="572496950"/>
          <a:ext cx="1165225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510</xdr:row>
      <xdr:rowOff>87630</xdr:rowOff>
    </xdr:from>
    <xdr:to>
      <xdr:col>3</xdr:col>
      <xdr:colOff>1219835</xdr:colOff>
      <xdr:row>510</xdr:row>
      <xdr:rowOff>772795</xdr:rowOff>
    </xdr:to>
    <xdr:pic macro="">
      <xdr:nvPicPr>
        <xdr:cNvPr id="529" name="Рисунок 52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4BAAADAAAAYAC6AP4BAAADAAAAUAP3AocoAAAKvggAqgUAADcEAAAAAAAA"/>
            </a:ext>
          </a:extLst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6588125" y="363815630"/>
          <a:ext cx="920750" cy="6851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749</xdr:row>
      <xdr:rowOff>21590</xdr:rowOff>
    </xdr:from>
    <xdr:to>
      <xdr:col>3</xdr:col>
      <xdr:colOff>1152525</xdr:colOff>
      <xdr:row>749</xdr:row>
      <xdr:rowOff>835025</xdr:rowOff>
    </xdr:to>
    <xdr:pic macro="">
      <xdr:nvPicPr>
        <xdr:cNvPr id="528" name="Рисунок 53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0CAAADAAAAGABuAO0CAAADAAAAlAPNAsYnAADU7w0AAQYAAAEFAAAAAAAA"/>
            </a:ext>
          </a:extLst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6465570" y="579986140"/>
          <a:ext cx="975995" cy="8134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708</xdr:row>
      <xdr:rowOff>0</xdr:rowOff>
    </xdr:from>
    <xdr:to>
      <xdr:col>3</xdr:col>
      <xdr:colOff>1306830</xdr:colOff>
      <xdr:row>708</xdr:row>
      <xdr:rowOff>784225</xdr:rowOff>
    </xdr:to>
    <xdr:pic macro="">
      <xdr:nvPicPr>
        <xdr:cNvPr id="527" name="Рисунок 53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QCAAADAAAAAACMAMQCAAADAAAAXAMtAxIoAAAgGQ0AqAYAANMEAAAAAAAA"/>
            </a:ext>
          </a:extLst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6513830" y="545084000"/>
          <a:ext cx="1082040" cy="7842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154305</xdr:colOff>
      <xdr:row>474</xdr:row>
      <xdr:rowOff>164465</xdr:rowOff>
    </xdr:from>
    <xdr:to>
      <xdr:col>3</xdr:col>
      <xdr:colOff>1379220</xdr:colOff>
      <xdr:row>474</xdr:row>
      <xdr:rowOff>518795</xdr:rowOff>
    </xdr:to>
    <xdr:pic macro="">
      <xdr:nvPicPr>
        <xdr:cNvPr id="526" name="Рисунок 54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oBAAADAAAAAAFgANoBAAADAAAAKANaA6MnAAA3CwgAiQcAAC4CAAAAAAAA"/>
            </a:ext>
          </a:extLst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6443345" y="334745965"/>
          <a:ext cx="1224915" cy="3543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907</xdr:row>
      <xdr:rowOff>0</xdr:rowOff>
    </xdr:from>
    <xdr:to>
      <xdr:col>3</xdr:col>
      <xdr:colOff>1390650</xdr:colOff>
      <xdr:row>907</xdr:row>
      <xdr:rowOff>609600</xdr:rowOff>
    </xdr:to>
    <xdr:pic macro="">
      <xdr:nvPicPr>
        <xdr:cNvPr id="525" name="Рисунок 54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sDAAADAAAAAAAXAIsDAAADAAAAqANhA+omAAAAJBEAVAgAAMADAAAAAAAA"/>
            </a:ext>
          </a:extLst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6325870" y="713313280"/>
          <a:ext cx="1353820" cy="6096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715</xdr:row>
      <xdr:rowOff>62230</xdr:rowOff>
    </xdr:from>
    <xdr:to>
      <xdr:col>3</xdr:col>
      <xdr:colOff>1306830</xdr:colOff>
      <xdr:row>715</xdr:row>
      <xdr:rowOff>684530</xdr:rowOff>
    </xdr:to>
    <xdr:pic macro="">
      <xdr:nvPicPr>
        <xdr:cNvPr id="524" name="Рисунок 54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sCAAADAAAAVAAqAMsCAAADAAAAmAMtAxonAABuPA0AoAcAANQDAAAAAAAA"/>
            </a:ext>
          </a:extLst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6356350" y="550823130"/>
          <a:ext cx="1239520" cy="6223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805</xdr:row>
      <xdr:rowOff>87630</xdr:rowOff>
    </xdr:from>
    <xdr:to>
      <xdr:col>3</xdr:col>
      <xdr:colOff>1358265</xdr:colOff>
      <xdr:row>805</xdr:row>
      <xdr:rowOff>798830</xdr:rowOff>
    </xdr:to>
    <xdr:pic macro="">
      <xdr:nvPicPr>
        <xdr:cNvPr id="523" name="Рисунок 54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UDAAADAAAAYABuACUDAAADAAAAbANNA8YnAAAWJA8ARQcAAGAEAAAAAAAA"/>
            </a:ext>
          </a:extLst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6465570" y="630096530"/>
          <a:ext cx="1181735" cy="711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808</xdr:row>
      <xdr:rowOff>47625</xdr:rowOff>
    </xdr:from>
    <xdr:to>
      <xdr:col>3</xdr:col>
      <xdr:colOff>1261745</xdr:colOff>
      <xdr:row>808</xdr:row>
      <xdr:rowOff>824230</xdr:rowOff>
    </xdr:to>
    <xdr:pic macro="">
      <xdr:nvPicPr>
        <xdr:cNvPr id="522" name="Рисунок 54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gDAAADAAAANACGACgDAAADAAAAiAMRAwMoAAARNQ8AcAYAAMcEAAAAAAAA"/>
            </a:ext>
          </a:extLst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6504305" y="632856875"/>
          <a:ext cx="1046480" cy="7766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807</xdr:row>
      <xdr:rowOff>10795</xdr:rowOff>
    </xdr:from>
    <xdr:to>
      <xdr:col>3</xdr:col>
      <xdr:colOff>1358265</xdr:colOff>
      <xdr:row>807</xdr:row>
      <xdr:rowOff>809625</xdr:rowOff>
    </xdr:to>
    <xdr:pic macro="">
      <xdr:nvPicPr>
        <xdr:cNvPr id="521" name="Рисунок 54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cDAAADAAAADAByACcDAAADAAAAeANNA9EnAAAZLw8AOgcAAOoEAAAAAAAA"/>
            </a:ext>
          </a:extLst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6472555" y="631886595"/>
          <a:ext cx="1174750" cy="7988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27</xdr:row>
      <xdr:rowOff>50165</xdr:rowOff>
    </xdr:from>
    <xdr:to>
      <xdr:col>3</xdr:col>
      <xdr:colOff>1316355</xdr:colOff>
      <xdr:row>27</xdr:row>
      <xdr:rowOff>621030</xdr:rowOff>
    </xdr:to>
    <xdr:pic macro="">
      <xdr:nvPicPr>
        <xdr:cNvPr id="520" name="Рисунок 55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sAAAADAAAATABKABsAAAADAAAArAMzA2snAAA6ZAAAXgcAAIMDAAAAAAAA"/>
            </a:ext>
          </a:extLst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6407785" y="16292830"/>
          <a:ext cx="1197610" cy="5708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24130</xdr:colOff>
      <xdr:row>533</xdr:row>
      <xdr:rowOff>10795</xdr:rowOff>
    </xdr:from>
    <xdr:to>
      <xdr:col>3</xdr:col>
      <xdr:colOff>1358265</xdr:colOff>
      <xdr:row>533</xdr:row>
      <xdr:rowOff>835025</xdr:rowOff>
    </xdr:to>
    <xdr:pic macro="">
      <xdr:nvPicPr>
        <xdr:cNvPr id="519" name="Рисунок 55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UCAAADAAAADAAPABUCAAADAAAAlANNA9YmAABUNgkANQgAABIFAAAAAAAA"/>
            </a:ext>
          </a:extLst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6313170" y="383369820"/>
          <a:ext cx="1334135" cy="824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702</xdr:row>
      <xdr:rowOff>12065</xdr:rowOff>
    </xdr:from>
    <xdr:to>
      <xdr:col>3</xdr:col>
      <xdr:colOff>1475740</xdr:colOff>
      <xdr:row>702</xdr:row>
      <xdr:rowOff>633730</xdr:rowOff>
    </xdr:to>
    <xdr:pic macro="">
      <xdr:nvPicPr>
        <xdr:cNvPr id="518" name="Рисунок 55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4CAAADAAAAEABEAL4CAAADAAAAVAOWA1wnAAAF/AwAaAgAANMDAAAAAAAA"/>
            </a:ext>
          </a:extLst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6398260" y="540352615"/>
          <a:ext cx="1366520" cy="6216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824</xdr:row>
      <xdr:rowOff>0</xdr:rowOff>
    </xdr:from>
    <xdr:to>
      <xdr:col>3</xdr:col>
      <xdr:colOff>1475740</xdr:colOff>
      <xdr:row>824</xdr:row>
      <xdr:rowOff>761365</xdr:rowOff>
    </xdr:to>
    <xdr:pic macro="">
      <xdr:nvPicPr>
        <xdr:cNvPr id="517" name="Рисунок 55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ISEhDAAAABAAAAAAAAAAAAAAAAAAAAAAAAAAHgAAAGgAAAAAAAAAAAAAAAAAAAAAAAAAAAAAABAnAAAQJwAAAAAAAAAAAAAAAAAAAAAAAAAAAAAAAAAAAAAAAAAAAAAUAAAAAAAAAMDA/wAAAAAAZAAAADIAAAAAAAAAZAAAAAAAAAB/f38ACgAAACEAAAAwAAAALAAAADgDAAADAAAAAACmADgDAAADAAAAuAOWA1QoAADLhw8AcAcAAK8EAAAAAAAA"/>
            </a:ext>
          </a:extLst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6555740" y="646304905"/>
          <a:ext cx="1209040" cy="7613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902</xdr:row>
      <xdr:rowOff>139065</xdr:rowOff>
    </xdr:from>
    <xdr:to>
      <xdr:col>3</xdr:col>
      <xdr:colOff>1306830</xdr:colOff>
      <xdr:row>902</xdr:row>
      <xdr:rowOff>914400</xdr:rowOff>
    </xdr:to>
    <xdr:pic macro="">
      <xdr:nvPicPr>
        <xdr:cNvPr id="516" name="Рисунок 55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DAwMDDAAAABAAAAAAAAAAAAAAAAAAAAAAAAAAHgAAAGgAAAAAAAAAAAAAAAAAAAAAAAAAAAAAABAnAAAQJwAAAAAAAAAAAAAAAAAAAAAAAAAAAAAAAAAAAAAAAAAAAAAUAAAAAAAAAMDA/wAAAAAAZAAAADIAAAAAAAAAZAAAAAAAAAB/f38ACgAAACEAAAAwAAAALAAAAIYDAAADAAAAgACUAIYDAAADAAAASAMtAycoAABuChEAkwYAAMUEAAAAAAAA"/>
            </a:ext>
          </a:extLst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6527165" y="709156570"/>
          <a:ext cx="1068705" cy="7753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903</xdr:row>
      <xdr:rowOff>21590</xdr:rowOff>
    </xdr:from>
    <xdr:to>
      <xdr:col>3</xdr:col>
      <xdr:colOff>1400175</xdr:colOff>
      <xdr:row>904</xdr:row>
      <xdr:rowOff>0</xdr:rowOff>
    </xdr:to>
    <xdr:pic macro="">
      <xdr:nvPicPr>
        <xdr:cNvPr id="515" name="Рисунок 55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cDAAADAAAAFABKAIgDAAADAAAAAABnA2snAACQEBEA4gcAALkGAAAAAAAA"/>
            </a:ext>
          </a:extLst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6407785" y="710153520"/>
          <a:ext cx="1281430" cy="10928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825</xdr:row>
      <xdr:rowOff>9525</xdr:rowOff>
    </xdr:from>
    <xdr:to>
      <xdr:col>3</xdr:col>
      <xdr:colOff>1348740</xdr:colOff>
      <xdr:row>825</xdr:row>
      <xdr:rowOff>723265</xdr:rowOff>
    </xdr:to>
    <xdr:pic macro="">
      <xdr:nvPicPr>
        <xdr:cNvPr id="514" name="Рисунок 42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DAAAADAAAABAAAAAAAAAAAAAAAAAAAAAAAAAAHgAAAGgAAAAAAAAAAAAAAAAAAAAAAAAAAAAAABAnAAAQJwAAAAAAAAAAAAAAAAAAAAAAAAAAAAAAAAAAAAAAAAAAAAAUAAAAAAAAAMDA/wAAAAAAZAAAADIAAAAAAAAAZAAAAAAAAAB/f38ACgAAACEAAAAwAAAALAAAADkDAAADAAAADACmADkDAAADAAAAiANHA1QoAADkjA8AqAYAAGQEAAAAAAAA"/>
            </a:ext>
          </a:extLst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6555740" y="647133580"/>
          <a:ext cx="1082040" cy="7137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806</xdr:row>
      <xdr:rowOff>98425</xdr:rowOff>
    </xdr:from>
    <xdr:to>
      <xdr:col>3</xdr:col>
      <xdr:colOff>1210310</xdr:colOff>
      <xdr:row>806</xdr:row>
      <xdr:rowOff>784225</xdr:rowOff>
    </xdr:to>
    <xdr:pic macro="">
      <xdr:nvPicPr>
        <xdr:cNvPr id="513" name="Рисунок 55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YDAAADAAAAbACGACYDAAADAAAAXAPxAgMoAADlKQ8AHwYAADgEAAAAAAAA"/>
            </a:ext>
          </a:extLst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6504305" y="631040775"/>
          <a:ext cx="995045" cy="6858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822</xdr:row>
      <xdr:rowOff>0</xdr:rowOff>
    </xdr:from>
    <xdr:to>
      <xdr:col>3</xdr:col>
      <xdr:colOff>1189355</xdr:colOff>
      <xdr:row>822</xdr:row>
      <xdr:rowOff>735965</xdr:rowOff>
    </xdr:to>
    <xdr:pic macro="">
      <xdr:nvPicPr>
        <xdr:cNvPr id="512" name="Рисунок 55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YDAAADAAAAAABeADYDAAADAAAAmAPkAp4nAAC3fQ8AYwYAAIcEAAAAAAAA"/>
            </a:ext>
          </a:extLst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6440170" y="644666605"/>
          <a:ext cx="1038225" cy="7359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777</xdr:row>
      <xdr:rowOff>50800</xdr:rowOff>
    </xdr:from>
    <xdr:to>
      <xdr:col>3</xdr:col>
      <xdr:colOff>1332230</xdr:colOff>
      <xdr:row>777</xdr:row>
      <xdr:rowOff>696595</xdr:rowOff>
    </xdr:to>
    <xdr:pic macro="">
      <xdr:nvPicPr>
        <xdr:cNvPr id="511" name="Рисунок 56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CAAAADAAAABAAAAAAAAAAAAAAAAAAAAAAAAAAHgAAAGgAAAAAAAAAAAAAAAAAAAAAAAAAAAAAABAnAAAQJwAAAAAAAAAAAAAAAAAAAAAAAAAAAAAAAAAAAAAAAAAAAAAUAAAAAAAAAMDA/wAAAAAAZAAAADIAAAAAAAAAZAAAAAAAAAB/f38ACgAAACEAAAAwAAAALAAAAAkDAAADAAAARAAwAAkDAAADAAAAqAM9AyonAAAglQ4AuAcAAPkDAAAAAAAA"/>
            </a:ext>
          </a:extLst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6366510" y="606856800"/>
          <a:ext cx="1254760" cy="645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465</xdr:row>
      <xdr:rowOff>12065</xdr:rowOff>
    </xdr:from>
    <xdr:to>
      <xdr:col>3</xdr:col>
      <xdr:colOff>1210310</xdr:colOff>
      <xdr:row>465</xdr:row>
      <xdr:rowOff>911225</xdr:rowOff>
    </xdr:to>
    <xdr:pic macro="">
      <xdr:nvPicPr>
        <xdr:cNvPr id="510" name="Рисунок 56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EBAAADAAAADACMANEBAAADAAAAnAPxAhIoAABV3gcAEAYAAIgFAAAAAAAA"/>
            </a:ext>
          </a:extLst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6513830" y="327449815"/>
          <a:ext cx="985520" cy="8991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873</xdr:row>
      <xdr:rowOff>23495</xdr:rowOff>
    </xdr:from>
    <xdr:to>
      <xdr:col>3</xdr:col>
      <xdr:colOff>1289050</xdr:colOff>
      <xdr:row>873</xdr:row>
      <xdr:rowOff>481330</xdr:rowOff>
    </xdr:to>
    <xdr:pic macro="">
      <xdr:nvPicPr>
        <xdr:cNvPr id="509" name="Рисунок 56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kDAAADAAAALAA3AGkDAAADAAAAfAMiAzsnAAB4dxAAYwcAANECAAAAAAAA"/>
            </a:ext>
          </a:extLst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6377305" y="685266600"/>
          <a:ext cx="1200785" cy="4578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729</xdr:row>
      <xdr:rowOff>24130</xdr:rowOff>
    </xdr:from>
    <xdr:to>
      <xdr:col>3</xdr:col>
      <xdr:colOff>1374140</xdr:colOff>
      <xdr:row>729</xdr:row>
      <xdr:rowOff>672465</xdr:rowOff>
    </xdr:to>
    <xdr:pic macro="">
      <xdr:nvPicPr>
        <xdr:cNvPr id="508" name="Рисунок 56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UzANADAAAABAAAAAAAAAAAAAAAAAAAAAAAAAAHgAAAGgAAAAAAAAAAAAAAAAAAAAAAAAAAAAAABAnAAAQJwAAAAAAAAAAAAAAAAAAAAAAAAAAAAAAAAAAAAAAAAAAAAAUAAAAAAAAAMDA/wAAAAAAZAAAADIAAAAAAAAAZAAAAAAAAAB/f38ACgAAACEAAAAwAAAALAAAANkCAAADAAAAIACAANkCAAADAAAAiANXA/QnAAAWhQ0AMAcAAP0DAAAAAAAA"/>
            </a:ext>
          </a:extLst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6494780" y="562634130"/>
          <a:ext cx="1168400" cy="6483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373</xdr:row>
      <xdr:rowOff>0</xdr:rowOff>
    </xdr:from>
    <xdr:to>
      <xdr:col>3</xdr:col>
      <xdr:colOff>1289050</xdr:colOff>
      <xdr:row>373</xdr:row>
      <xdr:rowOff>684530</xdr:rowOff>
    </xdr:to>
    <xdr:pic macro="">
      <xdr:nvPicPr>
        <xdr:cNvPr id="507" name="Рисунок 56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TcoGRDAAAABAAAAAAAAAAAAAAAAAAAAAAAAAAHgAAAGgAAAAAAAAAAAAAAAAAAAAAAAAAAAAAABAnAAAQJwAAAAAAAAAAAAAAAAAAAAAAAAAAAAAAAAAAAAAAAAAAAAAUAAAAAAAAAMDA/wAAAAAAZAAAADIAAAAAAAAAZAAAAAAAAAB/f38ACgAAACEAAAAwAAAALAAAAHUBAAADAAAAAAB4AHUBAAADAAAAmAMiA+AnAADsCAYAvgYAADYEAAAAAAAA"/>
            </a:ext>
          </a:extLst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6482080" y="251142500"/>
          <a:ext cx="1096010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377</xdr:row>
      <xdr:rowOff>50800</xdr:rowOff>
    </xdr:from>
    <xdr:to>
      <xdr:col>3</xdr:col>
      <xdr:colOff>1400175</xdr:colOff>
      <xdr:row>377</xdr:row>
      <xdr:rowOff>657860</xdr:rowOff>
    </xdr:to>
    <xdr:pic macro="">
      <xdr:nvPicPr>
        <xdr:cNvPr id="506" name="Рисунок 56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kBAAADAAAARAByAHkBAAADAAAAdANnA9EnAAD8GwYAfAcAALwDAAAAAAAA"/>
            </a:ext>
          </a:extLst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6472555" y="254241300"/>
          <a:ext cx="1216660" cy="6070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555</xdr:row>
      <xdr:rowOff>0</xdr:rowOff>
    </xdr:from>
    <xdr:to>
      <xdr:col>3</xdr:col>
      <xdr:colOff>1231265</xdr:colOff>
      <xdr:row>555</xdr:row>
      <xdr:rowOff>748665</xdr:rowOff>
    </xdr:to>
    <xdr:pic macro="">
      <xdr:nvPicPr>
        <xdr:cNvPr id="505" name="Рисунок 56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taUVxDAAAABAAAAAAAAAAAAAAAAAAAAAAAAAAHgAAAGgAAAAAAAAAAAAAAAAAAAAAAAAAAAAAABAnAAAQJwAAAAAAAAAAAAAAAAAAAAAAAAAAAAAAAAAAAAAAAAAAAAAUAAAAAAAAAMDA/wAAAAAAZAAAADIAAAAAAAAAZAAAAAAAAAB/f38ACgAAACEAAAAwAAAALAAAACsCAAADAAAAAABKACsCAAADAAAAqAP+AmsnAAD4rQkA2AYAAJsEAAAAAAAA"/>
            </a:ext>
          </a:extLst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6407785" y="402818600"/>
          <a:ext cx="1112520" cy="7486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17</xdr:row>
      <xdr:rowOff>0</xdr:rowOff>
    </xdr:from>
    <xdr:to>
      <xdr:col>3</xdr:col>
      <xdr:colOff>1294130</xdr:colOff>
      <xdr:row>17</xdr:row>
      <xdr:rowOff>467995</xdr:rowOff>
    </xdr:to>
    <xdr:pic macro="">
      <xdr:nvPicPr>
        <xdr:cNvPr id="504" name="Рисунок 57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EAAAADAAAAAAAwABEAAAADAAAAYwMlAyonAAB2QgAAfAcAAOECAAAAAAAA"/>
            </a:ext>
          </a:extLst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6366510" y="10803890"/>
          <a:ext cx="1216660" cy="467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880</xdr:row>
      <xdr:rowOff>24130</xdr:rowOff>
    </xdr:from>
    <xdr:to>
      <xdr:col>3</xdr:col>
      <xdr:colOff>1379220</xdr:colOff>
      <xdr:row>880</xdr:row>
      <xdr:rowOff>584200</xdr:rowOff>
    </xdr:to>
    <xdr:pic macro="">
      <xdr:nvPicPr>
        <xdr:cNvPr id="503" name="Рисунок 57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ADAAADAAAAJABEAHADAAADAAAAXANaA1wnAABskxAA0AcAAHIDAAAAAAAA"/>
            </a:ext>
          </a:extLst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6398260" y="689810660"/>
          <a:ext cx="1270000" cy="5600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879</xdr:row>
      <xdr:rowOff>0</xdr:rowOff>
    </xdr:from>
    <xdr:to>
      <xdr:col>3</xdr:col>
      <xdr:colOff>1306830</xdr:colOff>
      <xdr:row>879</xdr:row>
      <xdr:rowOff>594995</xdr:rowOff>
    </xdr:to>
    <xdr:pic macro="">
      <xdr:nvPicPr>
        <xdr:cNvPr id="502" name="Рисунок 57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8DAAADAAAAAABeAG8DAAADAAAAbAMtA54nAAD/jhAAHAcAAKkDAAAAAAAA"/>
            </a:ext>
          </a:extLst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6440170" y="689091205"/>
          <a:ext cx="1155700" cy="594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839</xdr:row>
      <xdr:rowOff>9525</xdr:rowOff>
    </xdr:from>
    <xdr:to>
      <xdr:col>3</xdr:col>
      <xdr:colOff>1452880</xdr:colOff>
      <xdr:row>839</xdr:row>
      <xdr:rowOff>723265</xdr:rowOff>
    </xdr:to>
    <xdr:pic macro="">
      <xdr:nvPicPr>
        <xdr:cNvPr id="501" name="Рисунок 57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QRUoADAAAABAAAAAAAAAAAAAAAAAAAAAAAAAAHgAAAGgAAAAAAAAAAAAAAAAAAAAAAAAAAAAAABAnAAAQJwAAAAAAAAAAAAAAAAAAAAAAAAAAAAAAAAAAAAAAAAAAAAAUAAAAAAAAAMDA/wAAAAAAZAAAADIAAAAAAAAAZAAAAAAAAAB/f38ACgAAACEAAAAwAAAALAAAAEcDAAADAAAADAAwAEcDAAADAAAAiAOIAyonAAAQ2Q8AdggAAGQEAAAAAAAA"/>
            </a:ext>
          </a:extLst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6366510" y="659516080"/>
          <a:ext cx="1375410" cy="7137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787</xdr:row>
      <xdr:rowOff>86360</xdr:rowOff>
    </xdr:from>
    <xdr:to>
      <xdr:col>3</xdr:col>
      <xdr:colOff>1466215</xdr:colOff>
      <xdr:row>787</xdr:row>
      <xdr:rowOff>633730</xdr:rowOff>
    </xdr:to>
    <xdr:pic macro="">
      <xdr:nvPicPr>
        <xdr:cNvPr id="500" name="Рисунок 105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MDAAADAAAAdABYABMDAAADAAAAVAOQA48nAAA4xA4AJggAAF4DAAAAAAAA"/>
            </a:ext>
          </a:extLst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6430645" y="614512360"/>
          <a:ext cx="1324610" cy="5473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878</xdr:row>
      <xdr:rowOff>0</xdr:rowOff>
    </xdr:from>
    <xdr:to>
      <xdr:col>3</xdr:col>
      <xdr:colOff>1417955</xdr:colOff>
      <xdr:row>878</xdr:row>
      <xdr:rowOff>622300</xdr:rowOff>
    </xdr:to>
    <xdr:pic macro="">
      <xdr:nvPicPr>
        <xdr:cNvPr id="499" name="Рисунок 105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DAAAADAAAABAAAAAAAAAAAAAAAAAAAAAAAAAAHgAAAGgAAAAAAAAAAAAAAAAAAAAAAAAAAAAAABAnAAAQJwAAAAAAAAAAAAAAAAAAAAAAAAAAAAAAAAAAAAAAAAAAAAAUAAAAAAAAAMDA/wAAAAAAZAAAADIAAAAAAAAAZAAAAAAAAAB/f38ACgAAACEAAAAwAAAALAAAAG4DAAADAAAAAAAjAG4DAAADAAAAlANyAwknAAC4ihAAYAgAANQDAAAAAAAA"/>
            </a:ext>
          </a:extLst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6345555" y="688395880"/>
          <a:ext cx="1361440" cy="6223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484</xdr:row>
      <xdr:rowOff>0</xdr:rowOff>
    </xdr:from>
    <xdr:to>
      <xdr:col>3</xdr:col>
      <xdr:colOff>1431925</xdr:colOff>
      <xdr:row>484</xdr:row>
      <xdr:rowOff>570230</xdr:rowOff>
    </xdr:to>
    <xdr:pic macro="">
      <xdr:nvPicPr>
        <xdr:cNvPr id="498" name="Рисунок 105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BAAAADAAAABAAAAAAAAAAAAAAAAAAAAAAAAAAHgAAAGgAAAAAAAAAAAAAAAAAAAAAAAAAAAAAABAnAAAQJwAAAAAAAAAAAAAAAAAAAAAAAAAAAAAAAAAAAAAAAAAAAAAUAAAAAAAAAMDA/wAAAAAAZAAAADIAAAAAAAAAZAAAAAAAAAB/f38ACgAAACEAAAAwAAAALAAAAOQBAAADAAAAAABRAOQBAAADAAAAeAN7A30nAADAMggAAggAAIIDAAAAAAAA"/>
            </a:ext>
          </a:extLst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6419215" y="341172800"/>
          <a:ext cx="1301750" cy="570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877</xdr:row>
      <xdr:rowOff>24130</xdr:rowOff>
    </xdr:from>
    <xdr:to>
      <xdr:col>3</xdr:col>
      <xdr:colOff>1294130</xdr:colOff>
      <xdr:row>877</xdr:row>
      <xdr:rowOff>608330</xdr:rowOff>
    </xdr:to>
    <xdr:pic macro="">
      <xdr:nvPicPr>
        <xdr:cNvPr id="497" name="Рисунок 106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h////DAAAABAAAAAAAAAAAAAAAAAAAAAAAAAAHgAAAGgAAAAAAAAAAAAAAAAAAAAAAAAAAAAAABAnAAAQJwAAAAAAAAAAAAAAAAAAAAAAAAAAAAAAAAAAAAAAAAAAAAAUAAAAAAAAAMDA/wAAAAAAZAAAADIAAAAAAAAAZAAAAAAAAAB/f38ACgAAACEAAAAwAAAALAAAAG0DAAADAAAAJACaAG0DAAADAAAAgAMlAzYoAACXhhAAcAYAAJgDAAAAAAAA"/>
            </a:ext>
          </a:extLst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6536690" y="687724685"/>
          <a:ext cx="1046480" cy="584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483</xdr:row>
      <xdr:rowOff>0</xdr:rowOff>
    </xdr:from>
    <xdr:to>
      <xdr:col>3</xdr:col>
      <xdr:colOff>1274445</xdr:colOff>
      <xdr:row>483</xdr:row>
      <xdr:rowOff>570230</xdr:rowOff>
    </xdr:to>
    <xdr:pic macro="">
      <xdr:nvPicPr>
        <xdr:cNvPr id="496" name="Рисунок 106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GGykADAAAABAAAAAAAAAAAAAAAAAAAAAAAAAAHgAAAGgAAAAAAAAAAAAAAAAAAAAAAAAAAAAAABAnAAAQJwAAAAAAAAAAAAAAAAAAAAAAAAAAAAAAAAAAAAAAAAAAAAAUAAAAAAAAAMDA/wAAAAAAZAAAADIAAAAAAAAAZAAAAAAAAAB/f38ACgAAACEAAAAwAAAALAAAAOMBAAADAAAAAAByAOMBAAADAAAAeAMZA9EnAAC1LggAtgYAAIIDAAAAAAAA"/>
            </a:ext>
          </a:extLst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6472555" y="340515575"/>
          <a:ext cx="1090930" cy="570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416560</xdr:colOff>
      <xdr:row>457</xdr:row>
      <xdr:rowOff>48260</xdr:rowOff>
    </xdr:from>
    <xdr:to>
      <xdr:col>3</xdr:col>
      <xdr:colOff>1152525</xdr:colOff>
      <xdr:row>457</xdr:row>
      <xdr:rowOff>684530</xdr:rowOff>
    </xdr:to>
    <xdr:pic macro="">
      <xdr:nvPicPr>
        <xdr:cNvPr id="495" name="Рисунок 61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kBAAADAAAAPAADAckBAAADAAAAWAPNAkApAAAnrwcAhwQAAOoDAAAAAAAA"/>
            </a:ext>
          </a:extLst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6705600" y="319780285"/>
          <a:ext cx="735965" cy="6362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3175</xdr:colOff>
      <xdr:row>88</xdr:row>
      <xdr:rowOff>21590</xdr:rowOff>
    </xdr:from>
    <xdr:to>
      <xdr:col>3</xdr:col>
      <xdr:colOff>1475740</xdr:colOff>
      <xdr:row>88</xdr:row>
      <xdr:rowOff>860425</xdr:rowOff>
    </xdr:to>
    <xdr:pic macro="">
      <xdr:nvPicPr>
        <xdr:cNvPr id="494" name="Рисунок 106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vnu0nDAAAABAAAAAAAAAAAAAAAAAAAAAAAAAAHgAAAGgAAAAAAAAAAAAAAAAAAAAAAAAAAAAAABAnAAAQJwAAAAAAAAAAAAAAAAAAAAAAAAAAAAAAAAAAAAAAAAAAAAAUAAAAAAAAAMDA/wAAAAAAZAAAADIAAAAAAAAAZAAAAAAAAAB/f38ACgAAACEAAAAwAAAALAAAAFgAAAADAAAAGAACAFgAAAADAAAAsAOWA7UmAABzSAEADwkAACkFAAAAAAAA"/>
            </a:ext>
          </a:extLst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6292215" y="53392705"/>
          <a:ext cx="1472565" cy="8388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311785</xdr:colOff>
      <xdr:row>482</xdr:row>
      <xdr:rowOff>0</xdr:rowOff>
    </xdr:from>
    <xdr:to>
      <xdr:col>3</xdr:col>
      <xdr:colOff>1243965</xdr:colOff>
      <xdr:row>482</xdr:row>
      <xdr:rowOff>570230</xdr:rowOff>
    </xdr:to>
    <xdr:pic macro="">
      <xdr:nvPicPr>
        <xdr:cNvPr id="493" name="Рисунок 106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XNpCMDAAAABAAAAAAAAAAAAAAAAAAAAAAAAAAHgAAAGgAAAAAAAAAAAAAAAAAAAAAAAAAAAAAABAnAAAQJwAAAAAAAAAAAAAAAAAAAAAAAAAAAAAAAAAAAAAAAAAAAAAUAAAAAAAAAMDA/wAAAAAAZAAAADIAAAAAAAAAZAAAAAAAAAB/f38ACgAAACEAAAAwAAAALAAAAOIBAAADAAAAAADCAOIBAAADAAAAeAMGA5soAACqKggAvAUAAIIDAAAAAAAA"/>
            </a:ext>
          </a:extLst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6600825" y="339858350"/>
          <a:ext cx="932180" cy="570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876</xdr:row>
      <xdr:rowOff>0</xdr:rowOff>
    </xdr:from>
    <xdr:to>
      <xdr:col>3</xdr:col>
      <xdr:colOff>1332230</xdr:colOff>
      <xdr:row>876</xdr:row>
      <xdr:rowOff>633095</xdr:rowOff>
    </xdr:to>
    <xdr:pic macro="">
      <xdr:nvPicPr>
        <xdr:cNvPr id="492" name="Рисунок 107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k09X/DAAAABAAAAAAAAAAAAAAAAAAAAAAAAAAHgAAAGgAAAAAAAAAAAAAAAAAAAAAAAAAAAAAABAnAAAQJwAAAAAAAAAAAAAAAAAAAAAAAAAAAAAAAAAAAAAAAAAAAAAUAAAAAAAAAMDA/wAAAAAAZAAAADIAAAAAAAAAZAAAAAAAAAB/f38ACgAAACEAAAAwAAAALAAAAGwDAAADAAAAAACgAGwDAAADAAAApAM9A0UoAAAqghAAnQYAAOUDAAAAAAAA"/>
            </a:ext>
          </a:extLst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6546215" y="687005230"/>
          <a:ext cx="1075055" cy="6330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710</xdr:row>
      <xdr:rowOff>0</xdr:rowOff>
    </xdr:from>
    <xdr:to>
      <xdr:col>3</xdr:col>
      <xdr:colOff>1289050</xdr:colOff>
      <xdr:row>710</xdr:row>
      <xdr:rowOff>672465</xdr:rowOff>
    </xdr:to>
    <xdr:pic macro="">
      <xdr:nvPicPr>
        <xdr:cNvPr id="491" name="Рисунок 105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ki0fRDAAAABAAAAAAAAAAAAAAAAAAAAAAAAAAHgAAAGgAAAAAAAAAAAAAAAAAAAAAAAAAAAAAABAnAAAQJwAAAAAAAAAAAAAAAAAAAAAAAAAAAAAAAAAAAAAAAAAAAAAUAAAAAAAAAMDA/wAAAAAAZAAAADIAAAAAAAAAZAAAAAAAAAB/f38ACgAAACEAAAAwAAAALAAAAMYCAAADAAAAAACgAMYCAAADAAAAiAMiA0UoAACcJA0AWQYAACMEAAAAAAAA"/>
            </a:ext>
          </a:extLst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6546215" y="546950900"/>
          <a:ext cx="1031875" cy="6724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933</xdr:row>
      <xdr:rowOff>11430</xdr:rowOff>
    </xdr:from>
    <xdr:to>
      <xdr:col>3</xdr:col>
      <xdr:colOff>1274445</xdr:colOff>
      <xdr:row>933</xdr:row>
      <xdr:rowOff>659130</xdr:rowOff>
    </xdr:to>
    <xdr:pic macro="">
      <xdr:nvPicPr>
        <xdr:cNvPr id="490" name="Рисунок 106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ICIiADAAAABAAAAAAAAAAAAAAAAAAAAAAAAAAHgAAAGgAAAAAAAAAAAAAAAAAAAAAAAAAAAAAABAnAAAQJwAAAAAAAAAAAAAAAAAAAAAAAAAAAAAAAAAAAAAAAAAAAAAUAAAAAAAAAMDA/wAAAAAAZAAAADIAAAAAAAAAZAAAAAAAAAB/f38ACgAAACEAAAAwAAAALAAAAKUDAAADAAAAEABkAKUDAAADAAAAmAMZA60nAAA3pBEA2gYAAPwDAAAAAAAA"/>
            </a:ext>
          </a:extLst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6449695" y="734155885"/>
          <a:ext cx="1113790" cy="6477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445</xdr:row>
      <xdr:rowOff>47625</xdr:rowOff>
    </xdr:from>
    <xdr:to>
      <xdr:col>3</xdr:col>
      <xdr:colOff>1332230</xdr:colOff>
      <xdr:row>445</xdr:row>
      <xdr:rowOff>784225</xdr:rowOff>
    </xdr:to>
    <xdr:pic macro="">
      <xdr:nvPicPr>
        <xdr:cNvPr id="489" name="Рисунок 107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oKSorDAAAABAAAAAAAAAAAAAAAAAAAAAAAAAAHgAAAGgAAAAAAAAAAAAAAAAAAAAAAAAAAAAAABAnAAAQJwAAAAAAAAAAAAAAAAAAAAAAAAAAAAAAAAAAAAAAAAAAAAAUAAAAAAAAAMDA/wAAAAAAZAAAADIAAAAAAAAAZAAAAAAAAAB/f38ACgAAACEAAAAwAAAALAAAAL0BAAADAAAANABuAL0BAAADAAAAXAM9A8YnAADyagcAHAcAAIgEAAAAAAAA"/>
            </a:ext>
          </a:extLst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6465570" y="308692550"/>
          <a:ext cx="1155700" cy="7366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356</xdr:row>
      <xdr:rowOff>24765</xdr:rowOff>
    </xdr:from>
    <xdr:to>
      <xdr:col>3</xdr:col>
      <xdr:colOff>1219835</xdr:colOff>
      <xdr:row>356</xdr:row>
      <xdr:rowOff>734695</xdr:rowOff>
    </xdr:to>
    <xdr:pic macro="">
      <xdr:nvPicPr>
        <xdr:cNvPr id="488" name="Рисунок 107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vAC0ADAAAABAAAAAAAAAAAAAAAAAAAAAAAAAAHgAAAGgAAAAAAAAAAAAAAAAAAAAAAAAAAAAAABAnAAAQJwAAAAAAAAAAAAAAAAAAAAAAAAAAAAAAAAAAAAAAAAAAAAAUAAAAAAAAAMDA/wAAAAAAZAAAADIAAAAAAAAAZAAAAAAAAAB/f38ACgAAACEAAAAwAAAALAAAAGQBAAADAAAAHAB4AGQBAAADAAAASAP3AuAnAAAbtgUAUQYAAF4EAAAAAAAA"/>
            </a:ext>
          </a:extLst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6482080" y="237679865"/>
          <a:ext cx="1026795" cy="709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224</xdr:row>
      <xdr:rowOff>12065</xdr:rowOff>
    </xdr:from>
    <xdr:to>
      <xdr:col>3</xdr:col>
      <xdr:colOff>1189355</xdr:colOff>
      <xdr:row>224</xdr:row>
      <xdr:rowOff>341630</xdr:rowOff>
    </xdr:to>
    <xdr:pic macro="">
      <xdr:nvPicPr>
        <xdr:cNvPr id="487" name="Рисунок 107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V////DAAAABAAAAAAAAAAAAAAAAAAAAAAAAAAHgAAAGgAAAAAAAAAAAAAAAAAAAAAAAAAAAAAABAnAAAQJwAAAAAAAAAAAAAAAAAAAAAAAAAAAAAAAAAAAAAAAAAAAAAUAAAAAAAAAMDA/wAAAAAAZAAAADIAAAAAAAAAZAAAAAAAAAB/f38ACgAAACEAAAAwAAAALAAAAOAAAAADAAAAIAByAOAAAAADAAAAgAPkAtEnAABuSwMAMAYAAAcCAAAAAAAA"/>
            </a:ext>
          </a:extLst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6472555" y="137107930"/>
          <a:ext cx="1005840" cy="3295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365</xdr:row>
      <xdr:rowOff>12065</xdr:rowOff>
    </xdr:from>
    <xdr:to>
      <xdr:col>3</xdr:col>
      <xdr:colOff>1417955</xdr:colOff>
      <xdr:row>365</xdr:row>
      <xdr:rowOff>645795</xdr:rowOff>
    </xdr:to>
    <xdr:pic macro="">
      <xdr:nvPicPr>
        <xdr:cNvPr id="486" name="Рисунок 108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wAAAADAAAABAAAAAAAAAAAAAAAAAAAAAAAAAAHgAAAGgAAAAAAAAAAAAAAAAAAAAAAAAAAAAAABAnAAAQJwAAAAAAAAAAAAAAAAAAAAAAAAAAAAAAAAAAAAAAAAAAAAAUAAAAAAAAAMDA/wAAAAAAZAAAADIAAAAAAAAAZAAAAAAAAAB/f38ACgAAACEAAAAwAAAALAAAAG0BAAADAAAAEABEAG0BAAADAAAAZANyA1wnAAB/4wUADQgAAOYDAAAAAAAA"/>
            </a:ext>
          </a:extLst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6398260" y="245058565"/>
          <a:ext cx="1308735" cy="6337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372</xdr:row>
      <xdr:rowOff>86360</xdr:rowOff>
    </xdr:from>
    <xdr:to>
      <xdr:col>3</xdr:col>
      <xdr:colOff>1252220</xdr:colOff>
      <xdr:row>373</xdr:row>
      <xdr:rowOff>0</xdr:rowOff>
    </xdr:to>
    <xdr:pic macro="">
      <xdr:nvPicPr>
        <xdr:cNvPr id="485" name="Рисунок 108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QBAAADAAAAdACAAHUBAAADAAAAAAALA/QnAADEBAYAcAYAACgEAAAAAAAA"/>
            </a:ext>
          </a:extLst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6494780" y="250466860"/>
          <a:ext cx="1046480" cy="6756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468</xdr:row>
      <xdr:rowOff>0</xdr:rowOff>
    </xdr:from>
    <xdr:to>
      <xdr:col>3</xdr:col>
      <xdr:colOff>1210310</xdr:colOff>
      <xdr:row>468</xdr:row>
      <xdr:rowOff>582930</xdr:rowOff>
    </xdr:to>
    <xdr:pic macro="">
      <xdr:nvPicPr>
        <xdr:cNvPr id="484" name="Рисунок 108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QBAAADAAAAAAAcANQBAAADAAAAjAPxAvcmAADk8AcAKwcAAJYDAAAAAAAA"/>
            </a:ext>
          </a:extLst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6334125" y="330466700"/>
          <a:ext cx="1165225" cy="582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724</xdr:row>
      <xdr:rowOff>0</xdr:rowOff>
    </xdr:from>
    <xdr:to>
      <xdr:col>3</xdr:col>
      <xdr:colOff>1475740</xdr:colOff>
      <xdr:row>724</xdr:row>
      <xdr:rowOff>784225</xdr:rowOff>
    </xdr:to>
    <xdr:pic macro="">
      <xdr:nvPicPr>
        <xdr:cNvPr id="483" name="Рисунок 60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QCAAADAAAAAAA+ANQCAAADAAAAXAOWA00nAAA6aA0AdwgAANMEAAAAAAAA"/>
            </a:ext>
          </a:extLst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6388735" y="557942750"/>
          <a:ext cx="1376045" cy="7842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874</xdr:row>
      <xdr:rowOff>23495</xdr:rowOff>
    </xdr:from>
    <xdr:to>
      <xdr:col>3</xdr:col>
      <xdr:colOff>1337310</xdr:colOff>
      <xdr:row>874</xdr:row>
      <xdr:rowOff>467995</xdr:rowOff>
    </xdr:to>
    <xdr:pic macro="">
      <xdr:nvPicPr>
        <xdr:cNvPr id="482" name="Рисунок 61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oDAAADAAAALAAcAGoDAAADAAAAYwNAA/cmAADeehAA8wcAALwCAAAAAAAA"/>
            </a:ext>
          </a:extLst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6334125" y="685819050"/>
          <a:ext cx="1292225" cy="4445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819</xdr:row>
      <xdr:rowOff>0</xdr:rowOff>
    </xdr:from>
    <xdr:to>
      <xdr:col>3</xdr:col>
      <xdr:colOff>1289050</xdr:colOff>
      <xdr:row>819</xdr:row>
      <xdr:rowOff>875030</xdr:rowOff>
    </xdr:to>
    <xdr:pic macro="">
      <xdr:nvPicPr>
        <xdr:cNvPr id="481" name="Рисунок 61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MDAAADAAAAAAA3ADMDAAADAAAAwAMiAzsnAABCbQ8AYwcAAGIFAAAAAAAA"/>
            </a:ext>
          </a:extLst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6377305" y="641991350"/>
          <a:ext cx="1200785" cy="875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456</xdr:row>
      <xdr:rowOff>73660</xdr:rowOff>
    </xdr:from>
    <xdr:to>
      <xdr:col>3</xdr:col>
      <xdr:colOff>1431925</xdr:colOff>
      <xdr:row>456</xdr:row>
      <xdr:rowOff>723265</xdr:rowOff>
    </xdr:to>
    <xdr:pic macro="">
      <xdr:nvPicPr>
        <xdr:cNvPr id="480" name="Рисунок 61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gBAAADAAAAXABuAMgBAAADAAAAiAN7A8YnAABFqgcAuQcAAP8DAAAAAAAA"/>
            </a:ext>
          </a:extLst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6465570" y="318986535"/>
          <a:ext cx="1255395" cy="6496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213</xdr:row>
      <xdr:rowOff>0</xdr:rowOff>
    </xdr:from>
    <xdr:to>
      <xdr:col>3</xdr:col>
      <xdr:colOff>1510665</xdr:colOff>
      <xdr:row>213</xdr:row>
      <xdr:rowOff>405765</xdr:rowOff>
    </xdr:to>
    <xdr:pic macro="">
      <xdr:nvPicPr>
        <xdr:cNvPr id="479" name="Рисунок 61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UAAAADAAAAAAAXANUAAAADAAAA8AKsA+omAAD1KQMAEQkAAH8CAAAAAAAA"/>
            </a:ext>
          </a:extLst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6325870" y="131666615"/>
          <a:ext cx="1473835" cy="4057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355</xdr:row>
      <xdr:rowOff>10795</xdr:rowOff>
    </xdr:from>
    <xdr:to>
      <xdr:col>3</xdr:col>
      <xdr:colOff>1348740</xdr:colOff>
      <xdr:row>355</xdr:row>
      <xdr:rowOff>797560</xdr:rowOff>
    </xdr:to>
    <xdr:pic macro="">
      <xdr:nvPicPr>
        <xdr:cNvPr id="478" name="Рисунок 61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MBAAADAAAADABRAGMBAAADAAAAkANHA30nAACDsAUAfwcAANcEAAAAAAAA"/>
            </a:ext>
          </a:extLst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6419215" y="236770545"/>
          <a:ext cx="1218565" cy="7867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20</xdr:row>
      <xdr:rowOff>0</xdr:rowOff>
    </xdr:from>
    <xdr:to>
      <xdr:col>3</xdr:col>
      <xdr:colOff>1294130</xdr:colOff>
      <xdr:row>20</xdr:row>
      <xdr:rowOff>455930</xdr:rowOff>
    </xdr:to>
    <xdr:pic macro="">
      <xdr:nvPicPr>
        <xdr:cNvPr id="477" name="Рисунок 61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QAAAADAAAAAACMABQAAAADAAAAjAMlAxIoAACoTAAAlAYAAM4CAAAAAAAA"/>
            </a:ext>
          </a:extLst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6513830" y="12461240"/>
          <a:ext cx="1069340" cy="455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578</xdr:row>
      <xdr:rowOff>0</xdr:rowOff>
    </xdr:from>
    <xdr:to>
      <xdr:col>3</xdr:col>
      <xdr:colOff>1316355</xdr:colOff>
      <xdr:row>578</xdr:row>
      <xdr:rowOff>645795</xdr:rowOff>
    </xdr:to>
    <xdr:pic macro="">
      <xdr:nvPicPr>
        <xdr:cNvPr id="476" name="Рисунок 62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ICAAADAAAAAAA+AEICAAADAAAAZAMzA00nAACbKAoAfAcAAPkDAAAAAAAA"/>
            </a:ext>
          </a:extLst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6388735" y="422754425"/>
          <a:ext cx="1216660" cy="645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576</xdr:row>
      <xdr:rowOff>34925</xdr:rowOff>
    </xdr:from>
    <xdr:to>
      <xdr:col>3</xdr:col>
      <xdr:colOff>1379220</xdr:colOff>
      <xdr:row>576</xdr:row>
      <xdr:rowOff>697865</xdr:rowOff>
    </xdr:to>
    <xdr:pic macro="">
      <xdr:nvPicPr>
        <xdr:cNvPr id="475" name="Рисунок 62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ACAAADAAAALABKAEACAAADAAAAaANaA2snAAC+HgoAwQcAABQEAAAAAAAA"/>
            </a:ext>
          </a:extLst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6407785" y="421151050"/>
          <a:ext cx="1260475" cy="6629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330</xdr:row>
      <xdr:rowOff>25400</xdr:rowOff>
    </xdr:from>
    <xdr:to>
      <xdr:col>3</xdr:col>
      <xdr:colOff>1466215</xdr:colOff>
      <xdr:row>330</xdr:row>
      <xdr:rowOff>797560</xdr:rowOff>
    </xdr:to>
    <xdr:pic macro="">
      <xdr:nvPicPr>
        <xdr:cNvPr id="474" name="Рисунок 62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oBAAADAAAAHAAXAEoBAAADAAAAdAOQA+omAAACKwUAywgAAMAEAAAAAAAA"/>
            </a:ext>
          </a:extLst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6325870" y="215068150"/>
          <a:ext cx="1429385" cy="7721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331</xdr:row>
      <xdr:rowOff>61595</xdr:rowOff>
    </xdr:from>
    <xdr:to>
      <xdr:col>3</xdr:col>
      <xdr:colOff>1306830</xdr:colOff>
      <xdr:row>331</xdr:row>
      <xdr:rowOff>837565</xdr:rowOff>
    </xdr:to>
    <xdr:pic macro="">
      <xdr:nvPicPr>
        <xdr:cNvPr id="473" name="Рисунок 62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sBAAADAAAARABkAEsBAAADAAAAoAMtA60nAADqMAUADQcAAMYEAAAAAAAA"/>
            </a:ext>
          </a:extLst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6449695" y="216028270"/>
          <a:ext cx="1146175" cy="7759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732</xdr:row>
      <xdr:rowOff>48260</xdr:rowOff>
    </xdr:from>
    <xdr:to>
      <xdr:col>3</xdr:col>
      <xdr:colOff>1400175</xdr:colOff>
      <xdr:row>732</xdr:row>
      <xdr:rowOff>697865</xdr:rowOff>
    </xdr:to>
    <xdr:pic macro="">
      <xdr:nvPicPr>
        <xdr:cNvPr id="472" name="Рисунок 63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wCAAADAAAAPAAqANwCAAADAAAAaANnAxonAABMkw0AMwgAAP8DAAAAAAAA"/>
            </a:ext>
          </a:extLst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6356350" y="564944260"/>
          <a:ext cx="1332865" cy="6496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234</xdr:row>
      <xdr:rowOff>24130</xdr:rowOff>
    </xdr:from>
    <xdr:to>
      <xdr:col>3</xdr:col>
      <xdr:colOff>1348740</xdr:colOff>
      <xdr:row>234</xdr:row>
      <xdr:rowOff>480695</xdr:rowOff>
    </xdr:to>
    <xdr:pic macro="">
      <xdr:nvPicPr>
        <xdr:cNvPr id="471" name="Рисунок 63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oAAAADAAAALAAqAOoAAAADAAAAbANHAxonAABpaQMA4gcAAM8CAAAAAAAA"/>
            </a:ext>
          </a:extLst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6356350" y="141981555"/>
          <a:ext cx="1281430" cy="4565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794</xdr:row>
      <xdr:rowOff>24130</xdr:rowOff>
    </xdr:from>
    <xdr:to>
      <xdr:col>3</xdr:col>
      <xdr:colOff>1400175</xdr:colOff>
      <xdr:row>794</xdr:row>
      <xdr:rowOff>684530</xdr:rowOff>
    </xdr:to>
    <xdr:pic macro="">
      <xdr:nvPicPr>
        <xdr:cNvPr id="470" name="Рисунок 63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oDAAADAAAAIAAqABoDAAADAAAAmANnAxonAACI5A4AMwgAABAEAAAAAAAA"/>
            </a:ext>
          </a:extLst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6356350" y="619765080"/>
          <a:ext cx="1332865" cy="660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383</xdr:row>
      <xdr:rowOff>23495</xdr:rowOff>
    </xdr:from>
    <xdr:to>
      <xdr:col>3</xdr:col>
      <xdr:colOff>1417955</xdr:colOff>
      <xdr:row>383</xdr:row>
      <xdr:rowOff>658495</xdr:rowOff>
    </xdr:to>
    <xdr:pic macro="">
      <xdr:nvPicPr>
        <xdr:cNvPr id="469" name="Рисунок 108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8BAAADAAAAIAAwAH8BAAADAAAAgANyAyonAADUNgYAPwgAAOgDAAAAAAAA"/>
            </a:ext>
          </a:extLst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6366510" y="258605020"/>
          <a:ext cx="1340485" cy="635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384</xdr:row>
      <xdr:rowOff>35560</xdr:rowOff>
    </xdr:from>
    <xdr:to>
      <xdr:col>3</xdr:col>
      <xdr:colOff>1452880</xdr:colOff>
      <xdr:row>384</xdr:row>
      <xdr:rowOff>669925</xdr:rowOff>
    </xdr:to>
    <xdr:pic macro="">
      <xdr:nvPicPr>
        <xdr:cNvPr id="468" name="Рисунок 67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ABAAADAAAAMABKAIABAAADAAAAkAOIA2snAACIOwYANQgAAOcDAAAAAAAA"/>
            </a:ext>
          </a:extLst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6407785" y="259369560"/>
          <a:ext cx="1334135" cy="6343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736</xdr:row>
      <xdr:rowOff>36195</xdr:rowOff>
    </xdr:from>
    <xdr:to>
      <xdr:col>3</xdr:col>
      <xdr:colOff>1306830</xdr:colOff>
      <xdr:row>736</xdr:row>
      <xdr:rowOff>758190</xdr:rowOff>
    </xdr:to>
    <xdr:pic macro="">
      <xdr:nvPicPr>
        <xdr:cNvPr id="467" name="Рисунок 109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ACAAADAAAAKACaAOACAAADAAAAQAMtAzYoAAB9qQ0AhAYAAHEEAAAAAAAA"/>
            </a:ext>
          </a:extLst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6536690" y="568551695"/>
          <a:ext cx="1059180" cy="721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847</xdr:row>
      <xdr:rowOff>34925</xdr:rowOff>
    </xdr:from>
    <xdr:to>
      <xdr:col>3</xdr:col>
      <xdr:colOff>1452880</xdr:colOff>
      <xdr:row>847</xdr:row>
      <xdr:rowOff>735965</xdr:rowOff>
    </xdr:to>
    <xdr:pic macro="">
      <xdr:nvPicPr>
        <xdr:cNvPr id="466" name="Рисунок 109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8DAAADAAAALAAqAE8DAAADAAAAmAOIAxonAACIARAAhggAAFAEAAAAAAAA"/>
            </a:ext>
          </a:extLst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6356350" y="666094680"/>
          <a:ext cx="1385570" cy="701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932</xdr:row>
      <xdr:rowOff>23495</xdr:rowOff>
    </xdr:from>
    <xdr:to>
      <xdr:col>3</xdr:col>
      <xdr:colOff>1452880</xdr:colOff>
      <xdr:row>932</xdr:row>
      <xdr:rowOff>761365</xdr:rowOff>
    </xdr:to>
    <xdr:pic macro="">
      <xdr:nvPicPr>
        <xdr:cNvPr id="465" name="Рисунок 109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QDAAADAAAAHABKAKQDAAADAAAAmAOIA2snAAATnxEANQgAAIoEAAAAAAAA"/>
            </a:ext>
          </a:extLst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6407785" y="733320225"/>
          <a:ext cx="1334135" cy="7378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371</xdr:row>
      <xdr:rowOff>12065</xdr:rowOff>
    </xdr:from>
    <xdr:to>
      <xdr:col>3</xdr:col>
      <xdr:colOff>1348740</xdr:colOff>
      <xdr:row>371</xdr:row>
      <xdr:rowOff>622300</xdr:rowOff>
    </xdr:to>
    <xdr:pic macro="">
      <xdr:nvPicPr>
        <xdr:cNvPr id="464" name="Рисунок 109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MBAAADAAAAEAA3AHMBAAADAAAARANHAzsnAACf/wUAwQcAAMEDAAAAAAAA"/>
            </a:ext>
          </a:extLst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6377305" y="249630565"/>
          <a:ext cx="1260475" cy="6102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358</xdr:row>
      <xdr:rowOff>0</xdr:rowOff>
    </xdr:from>
    <xdr:to>
      <xdr:col>3</xdr:col>
      <xdr:colOff>1337310</xdr:colOff>
      <xdr:row>358</xdr:row>
      <xdr:rowOff>825500</xdr:rowOff>
    </xdr:to>
    <xdr:pic macro="">
      <xdr:nvPicPr>
        <xdr:cNvPr id="463" name="Рисунок 109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YBAAADAAAAAAAwAGYBAAADAAAAsANAAyonAAD4wAUAwAcAABQFAAAAAAAA"/>
            </a:ext>
          </a:extLst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6366510" y="239445800"/>
          <a:ext cx="1259840" cy="8255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359</xdr:row>
      <xdr:rowOff>0</xdr:rowOff>
    </xdr:from>
    <xdr:to>
      <xdr:col>3</xdr:col>
      <xdr:colOff>1332230</xdr:colOff>
      <xdr:row>359</xdr:row>
      <xdr:rowOff>825500</xdr:rowOff>
    </xdr:to>
    <xdr:pic macro="">
      <xdr:nvPicPr>
        <xdr:cNvPr id="462" name="Рисунок 68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cBAAADAAAAAABEAGcBAAADAAAAsAM9A1wnAAB6xgUAhgcAABQFAAAAAAAA"/>
            </a:ext>
          </a:extLst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6398260" y="240341150"/>
          <a:ext cx="1223010" cy="8255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487</xdr:row>
      <xdr:rowOff>22860</xdr:rowOff>
    </xdr:from>
    <xdr:to>
      <xdr:col>3</xdr:col>
      <xdr:colOff>1374140</xdr:colOff>
      <xdr:row>487</xdr:row>
      <xdr:rowOff>518795</xdr:rowOff>
    </xdr:to>
    <xdr:pic macro="">
      <xdr:nvPicPr>
        <xdr:cNvPr id="461" name="Рисунок 109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cBAAADAAAAJABRAOcBAAADAAAAKANXA30nAAAFPwgApwcAAA0DAAAAAAAA"/>
            </a:ext>
          </a:extLst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6419215" y="343167335"/>
          <a:ext cx="1243965" cy="4959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218</xdr:row>
      <xdr:rowOff>0</xdr:rowOff>
    </xdr:from>
    <xdr:to>
      <xdr:col>3</xdr:col>
      <xdr:colOff>1348740</xdr:colOff>
      <xdr:row>218</xdr:row>
      <xdr:rowOff>354330</xdr:rowOff>
    </xdr:to>
    <xdr:pic macro="">
      <xdr:nvPicPr>
        <xdr:cNvPr id="460" name="Рисунок 109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oAAAADAAAAAAA+ANoAAAADAAAA3QJHA00nAABdOgMArwcAAC4CAAAAAAAA"/>
            </a:ext>
          </a:extLst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6388735" y="134333615"/>
          <a:ext cx="1249045" cy="3543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219</xdr:row>
      <xdr:rowOff>0</xdr:rowOff>
    </xdr:from>
    <xdr:to>
      <xdr:col>3</xdr:col>
      <xdr:colOff>1337310</xdr:colOff>
      <xdr:row>219</xdr:row>
      <xdr:rowOff>417830</xdr:rowOff>
    </xdr:to>
    <xdr:pic macro="">
      <xdr:nvPicPr>
        <xdr:cNvPr id="459" name="Рисунок 110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sAAAADAAAAAABEANsAAAADAAAAYANAA1wnAABpPQMAjgcAAJICAAAAAAAA"/>
            </a:ext>
          </a:extLst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6398260" y="134828915"/>
          <a:ext cx="1228090" cy="4178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488</xdr:row>
      <xdr:rowOff>0</xdr:rowOff>
    </xdr:from>
    <xdr:to>
      <xdr:col>3</xdr:col>
      <xdr:colOff>1294130</xdr:colOff>
      <xdr:row>488</xdr:row>
      <xdr:rowOff>557530</xdr:rowOff>
    </xdr:to>
    <xdr:pic macro="">
      <xdr:nvPicPr>
        <xdr:cNvPr id="458" name="Рисунок 110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gBAAADAAAAAABuAOgBAAADAAAAWAMlA8YnAADsQggA4AYAAG4DAAAAAAAA"/>
            </a:ext>
          </a:extLst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6465570" y="343801700"/>
          <a:ext cx="1117600" cy="557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788</xdr:row>
      <xdr:rowOff>0</xdr:rowOff>
    </xdr:from>
    <xdr:to>
      <xdr:col>3</xdr:col>
      <xdr:colOff>1348740</xdr:colOff>
      <xdr:row>788</xdr:row>
      <xdr:rowOff>696595</xdr:rowOff>
    </xdr:to>
    <xdr:pic macro="">
      <xdr:nvPicPr>
        <xdr:cNvPr id="457" name="Рисунок 110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QDAAADAAAAAAA+ABQDAAADAAAAqANHA00nAABgyA4ArwcAAEkEAAAAAAAA"/>
            </a:ext>
          </a:extLst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6388735" y="615188000"/>
          <a:ext cx="1249045" cy="6965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885</xdr:row>
      <xdr:rowOff>12065</xdr:rowOff>
    </xdr:from>
    <xdr:to>
      <xdr:col>3</xdr:col>
      <xdr:colOff>1332230</xdr:colOff>
      <xdr:row>886</xdr:row>
      <xdr:rowOff>0</xdr:rowOff>
    </xdr:to>
    <xdr:pic macro="">
      <xdr:nvPicPr>
        <xdr:cNvPr id="456" name="Рисунок 110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UDAAADAAAAEABeAHYDAAADAAAAAAA9A54nAACeqBAARAcAAJ0EAAAAAAAA"/>
            </a:ext>
          </a:extLst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6440170" y="693256170"/>
          <a:ext cx="1181100" cy="7499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791</xdr:row>
      <xdr:rowOff>0</xdr:rowOff>
    </xdr:from>
    <xdr:to>
      <xdr:col>3</xdr:col>
      <xdr:colOff>1431925</xdr:colOff>
      <xdr:row>791</xdr:row>
      <xdr:rowOff>684530</xdr:rowOff>
    </xdr:to>
    <xdr:pic macro="">
      <xdr:nvPicPr>
        <xdr:cNvPr id="455" name="Рисунок 110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cDAAADAAAAAAAwABcDAAADAAAAmAN7AyonAABw1g4AVQgAADYEAAAAAAAA"/>
            </a:ext>
          </a:extLst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6366510" y="617474000"/>
          <a:ext cx="1354455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789</xdr:row>
      <xdr:rowOff>24130</xdr:rowOff>
    </xdr:from>
    <xdr:to>
      <xdr:col>3</xdr:col>
      <xdr:colOff>1337310</xdr:colOff>
      <xdr:row>789</xdr:row>
      <xdr:rowOff>708660</xdr:rowOff>
    </xdr:to>
    <xdr:pic macro="">
      <xdr:nvPicPr>
        <xdr:cNvPr id="454" name="Рисунок 110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UDAAADAAAAIAAcABUDAAADAAAAuANAA/cmAAA2zQ4A8wcAADYEAAAAAAAA"/>
            </a:ext>
          </a:extLst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6334125" y="615974130"/>
          <a:ext cx="1292225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774</xdr:row>
      <xdr:rowOff>0</xdr:rowOff>
    </xdr:from>
    <xdr:to>
      <xdr:col>3</xdr:col>
      <xdr:colOff>1337310</xdr:colOff>
      <xdr:row>774</xdr:row>
      <xdr:rowOff>696595</xdr:rowOff>
    </xdr:to>
    <xdr:pic macro="">
      <xdr:nvPicPr>
        <xdr:cNvPr id="453" name="Рисунок 111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YDAAADAAAAAAA3AAYDAAADAAAAqANAAzsnAADAhg4ArwcAAEkEAAAAAAAA"/>
            </a:ext>
          </a:extLst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6377305" y="604520000"/>
          <a:ext cx="1249045" cy="6965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748</xdr:row>
      <xdr:rowOff>21590</xdr:rowOff>
    </xdr:from>
    <xdr:to>
      <xdr:col>3</xdr:col>
      <xdr:colOff>1337310</xdr:colOff>
      <xdr:row>748</xdr:row>
      <xdr:rowOff>685800</xdr:rowOff>
    </xdr:to>
    <xdr:pic macro="">
      <xdr:nvPicPr>
        <xdr:cNvPr id="452" name="Рисунок 111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wCAAADAAAAGAAwAOwCAAADAAAA8AJAAyonAAAW6g0AwAcAABYEAAAAAAAA"/>
            </a:ext>
          </a:extLst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6366510" y="579052690"/>
          <a:ext cx="1259840" cy="66421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517</xdr:row>
      <xdr:rowOff>0</xdr:rowOff>
    </xdr:from>
    <xdr:to>
      <xdr:col>3</xdr:col>
      <xdr:colOff>1252220</xdr:colOff>
      <xdr:row>517</xdr:row>
      <xdr:rowOff>570230</xdr:rowOff>
    </xdr:to>
    <xdr:pic macro="">
      <xdr:nvPicPr>
        <xdr:cNvPr id="451" name="Рисунок 111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UCAAADAAAAAAByAAUCAAADAAAAeAMLA9EnAAAq5ggAkwYAAIIDAAAAAAAA"/>
            </a:ext>
          </a:extLst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6472555" y="370338350"/>
          <a:ext cx="1068705" cy="570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194</xdr:row>
      <xdr:rowOff>36195</xdr:rowOff>
    </xdr:from>
    <xdr:to>
      <xdr:col>3</xdr:col>
      <xdr:colOff>1431925</xdr:colOff>
      <xdr:row>194</xdr:row>
      <xdr:rowOff>481330</xdr:rowOff>
    </xdr:to>
    <xdr:pic macro="">
      <xdr:nvPicPr>
        <xdr:cNvPr id="450" name="Рисунок 111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IAAAADAAAARAAqAMIAAAADAAAAjAN7AxonAADK6AIAZQgAAL0CAAAAAAAA"/>
            </a:ext>
          </a:extLst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6356350" y="121072910"/>
          <a:ext cx="1364615" cy="4451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192</xdr:row>
      <xdr:rowOff>36830</xdr:rowOff>
    </xdr:from>
    <xdr:to>
      <xdr:col>3</xdr:col>
      <xdr:colOff>1475740</xdr:colOff>
      <xdr:row>192</xdr:row>
      <xdr:rowOff>467995</xdr:rowOff>
    </xdr:to>
    <xdr:pic macro="">
      <xdr:nvPicPr>
        <xdr:cNvPr id="449" name="Рисунок 111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EAAAAAAAAA////AAAAAAAAAAAAAAAAAAAAAAAAAAAAAAAAAAAAAAAAAAAAeAAAAAEAAABAAAAAAAAAAAAAAAB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AAAAADAAAARAAXAMAAAAADAAAAYwOWA+omAAAO4gIA2ggAAKcCAAAAAAAA"/>
            </a:ext>
          </a:extLst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6325870" y="119978170"/>
          <a:ext cx="1438910" cy="431165"/>
        </a:xfrm>
        <a:prstGeom prst="rect">
          <a:avLst/>
        </a:prstGeom>
        <a:solidFill>
          <a:srgbClr val="FFFFFF"/>
        </a:solidFill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494</xdr:row>
      <xdr:rowOff>0</xdr:rowOff>
    </xdr:from>
    <xdr:to>
      <xdr:col>3</xdr:col>
      <xdr:colOff>1316355</xdr:colOff>
      <xdr:row>494</xdr:row>
      <xdr:rowOff>809625</xdr:rowOff>
    </xdr:to>
    <xdr:pic macro="">
      <xdr:nvPicPr>
        <xdr:cNvPr id="448" name="Рисунок 62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4BAAADAAAAAAC6AO4BAAADAAAAeAMzA4coAACAYwgAQgYAAPsEAAAAAAAA"/>
            </a:ext>
          </a:extLst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6588125" y="349097600"/>
          <a:ext cx="1017270" cy="8096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577</xdr:row>
      <xdr:rowOff>22225</xdr:rowOff>
    </xdr:from>
    <xdr:to>
      <xdr:col>3</xdr:col>
      <xdr:colOff>1390650</xdr:colOff>
      <xdr:row>578</xdr:row>
      <xdr:rowOff>0</xdr:rowOff>
    </xdr:to>
    <xdr:pic macro="">
      <xdr:nvPicPr>
        <xdr:cNvPr id="447" name="Рисунок 67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ECAAADAAAAHAA3AEICAAADAAAAAABhAzsnAAC0IwoAAwgAAOcEAAAAAAAA"/>
            </a:ext>
          </a:extLst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6377305" y="421957500"/>
          <a:ext cx="1302385" cy="7969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778</xdr:row>
      <xdr:rowOff>24130</xdr:rowOff>
    </xdr:from>
    <xdr:to>
      <xdr:col>3</xdr:col>
      <xdr:colOff>1485265</xdr:colOff>
      <xdr:row>778</xdr:row>
      <xdr:rowOff>672465</xdr:rowOff>
    </xdr:to>
    <xdr:pic macro="">
      <xdr:nvPicPr>
        <xdr:cNvPr id="446" name="Рисунок 67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oDAAADAAAAIABRAAoDAAADAAAAiAOcA30nAACmmQ4AVggAAP0DAAAAAAAA"/>
            </a:ext>
          </a:extLst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6419215" y="607592130"/>
          <a:ext cx="1355090" cy="6483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223</xdr:row>
      <xdr:rowOff>0</xdr:rowOff>
    </xdr:from>
    <xdr:to>
      <xdr:col>3</xdr:col>
      <xdr:colOff>1243965</xdr:colOff>
      <xdr:row>223</xdr:row>
      <xdr:rowOff>303530</xdr:rowOff>
    </xdr:to>
    <xdr:pic macro="">
      <xdr:nvPicPr>
        <xdr:cNvPr id="445" name="Рисунок 67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8AAAADAAAAAABKAN8AAAADAAAAHAMGA2snAAD0SAMA7AYAAN4BAAAAAAAA"/>
            </a:ext>
          </a:extLst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6407785" y="136705340"/>
          <a:ext cx="1125220" cy="303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928</xdr:row>
      <xdr:rowOff>36830</xdr:rowOff>
    </xdr:from>
    <xdr:to>
      <xdr:col>3</xdr:col>
      <xdr:colOff>1189355</xdr:colOff>
      <xdr:row>928</xdr:row>
      <xdr:rowOff>850900</xdr:rowOff>
    </xdr:to>
    <xdr:pic macro="">
      <xdr:nvPicPr>
        <xdr:cNvPr id="444" name="Рисунок 67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ADAAADAAAAKACUAKADAAADAAAAnAPkAicoAABsiBEA2gUAAAIFAAAAAAAA"/>
            </a:ext>
          </a:extLst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6527165" y="729637860"/>
          <a:ext cx="951230" cy="8140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724</xdr:row>
      <xdr:rowOff>62230</xdr:rowOff>
    </xdr:from>
    <xdr:to>
      <xdr:col>3</xdr:col>
      <xdr:colOff>1316355</xdr:colOff>
      <xdr:row>724</xdr:row>
      <xdr:rowOff>784225</xdr:rowOff>
    </xdr:to>
    <xdr:pic macro="">
      <xdr:nvPicPr>
        <xdr:cNvPr id="443" name="Рисунок 67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QCAAADAAAARABKANQCAAADAAAAXAMzA2snAACcaA0AXgcAAHEEAAAAAAAA"/>
            </a:ext>
          </a:extLst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6407785" y="558004980"/>
          <a:ext cx="1197610" cy="721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727</xdr:row>
      <xdr:rowOff>0</xdr:rowOff>
    </xdr:from>
    <xdr:to>
      <xdr:col>3</xdr:col>
      <xdr:colOff>1443355</xdr:colOff>
      <xdr:row>727</xdr:row>
      <xdr:rowOff>860425</xdr:rowOff>
    </xdr:to>
    <xdr:pic macro="">
      <xdr:nvPicPr>
        <xdr:cNvPr id="442" name="Рисунок 68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cCAAADAAAAAAAqANcCAAADAAAAsAOCAxonAAB0eQ0AdwgAAEsFAAAAAAAA"/>
            </a:ext>
          </a:extLst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6356350" y="560743100"/>
          <a:ext cx="1376045" cy="860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735</xdr:row>
      <xdr:rowOff>21590</xdr:rowOff>
    </xdr:from>
    <xdr:to>
      <xdr:col>3</xdr:col>
      <xdr:colOff>1231265</xdr:colOff>
      <xdr:row>735</xdr:row>
      <xdr:rowOff>772795</xdr:rowOff>
    </xdr:to>
    <xdr:pic macro="">
      <xdr:nvPicPr>
        <xdr:cNvPr id="441" name="Рисунок 68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8CAAADAAAAGACmAN8CAAADAAAAUAP+AlQoAACoow0A7wUAAJ8EAAAAAAAA"/>
            </a:ext>
          </a:extLst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6555740" y="567603640"/>
          <a:ext cx="964565" cy="7512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747</xdr:row>
      <xdr:rowOff>21590</xdr:rowOff>
    </xdr:from>
    <xdr:to>
      <xdr:col>3</xdr:col>
      <xdr:colOff>1374140</xdr:colOff>
      <xdr:row>747</xdr:row>
      <xdr:rowOff>849630</xdr:rowOff>
    </xdr:to>
    <xdr:pic macro="">
      <xdr:nvPicPr>
        <xdr:cNvPr id="440" name="Рисунок 69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sCAAADAAAAGAAjAOsCAAADAAAApANXAwknAABY5A0AGwgAABgFAAAAAAAA"/>
            </a:ext>
          </a:extLst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6345555" y="578119240"/>
          <a:ext cx="1317625" cy="828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518</xdr:row>
      <xdr:rowOff>22225</xdr:rowOff>
    </xdr:from>
    <xdr:to>
      <xdr:col>3</xdr:col>
      <xdr:colOff>1358265</xdr:colOff>
      <xdr:row>518</xdr:row>
      <xdr:rowOff>671830</xdr:rowOff>
    </xdr:to>
    <xdr:pic macro="">
      <xdr:nvPicPr>
        <xdr:cNvPr id="439" name="Рисунок 69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YCAAADAAAAHAA+AAYCAAADAAAASANNA00nAABY6ggAvgcAAP8DAAAAAAAA"/>
            </a:ext>
          </a:extLst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6388735" y="371017800"/>
          <a:ext cx="1258570" cy="6496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24130</xdr:colOff>
      <xdr:row>104</xdr:row>
      <xdr:rowOff>0</xdr:rowOff>
    </xdr:from>
    <xdr:to>
      <xdr:col>3</xdr:col>
      <xdr:colOff>1422400</xdr:colOff>
      <xdr:row>104</xdr:row>
      <xdr:rowOff>518795</xdr:rowOff>
    </xdr:to>
    <xdr:pic macro="">
      <xdr:nvPicPr>
        <xdr:cNvPr id="438" name="Рисунок 69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gAAAADAAAAAAAPAGgAAAADAAAAhAN1A9YmAAARiAEAmggAADEDAAAAAAAA"/>
            </a:ext>
          </a:extLst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6313170" y="63734315"/>
          <a:ext cx="1398270" cy="518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728</xdr:row>
      <xdr:rowOff>0</xdr:rowOff>
    </xdr:from>
    <xdr:to>
      <xdr:col>3</xdr:col>
      <xdr:colOff>1417955</xdr:colOff>
      <xdr:row>728</xdr:row>
      <xdr:rowOff>849630</xdr:rowOff>
    </xdr:to>
    <xdr:pic macro="">
      <xdr:nvPicPr>
        <xdr:cNvPr id="437" name="Рисунок 69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gCAAADAAAAAABkANgCAAADAAAApANyA60nAAAyfw0AvAcAADoFAAAAAAAA"/>
            </a:ext>
          </a:extLst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6449695" y="561676550"/>
          <a:ext cx="1257300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725</xdr:row>
      <xdr:rowOff>73025</xdr:rowOff>
    </xdr:from>
    <xdr:to>
      <xdr:col>3</xdr:col>
      <xdr:colOff>1431925</xdr:colOff>
      <xdr:row>725</xdr:row>
      <xdr:rowOff>835025</xdr:rowOff>
    </xdr:to>
    <xdr:pic macro="">
      <xdr:nvPicPr>
        <xdr:cNvPr id="436" name="Рисунок 69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UCAAADAAAAUABRANUCAAADAAAAlAN7A30nAABrbg0AAggAALAEAAAAAAAA"/>
            </a:ext>
          </a:extLst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6419215" y="558949225"/>
          <a:ext cx="1301750" cy="762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790</xdr:row>
      <xdr:rowOff>50800</xdr:rowOff>
    </xdr:from>
    <xdr:to>
      <xdr:col>3</xdr:col>
      <xdr:colOff>1374140</xdr:colOff>
      <xdr:row>790</xdr:row>
      <xdr:rowOff>645795</xdr:rowOff>
    </xdr:to>
    <xdr:pic macro="">
      <xdr:nvPicPr>
        <xdr:cNvPr id="435" name="Рисунок 69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YDAAADAAAARAAwABYDAAADAAAAZANXAyonAAAQ0g4A+gcAAKkDAAAAAAAA"/>
            </a:ext>
          </a:extLst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6366510" y="616762800"/>
          <a:ext cx="1296670" cy="594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390</xdr:row>
      <xdr:rowOff>0</xdr:rowOff>
    </xdr:from>
    <xdr:to>
      <xdr:col>3</xdr:col>
      <xdr:colOff>1168400</xdr:colOff>
      <xdr:row>390</xdr:row>
      <xdr:rowOff>696595</xdr:rowOff>
    </xdr:to>
    <xdr:pic macro="">
      <xdr:nvPicPr>
        <xdr:cNvPr id="434" name="Рисунок 69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YBAAADAAAAAAA+AIYBAAADAAAAtAPXAk0nAAAWVwYAkwYAAEkEAAAAAAAA"/>
            </a:ext>
          </a:extLst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6388735" y="263848850"/>
          <a:ext cx="1068705" cy="6965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783</xdr:row>
      <xdr:rowOff>137160</xdr:rowOff>
    </xdr:from>
    <xdr:to>
      <xdr:col>3</xdr:col>
      <xdr:colOff>1400175</xdr:colOff>
      <xdr:row>783</xdr:row>
      <xdr:rowOff>708660</xdr:rowOff>
    </xdr:to>
    <xdr:pic macro="">
      <xdr:nvPicPr>
        <xdr:cNvPr id="433" name="Рисунок 70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8DAAADAAAAuACgAA8DAAADAAAAuANnA0UoAADIsQ4ACAcAAIQDAAAAAAAA"/>
            </a:ext>
          </a:extLst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6546215" y="611515160"/>
          <a:ext cx="1143000" cy="5715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489</xdr:row>
      <xdr:rowOff>0</xdr:rowOff>
    </xdr:from>
    <xdr:to>
      <xdr:col>3</xdr:col>
      <xdr:colOff>1358265</xdr:colOff>
      <xdr:row>489</xdr:row>
      <xdr:rowOff>557530</xdr:rowOff>
    </xdr:to>
    <xdr:pic macro="">
      <xdr:nvPicPr>
        <xdr:cNvPr id="432" name="Рисунок 70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kBAAADAAAAAABYAOkBAAADAAAAWANNA48nAAAGRwgAfAcAAG4DAAAAAAAA"/>
            </a:ext>
          </a:extLst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6430645" y="344468450"/>
          <a:ext cx="1216660" cy="557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382</xdr:row>
      <xdr:rowOff>35560</xdr:rowOff>
    </xdr:from>
    <xdr:to>
      <xdr:col>3</xdr:col>
      <xdr:colOff>1252220</xdr:colOff>
      <xdr:row>382</xdr:row>
      <xdr:rowOff>646430</xdr:rowOff>
    </xdr:to>
    <xdr:pic macro="">
      <xdr:nvPicPr>
        <xdr:cNvPr id="431" name="Рисунок 112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4BAAADAAAAMAB4AH4BAAADAAAAcAMLA+AnAABGMgYAhAYAAMIDAAAAAAAA"/>
            </a:ext>
          </a:extLst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6482080" y="257864610"/>
          <a:ext cx="1059180" cy="6108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374</xdr:row>
      <xdr:rowOff>0</xdr:rowOff>
    </xdr:from>
    <xdr:to>
      <xdr:col>3</xdr:col>
      <xdr:colOff>1422400</xdr:colOff>
      <xdr:row>374</xdr:row>
      <xdr:rowOff>684530</xdr:rowOff>
    </xdr:to>
    <xdr:pic macro="">
      <xdr:nvPicPr>
        <xdr:cNvPr id="430" name="Рисунок 112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YBAAADAAAAAAAwAHYBAAADAAAAmAN1AyonAACcDQYARggAADYEAAAAAAAA"/>
            </a:ext>
          </a:extLst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6366510" y="251904500"/>
          <a:ext cx="1344930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375</xdr:row>
      <xdr:rowOff>24130</xdr:rowOff>
    </xdr:from>
    <xdr:to>
      <xdr:col>3</xdr:col>
      <xdr:colOff>1466215</xdr:colOff>
      <xdr:row>375</xdr:row>
      <xdr:rowOff>645795</xdr:rowOff>
    </xdr:to>
    <xdr:pic macro="">
      <xdr:nvPicPr>
        <xdr:cNvPr id="429" name="Рисунок 112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cBAAADAAAAIAAcAHcBAAADAAAAZAOQA/cmAAByEgYAvggAANMDAAAAAAAA"/>
            </a:ext>
          </a:extLst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6334125" y="252690630"/>
          <a:ext cx="1421130" cy="6216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376</xdr:row>
      <xdr:rowOff>0</xdr:rowOff>
    </xdr:from>
    <xdr:to>
      <xdr:col>3</xdr:col>
      <xdr:colOff>1452880</xdr:colOff>
      <xdr:row>376</xdr:row>
      <xdr:rowOff>672465</xdr:rowOff>
    </xdr:to>
    <xdr:pic macro="">
      <xdr:nvPicPr>
        <xdr:cNvPr id="428" name="Рисунок 112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gBAAADAAAAAABKAHgBAAADAAAAiAOIA2snAAD8FgYANQgAACMEAAAAAAAA"/>
            </a:ext>
          </a:extLst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6407785" y="253428500"/>
          <a:ext cx="1334135" cy="6724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367</xdr:row>
      <xdr:rowOff>12065</xdr:rowOff>
    </xdr:from>
    <xdr:to>
      <xdr:col>3</xdr:col>
      <xdr:colOff>1400175</xdr:colOff>
      <xdr:row>367</xdr:row>
      <xdr:rowOff>657860</xdr:rowOff>
    </xdr:to>
    <xdr:pic macro="">
      <xdr:nvPicPr>
        <xdr:cNvPr id="427" name="Рисунок 112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8BAAADAAAAEAAjAG8BAAADAAAAdANnAwknAADf7AUARAgAAPkDAAAAAAAA"/>
            </a:ext>
          </a:extLst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6345555" y="246582565"/>
          <a:ext cx="1343660" cy="645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368</xdr:row>
      <xdr:rowOff>35560</xdr:rowOff>
    </xdr:from>
    <xdr:to>
      <xdr:col>3</xdr:col>
      <xdr:colOff>1390650</xdr:colOff>
      <xdr:row>368</xdr:row>
      <xdr:rowOff>696595</xdr:rowOff>
    </xdr:to>
    <xdr:pic macro="">
      <xdr:nvPicPr>
        <xdr:cNvPr id="426" name="Рисунок 74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ABAAADAAAAMAAcAHABAAADAAAAqANhA/cmAAC08QUARwgAABEEAAAAAAAA"/>
            </a:ext>
          </a:extLst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6334125" y="247368060"/>
          <a:ext cx="1345565" cy="6610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369</xdr:row>
      <xdr:rowOff>0</xdr:rowOff>
    </xdr:from>
    <xdr:to>
      <xdr:col>3</xdr:col>
      <xdr:colOff>1417955</xdr:colOff>
      <xdr:row>369</xdr:row>
      <xdr:rowOff>645795</xdr:rowOff>
    </xdr:to>
    <xdr:pic macro="">
      <xdr:nvPicPr>
        <xdr:cNvPr id="425" name="Рисунок 74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EBAAADAAAAAAAqAHEBAAADAAAAZANyAxonAAAs9gUATwgAAPkDAAAAAAAA"/>
            </a:ext>
          </a:extLst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6356350" y="248094500"/>
          <a:ext cx="1350645" cy="645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387</xdr:row>
      <xdr:rowOff>12065</xdr:rowOff>
    </xdr:from>
    <xdr:to>
      <xdr:col>3</xdr:col>
      <xdr:colOff>1422400</xdr:colOff>
      <xdr:row>387</xdr:row>
      <xdr:rowOff>685165</xdr:rowOff>
    </xdr:to>
    <xdr:pic macro="">
      <xdr:nvPicPr>
        <xdr:cNvPr id="424" name="Рисунок 112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MBAAADAAAAEAAqAIMBAAADAAAApAN1AxonAABGSQYAVggAACQEAAAAAAAA"/>
            </a:ext>
          </a:extLst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6356350" y="261603490"/>
          <a:ext cx="1355090" cy="6731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16</xdr:row>
      <xdr:rowOff>0</xdr:rowOff>
    </xdr:from>
    <xdr:to>
      <xdr:col>3</xdr:col>
      <xdr:colOff>1358265</xdr:colOff>
      <xdr:row>16</xdr:row>
      <xdr:rowOff>393065</xdr:rowOff>
    </xdr:to>
    <xdr:pic macro="">
      <xdr:nvPicPr>
        <xdr:cNvPr id="423" name="Рисунок 112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AAAAADAAAAAABEABAAAAADAAAAPQNNA1wnAAB5PwAArwcAAGsCAAAAAAAA"/>
            </a:ext>
          </a:extLst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6398260" y="10318115"/>
          <a:ext cx="1249045" cy="3930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215</xdr:row>
      <xdr:rowOff>0</xdr:rowOff>
    </xdr:from>
    <xdr:to>
      <xdr:col>3</xdr:col>
      <xdr:colOff>1274445</xdr:colOff>
      <xdr:row>215</xdr:row>
      <xdr:rowOff>455295</xdr:rowOff>
    </xdr:to>
    <xdr:pic macro="">
      <xdr:nvPicPr>
        <xdr:cNvPr id="422" name="Рисунок 112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cAAAADAAAAAAC6ANcAAAADAAAATAMZA4coAADBMAMAAAYAAM0CAAAAAAAA"/>
            </a:ext>
          </a:extLst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6588125" y="132771515"/>
          <a:ext cx="975360" cy="4552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214</xdr:row>
      <xdr:rowOff>23495</xdr:rowOff>
    </xdr:from>
    <xdr:to>
      <xdr:col>3</xdr:col>
      <xdr:colOff>1485265</xdr:colOff>
      <xdr:row>214</xdr:row>
      <xdr:rowOff>467995</xdr:rowOff>
    </xdr:to>
    <xdr:pic macro="">
      <xdr:nvPicPr>
        <xdr:cNvPr id="421" name="Рисунок 112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YAAAADAAAALABKANYAAAADAAAAYwOcA2snAACALQMAaAgAALwCAAAAAAAA"/>
            </a:ext>
          </a:extLst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6407785" y="132242560"/>
          <a:ext cx="1366520" cy="4445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709</xdr:row>
      <xdr:rowOff>62230</xdr:rowOff>
    </xdr:from>
    <xdr:to>
      <xdr:col>3</xdr:col>
      <xdr:colOff>1316355</xdr:colOff>
      <xdr:row>709</xdr:row>
      <xdr:rowOff>835025</xdr:rowOff>
    </xdr:to>
    <xdr:pic macro="">
      <xdr:nvPicPr>
        <xdr:cNvPr id="420" name="Рисунок 112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UCAAADAAAARABRAMUCAAADAAAAlAMzA30nAABAHw0ATAcAAMEEAAAAAAAA"/>
            </a:ext>
          </a:extLst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6419215" y="546079680"/>
          <a:ext cx="1186180" cy="772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120</xdr:row>
      <xdr:rowOff>0</xdr:rowOff>
    </xdr:from>
    <xdr:to>
      <xdr:col>3</xdr:col>
      <xdr:colOff>1358265</xdr:colOff>
      <xdr:row>120</xdr:row>
      <xdr:rowOff>608330</xdr:rowOff>
    </xdr:to>
    <xdr:pic macro="">
      <xdr:nvPicPr>
        <xdr:cNvPr id="419" name="Рисунок 113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gAAAADAAAAAAAXAHgAAAADAAAAjANNA+omAABcxAEAIQgAAL4DAAAAAAAA"/>
            </a:ext>
          </a:extLst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6325870" y="73535540"/>
          <a:ext cx="1321435" cy="6083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802</xdr:row>
      <xdr:rowOff>34925</xdr:rowOff>
    </xdr:from>
    <xdr:to>
      <xdr:col>3</xdr:col>
      <xdr:colOff>1400175</xdr:colOff>
      <xdr:row>802</xdr:row>
      <xdr:rowOff>885825</xdr:rowOff>
    </xdr:to>
    <xdr:pic macro="">
      <xdr:nvPicPr>
        <xdr:cNvPr id="418" name="Рисунок 113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IDAAADAAAAJAA+ACIDAAADAAAAlANnA00nAAB7EQ8AAAgAADwFAAAAAAAA"/>
            </a:ext>
          </a:extLst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6388735" y="627072025"/>
          <a:ext cx="1300480" cy="8509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695</xdr:row>
      <xdr:rowOff>47625</xdr:rowOff>
    </xdr:from>
    <xdr:to>
      <xdr:col>3</xdr:col>
      <xdr:colOff>1358265</xdr:colOff>
      <xdr:row>695</xdr:row>
      <xdr:rowOff>784225</xdr:rowOff>
    </xdr:to>
    <xdr:pic macro="">
      <xdr:nvPicPr>
        <xdr:cNvPr id="417" name="Рисунок 113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cCAAADAAAANABkALcCAAADAAAAXANNA60nAABv2QwAXgcAAIgEAAAAAAAA"/>
            </a:ext>
          </a:extLst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6449695" y="534730325"/>
          <a:ext cx="1197610" cy="7366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738</xdr:row>
      <xdr:rowOff>0</xdr:rowOff>
    </xdr:from>
    <xdr:to>
      <xdr:col>3</xdr:col>
      <xdr:colOff>1422400</xdr:colOff>
      <xdr:row>738</xdr:row>
      <xdr:rowOff>595630</xdr:rowOff>
    </xdr:to>
    <xdr:pic macro="">
      <xdr:nvPicPr>
        <xdr:cNvPr id="416" name="Рисунок 113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ICAAADAAAAAABYAOICAAADAAAAIAN1A48nAACysw0A4QcAAKoDAAAAAAAA"/>
            </a:ext>
          </a:extLst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6430645" y="570210950"/>
          <a:ext cx="1280795" cy="595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939</xdr:row>
      <xdr:rowOff>329565</xdr:rowOff>
    </xdr:from>
    <xdr:to>
      <xdr:col>3</xdr:col>
      <xdr:colOff>871220</xdr:colOff>
      <xdr:row>941</xdr:row>
      <xdr:rowOff>189230</xdr:rowOff>
    </xdr:to>
    <xdr:pic macro="">
      <xdr:nvPicPr>
        <xdr:cNvPr id="415" name="图片 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sDAAADAAAAQAMcAK0DAAADAAAA3gEeAvcmAADXvBEAFQUAACEEAAAAAAAA"/>
            </a:ext>
          </a:extLst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6334125" y="738158925"/>
          <a:ext cx="826135" cy="6711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903605</xdr:colOff>
      <xdr:row>939</xdr:row>
      <xdr:rowOff>329565</xdr:rowOff>
    </xdr:from>
    <xdr:to>
      <xdr:col>3</xdr:col>
      <xdr:colOff>1494790</xdr:colOff>
      <xdr:row>941</xdr:row>
      <xdr:rowOff>203200</xdr:rowOff>
    </xdr:to>
    <xdr:pic macro="">
      <xdr:nvPicPr>
        <xdr:cNvPr id="414" name="图片 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sDAAADAAAAQAMyAq0DAAADAAAAAQKiAz8sAADXvBEAowMAADcEAAAAAAAA"/>
            </a:ext>
          </a:extLst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7192645" y="738158925"/>
          <a:ext cx="591185" cy="6851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127000</xdr:colOff>
      <xdr:row>955</xdr:row>
      <xdr:rowOff>0</xdr:rowOff>
    </xdr:from>
    <xdr:to>
      <xdr:col>3</xdr:col>
      <xdr:colOff>1332230</xdr:colOff>
      <xdr:row>956</xdr:row>
      <xdr:rowOff>126365</xdr:rowOff>
    </xdr:to>
    <xdr:pic macro="">
      <xdr:nvPicPr>
        <xdr:cNvPr id="413" name="图片 212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sDAAADAAAAAABPALwDAAADAAAAeQI9A3gnAAAu4BEAagcAAAkCAAAAAAAA"/>
            </a:ext>
          </a:extLst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 rot="5400000">
          <a:off x="6416040" y="743903770"/>
          <a:ext cx="1205230" cy="3308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952</xdr:row>
      <xdr:rowOff>0</xdr:rowOff>
    </xdr:from>
    <xdr:to>
      <xdr:col>3</xdr:col>
      <xdr:colOff>1358265</xdr:colOff>
      <xdr:row>953</xdr:row>
      <xdr:rowOff>163830</xdr:rowOff>
    </xdr:to>
    <xdr:pic macro="">
      <xdr:nvPicPr>
        <xdr:cNvPr id="412" name="图片 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gDAAADAAAAAABEALkDAAADAAAANANNA1wnAADu2REArwcAAIEDAAAAAAAA"/>
            </a:ext>
          </a:extLst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6398260" y="742887770"/>
          <a:ext cx="1249045" cy="5695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149225</xdr:colOff>
      <xdr:row>959</xdr:row>
      <xdr:rowOff>0</xdr:rowOff>
    </xdr:from>
    <xdr:to>
      <xdr:col>3</xdr:col>
      <xdr:colOff>1348740</xdr:colOff>
      <xdr:row>960</xdr:row>
      <xdr:rowOff>0</xdr:rowOff>
    </xdr:to>
    <xdr:pic macro="">
      <xdr:nvPicPr>
        <xdr:cNvPr id="411" name="图片 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8DAAADAAAAAABdAMADAAADAAAAAABHA5snAAAu5REAYQcAALEDAAAAAAAA"/>
            </a:ext>
          </a:extLst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6438265" y="744716570"/>
          <a:ext cx="1199515" cy="6000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187960</xdr:colOff>
      <xdr:row>960</xdr:row>
      <xdr:rowOff>0</xdr:rowOff>
    </xdr:from>
    <xdr:to>
      <xdr:col>3</xdr:col>
      <xdr:colOff>1358265</xdr:colOff>
      <xdr:row>960</xdr:row>
      <xdr:rowOff>507365</xdr:rowOff>
    </xdr:to>
    <xdr:pic macro="">
      <xdr:nvPicPr>
        <xdr:cNvPr id="410" name="图片 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ADAAADAAAAAAB1AMADAAADAAAAnANNA9gnAADf6BEAMwcAAB8DAAAAAAAA"/>
            </a:ext>
          </a:extLst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6477000" y="745316645"/>
          <a:ext cx="1170305" cy="5073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962</xdr:row>
      <xdr:rowOff>0</xdr:rowOff>
    </xdr:from>
    <xdr:to>
      <xdr:col>3</xdr:col>
      <xdr:colOff>1358265</xdr:colOff>
      <xdr:row>962</xdr:row>
      <xdr:rowOff>696595</xdr:rowOff>
    </xdr:to>
    <xdr:pic macro="">
      <xdr:nvPicPr>
        <xdr:cNvPr id="409" name="图片 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IDAAADAAAAAACAAMIDAAADAAAAQANNA/QnAACO7REAFwcAAEkEAAAAAAAA"/>
            </a:ext>
          </a:extLst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6494780" y="746078010"/>
          <a:ext cx="1152525" cy="6965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963</xdr:row>
      <xdr:rowOff>63500</xdr:rowOff>
    </xdr:from>
    <xdr:to>
      <xdr:col>3</xdr:col>
      <xdr:colOff>1390650</xdr:colOff>
      <xdr:row>963</xdr:row>
      <xdr:rowOff>748030</xdr:rowOff>
    </xdr:to>
    <xdr:pic macro="">
      <xdr:nvPicPr>
        <xdr:cNvPr id="408" name="图片 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MDAAADAAAARACAAMMDAAADAAAAJANhA/QnAAA48xEASgcAADYEAAAAAAAA"/>
            </a:ext>
          </a:extLst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6494780" y="746998760"/>
          <a:ext cx="1184910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964</xdr:row>
      <xdr:rowOff>36195</xdr:rowOff>
    </xdr:from>
    <xdr:to>
      <xdr:col>3</xdr:col>
      <xdr:colOff>1379220</xdr:colOff>
      <xdr:row>964</xdr:row>
      <xdr:rowOff>786765</xdr:rowOff>
    </xdr:to>
    <xdr:pic macro="">
      <xdr:nvPicPr>
        <xdr:cNvPr id="407" name="图片 1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QDAAADAAAAKACMAMQDAAADAAAAaANaAxIoAADp+BEAGgcAAJ4EAAAAAAAA"/>
            </a:ext>
          </a:extLst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6513830" y="747923955"/>
          <a:ext cx="1154430" cy="7505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967</xdr:row>
      <xdr:rowOff>25400</xdr:rowOff>
    </xdr:from>
    <xdr:to>
      <xdr:col>3</xdr:col>
      <xdr:colOff>1390650</xdr:colOff>
      <xdr:row>967</xdr:row>
      <xdr:rowOff>733425</xdr:rowOff>
    </xdr:to>
    <xdr:pic macro="">
      <xdr:nvPicPr>
        <xdr:cNvPr id="406" name="图片 1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cDAAADAAAAIACGAMcDAAADAAAAoANhAwMoAAC8BBIAOwcAAFsEAAAAAAAA"/>
            </a:ext>
          </a:extLst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6504305" y="749846100"/>
          <a:ext cx="1175385" cy="708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969</xdr:row>
      <xdr:rowOff>100330</xdr:rowOff>
    </xdr:from>
    <xdr:to>
      <xdr:col>3</xdr:col>
      <xdr:colOff>1422400</xdr:colOff>
      <xdr:row>970</xdr:row>
      <xdr:rowOff>406400</xdr:rowOff>
    </xdr:to>
    <xdr:pic macro="">
      <xdr:nvPicPr>
        <xdr:cNvPr id="405" name="图片 1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kDAAADAAAAzwCAAMoDAAADAAAAzAJ1A/QnAABnCxIAfAcAAO4EAAAAAAAA"/>
            </a:ext>
          </a:extLst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6494780" y="750930045"/>
          <a:ext cx="1216660" cy="8013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972</xdr:row>
      <xdr:rowOff>0</xdr:rowOff>
    </xdr:from>
    <xdr:to>
      <xdr:col>3</xdr:col>
      <xdr:colOff>1374140</xdr:colOff>
      <xdr:row>972</xdr:row>
      <xdr:rowOff>721360</xdr:rowOff>
    </xdr:to>
    <xdr:pic macro="">
      <xdr:nvPicPr>
        <xdr:cNvPr id="404" name="图片 1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wDAAADAAAAAACAAMwDAAADAAAAkANXA/QnAACiEhIAMAcAAHAEAAAAAAAA"/>
            </a:ext>
          </a:extLst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6494780" y="752105430"/>
          <a:ext cx="1168400" cy="7213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974</xdr:row>
      <xdr:rowOff>0</xdr:rowOff>
    </xdr:from>
    <xdr:to>
      <xdr:col>3</xdr:col>
      <xdr:colOff>1374140</xdr:colOff>
      <xdr:row>974</xdr:row>
      <xdr:rowOff>607695</xdr:rowOff>
    </xdr:to>
    <xdr:pic macro="">
      <xdr:nvPicPr>
        <xdr:cNvPr id="403" name="图片 1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4DAAADAAAAAAB4AM4DAAADAAAAXANXA+AnAADXGBIARAcAAL0DAAAAAAAA"/>
            </a:ext>
          </a:extLst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6482080" y="753114445"/>
          <a:ext cx="1181100" cy="6076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975</xdr:row>
      <xdr:rowOff>24130</xdr:rowOff>
    </xdr:from>
    <xdr:to>
      <xdr:col>3</xdr:col>
      <xdr:colOff>1348740</xdr:colOff>
      <xdr:row>975</xdr:row>
      <xdr:rowOff>708025</xdr:rowOff>
    </xdr:to>
    <xdr:pic macro="">
      <xdr:nvPicPr>
        <xdr:cNvPr id="402" name="图片 1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8DAAADAAAAIACAAM8DAAADAAAArANHA/QnAABxHRIACAcAADUEAAAAAAAA"/>
            </a:ext>
          </a:extLst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6494780" y="753862475"/>
          <a:ext cx="1143000" cy="6838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4</xdr:col>
      <xdr:colOff>1138555</xdr:colOff>
      <xdr:row>977</xdr:row>
      <xdr:rowOff>10160</xdr:rowOff>
    </xdr:from>
    <xdr:to>
      <xdr:col>5</xdr:col>
      <xdr:colOff>0</xdr:colOff>
      <xdr:row>978</xdr:row>
      <xdr:rowOff>85090</xdr:rowOff>
    </xdr:to>
    <xdr:pic macro="">
      <xdr:nvPicPr>
        <xdr:cNvPr id="401" name="图片 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EDAAAEAAAADABFBNIDAAAFAAAAWAAAAGA3AABUIxIAAAAAANoFAAAAAAAA"/>
            </a:ext>
          </a:extLst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9001760" y="754819420"/>
          <a:ext cx="0" cy="951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4</xdr:col>
      <xdr:colOff>1138555</xdr:colOff>
      <xdr:row>977</xdr:row>
      <xdr:rowOff>10160</xdr:rowOff>
    </xdr:from>
    <xdr:to>
      <xdr:col>5</xdr:col>
      <xdr:colOff>0</xdr:colOff>
      <xdr:row>978</xdr:row>
      <xdr:rowOff>85090</xdr:rowOff>
    </xdr:to>
    <xdr:pic macro="">
      <xdr:nvPicPr>
        <xdr:cNvPr id="400" name="图片 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EDAAAEAAAADABFBNIDAAAFAAAAWAAAAGA3AABUIxIAAAAAANoFAAAAAAAA"/>
            </a:ext>
          </a:extLst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9001760" y="754819420"/>
          <a:ext cx="0" cy="951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977</xdr:row>
      <xdr:rowOff>0</xdr:rowOff>
    </xdr:from>
    <xdr:to>
      <xdr:col>3</xdr:col>
      <xdr:colOff>1337310</xdr:colOff>
      <xdr:row>977</xdr:row>
      <xdr:rowOff>787400</xdr:rowOff>
    </xdr:to>
    <xdr:pic macro="">
      <xdr:nvPicPr>
        <xdr:cNvPr id="399" name="图片 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EDAAADAAAAAAB4ANEDAAADAAAAmANAA+AnAABEIxIACgcAANgEAAAAAAAA"/>
            </a:ext>
          </a:extLst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6482080" y="754809260"/>
          <a:ext cx="1144270" cy="787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978</xdr:row>
      <xdr:rowOff>100330</xdr:rowOff>
    </xdr:from>
    <xdr:to>
      <xdr:col>3</xdr:col>
      <xdr:colOff>1398270</xdr:colOff>
      <xdr:row>978</xdr:row>
      <xdr:rowOff>874395</xdr:rowOff>
    </xdr:to>
    <xdr:pic macro="">
      <xdr:nvPicPr>
        <xdr:cNvPr id="398" name="图片 2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IDAAADAAAAaABuANIDAAADAAAAiANmA8YnAABGKRIAhAcAAMMEAAAAAAAA"/>
            </a:ext>
          </a:extLst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6465570" y="755785890"/>
          <a:ext cx="1221740" cy="7740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983</xdr:row>
      <xdr:rowOff>0</xdr:rowOff>
    </xdr:from>
    <xdr:to>
      <xdr:col>3</xdr:col>
      <xdr:colOff>1400175</xdr:colOff>
      <xdr:row>983</xdr:row>
      <xdr:rowOff>671830</xdr:rowOff>
    </xdr:to>
    <xdr:pic macro="">
      <xdr:nvPicPr>
        <xdr:cNvPr id="397" name="图片 2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cDAAADAAAAAAB4ANcDAAADAAAAfANnA+AnAADZQRIAbQcAACIEAAAAAAAA"/>
            </a:ext>
          </a:extLst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 rot="5400000">
          <a:off x="6482080" y="759780675"/>
          <a:ext cx="1207135" cy="6718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979</xdr:row>
      <xdr:rowOff>139065</xdr:rowOff>
    </xdr:from>
    <xdr:to>
      <xdr:col>3</xdr:col>
      <xdr:colOff>1400175</xdr:colOff>
      <xdr:row>980</xdr:row>
      <xdr:rowOff>697230</xdr:rowOff>
    </xdr:to>
    <xdr:pic macro="">
      <xdr:nvPicPr>
        <xdr:cNvPr id="396" name="图片 1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MDAAADAAAAygJuANQDAAADAAAAfANnA8YnAACbLxIAhwcAAKkEAAAAAAAA"/>
            </a:ext>
          </a:extLst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6465570" y="756815225"/>
          <a:ext cx="1223645" cy="75755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981</xdr:row>
      <xdr:rowOff>47625</xdr:rowOff>
    </xdr:from>
    <xdr:to>
      <xdr:col>3</xdr:col>
      <xdr:colOff>1388745</xdr:colOff>
      <xdr:row>981</xdr:row>
      <xdr:rowOff>812165</xdr:rowOff>
    </xdr:to>
    <xdr:pic macro="">
      <xdr:nvPicPr>
        <xdr:cNvPr id="395" name="图片 1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UDAAADAAAAMACAANUDAAADAAAAOANgA/QnAAAxNRIARwcAALQEAAAAAAAA"/>
            </a:ext>
          </a:extLst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 rot="16200000">
          <a:off x="6494780" y="757723275"/>
          <a:ext cx="1183005" cy="7645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982</xdr:row>
      <xdr:rowOff>98425</xdr:rowOff>
    </xdr:from>
    <xdr:to>
      <xdr:col>3</xdr:col>
      <xdr:colOff>1422400</xdr:colOff>
      <xdr:row>982</xdr:row>
      <xdr:rowOff>898525</xdr:rowOff>
    </xdr:to>
    <xdr:pic macro="">
      <xdr:nvPicPr>
        <xdr:cNvPr id="394" name="图片 2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YDAAADAAAAXAB4ANYDAAADAAAASAN1A+AnAAC3OxIAkAcAAOwEAAAAAAAA"/>
            </a:ext>
          </a:extLst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 rot="16200000">
          <a:off x="6482080" y="758783725"/>
          <a:ext cx="1229360" cy="8001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984</xdr:row>
      <xdr:rowOff>137795</xdr:rowOff>
    </xdr:from>
    <xdr:to>
      <xdr:col>3</xdr:col>
      <xdr:colOff>1390650</xdr:colOff>
      <xdr:row>984</xdr:row>
      <xdr:rowOff>887730</xdr:rowOff>
    </xdr:to>
    <xdr:pic macro="">
      <xdr:nvPicPr>
        <xdr:cNvPr id="393" name="图片 2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gDAAADAAAAhACGANgDAAADAAAAVANhAwMoAABxRxIAOwcAAJ0EAAAAAAAA"/>
            </a:ext>
          </a:extLst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 rot="5400000">
          <a:off x="6504305" y="760689995"/>
          <a:ext cx="1175385" cy="7499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4</xdr:col>
      <xdr:colOff>1076325</xdr:colOff>
      <xdr:row>986</xdr:row>
      <xdr:rowOff>37465</xdr:rowOff>
    </xdr:from>
    <xdr:to>
      <xdr:col>5</xdr:col>
      <xdr:colOff>3810</xdr:colOff>
      <xdr:row>987</xdr:row>
      <xdr:rowOff>12065</xdr:rowOff>
    </xdr:to>
    <xdr:pic macro="">
      <xdr:nvPicPr>
        <xdr:cNvPr id="392" name="图片 2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oDAAAEAAAAMAAJBNsDAAAFAAAADAAEAGA3AACPThIABgAAAMQEAAAAAAAA"/>
            </a:ext>
          </a:extLst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9001760" y="761846965"/>
          <a:ext cx="3810" cy="7747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321310</xdr:colOff>
      <xdr:row>986</xdr:row>
      <xdr:rowOff>24765</xdr:rowOff>
    </xdr:from>
    <xdr:to>
      <xdr:col>3</xdr:col>
      <xdr:colOff>1155700</xdr:colOff>
      <xdr:row>986</xdr:row>
      <xdr:rowOff>684530</xdr:rowOff>
    </xdr:to>
    <xdr:pic macro="">
      <xdr:nvPicPr>
        <xdr:cNvPr id="391" name="图片 2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oDAAADAAAAIADIANoDAAADAAAAbAPPAqooAAB7ThIAIgUAAA8EAAAAAAAA"/>
            </a:ext>
          </a:extLst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6610350" y="761834265"/>
          <a:ext cx="834390" cy="6597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363220</xdr:colOff>
      <xdr:row>987</xdr:row>
      <xdr:rowOff>161925</xdr:rowOff>
    </xdr:from>
    <xdr:to>
      <xdr:col>3</xdr:col>
      <xdr:colOff>1092835</xdr:colOff>
      <xdr:row>987</xdr:row>
      <xdr:rowOff>836295</xdr:rowOff>
    </xdr:to>
    <xdr:pic macro="">
      <xdr:nvPicPr>
        <xdr:cNvPr id="390" name="图片 3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sDAAADAAAApADiANsDAAADAAAAUAOoAuwoAAA/VBIAfQQAACYEAAAAAAAA"/>
            </a:ext>
          </a:extLst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6652260" y="762771525"/>
          <a:ext cx="729615" cy="6743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994</xdr:row>
      <xdr:rowOff>139065</xdr:rowOff>
    </xdr:from>
    <xdr:to>
      <xdr:col>3</xdr:col>
      <xdr:colOff>1452880</xdr:colOff>
      <xdr:row>1001</xdr:row>
      <xdr:rowOff>37465</xdr:rowOff>
    </xdr:to>
    <xdr:pic macro="">
      <xdr:nvPicPr>
        <xdr:cNvPr id="389" name="Рисунок 818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IDAAADAAAAsgIcAOkDAAADAAAAugCIA/cmAAA+bRIAqQgAAEMIAAAAAAAA"/>
            </a:ext>
          </a:extLst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6334125" y="766834890"/>
          <a:ext cx="1407795" cy="1343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72390</xdr:colOff>
      <xdr:row>1007</xdr:row>
      <xdr:rowOff>114300</xdr:rowOff>
    </xdr:from>
    <xdr:to>
      <xdr:col>3</xdr:col>
      <xdr:colOff>1374140</xdr:colOff>
      <xdr:row>1015</xdr:row>
      <xdr:rowOff>101600</xdr:rowOff>
    </xdr:to>
    <xdr:pic macro="">
      <xdr:nvPicPr>
        <xdr:cNvPr id="388" name="Рисунок 819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8DAAADAAAANwItAPcDAAADAAAA+AFXAyInAACYfRIAAggAABQKAAAAAAAA"/>
            </a:ext>
          </a:extLst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6361430" y="769493000"/>
          <a:ext cx="1301750" cy="16383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966</xdr:row>
      <xdr:rowOff>0</xdr:rowOff>
    </xdr:from>
    <xdr:to>
      <xdr:col>3</xdr:col>
      <xdr:colOff>1422400</xdr:colOff>
      <xdr:row>967</xdr:row>
      <xdr:rowOff>0</xdr:rowOff>
    </xdr:to>
    <xdr:pic macro="">
      <xdr:nvPicPr>
        <xdr:cNvPr id="387" name="图片 1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YDAAADAAAAAAB4AMcDAAADAAAAAAB1A+AnAACZ/xEAkAcAAPsEAAAAAAAA"/>
            </a:ext>
          </a:extLst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6482080" y="749011075"/>
          <a:ext cx="1229360" cy="8096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944</xdr:row>
      <xdr:rowOff>50165</xdr:rowOff>
    </xdr:from>
    <xdr:to>
      <xdr:col>3</xdr:col>
      <xdr:colOff>1417955</xdr:colOff>
      <xdr:row>947</xdr:row>
      <xdr:rowOff>163830</xdr:rowOff>
    </xdr:to>
    <xdr:pic macro="">
      <xdr:nvPicPr>
        <xdr:cNvPr id="386" name="Рисунок 821" descr="images1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ADAAADAAAAfwAwALMDAAADAAAAnQFyAyonAACaxxEAPwgAADAIAAAAAAAA"/>
            </a:ext>
          </a:extLst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6366510" y="739908350"/>
          <a:ext cx="1340485" cy="13309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123825</xdr:colOff>
      <xdr:row>1019</xdr:row>
      <xdr:rowOff>151765</xdr:rowOff>
    </xdr:from>
    <xdr:to>
      <xdr:col>3</xdr:col>
      <xdr:colOff>1466215</xdr:colOff>
      <xdr:row>1021</xdr:row>
      <xdr:rowOff>10795</xdr:rowOff>
    </xdr:to>
    <xdr:pic macro="">
      <xdr:nvPicPr>
        <xdr:cNvPr id="385" name="Рисунок 822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sDAAADAAAAEAFNAP0DAAADAAAAEACQA3MnAAAFkhIAQggAAO0GAAAAAAAA"/>
            </a:ext>
          </a:extLst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6412865" y="772813415"/>
          <a:ext cx="1342390" cy="112585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1017</xdr:row>
      <xdr:rowOff>23495</xdr:rowOff>
    </xdr:from>
    <xdr:to>
      <xdr:col>3</xdr:col>
      <xdr:colOff>1475740</xdr:colOff>
      <xdr:row>1018</xdr:row>
      <xdr:rowOff>290195</xdr:rowOff>
    </xdr:to>
    <xdr:pic macro="">
      <xdr:nvPicPr>
        <xdr:cNvPr id="384" name="Рисунок 823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kDAAADAAAAKAByAPoDAAADAAAA4AGWA9EnAAC7iRIA8wcAAFUFAAAAAAAA"/>
            </a:ext>
          </a:extLst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6472555" y="771465945"/>
          <a:ext cx="1292225" cy="8667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147</xdr:row>
      <xdr:rowOff>0</xdr:rowOff>
    </xdr:from>
    <xdr:to>
      <xdr:col>3</xdr:col>
      <xdr:colOff>1422400</xdr:colOff>
      <xdr:row>147</xdr:row>
      <xdr:rowOff>531495</xdr:rowOff>
    </xdr:to>
    <xdr:pic macro="">
      <xdr:nvPicPr>
        <xdr:cNvPr id="383" name="Рисунок 78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dShRNDAAAABAAAAAAAAAAAAAAAAAAAAAAAAAAHgAAAGgAAAAAAAAAAAAAAAAAAAAAAAAAAAAAABAnAAAQJwAAAAAAAAAAAAAAAAAAAAAAAAAAAAAAAAAAAAAAAAAAAAAUAAAAAAAAAMDA/wAAAAAAZAAAADIAAAAAAAAAZAAAAAAAAAB/f38ACgAAACEAAAAwAAAALAAAAJMAAAADAAAAAABEAJMAAAADAAAASAN1A1wnAAANMQIAFAgAAEUDAAAAAAAA"/>
            </a:ext>
          </a:extLst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6398260" y="91204415"/>
          <a:ext cx="1313180" cy="5314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148</xdr:row>
      <xdr:rowOff>0</xdr:rowOff>
    </xdr:from>
    <xdr:to>
      <xdr:col>3</xdr:col>
      <xdr:colOff>1177925</xdr:colOff>
      <xdr:row>149</xdr:row>
      <xdr:rowOff>0</xdr:rowOff>
    </xdr:to>
    <xdr:pic macro="">
      <xdr:nvPicPr>
        <xdr:cNvPr id="382" name="Рисунок 788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HR7ErDAAAABAAAAAAAAAAAAAAAAAAAAAAAAAAHgAAAGgAAAAAAAAAAAAAAAAAAAAAAAAAAAAAABAnAAAQJwAAAAAAAAAAAAAAAAAAAAAAAAAAAAAAAAAAAAAAAAAAAAAUAAAAAAAAAMDA/wAAAAAAZAAAADIAAAAAAAAAZAAAAAAAAAB/f38ACgAAACEAAAAwAAAALAAAAJQAAAADAAAAAAC0AJUAAAADAAAAAADdAngoAAAJNQIAdwUAAPwDAAAAAAAA"/>
            </a:ext>
          </a:extLst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6578600" y="91852115"/>
          <a:ext cx="888365" cy="6477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89</xdr:row>
      <xdr:rowOff>0</xdr:rowOff>
    </xdr:from>
    <xdr:to>
      <xdr:col>3</xdr:col>
      <xdr:colOff>1379220</xdr:colOff>
      <xdr:row>89</xdr:row>
      <xdr:rowOff>784225</xdr:rowOff>
    </xdr:to>
    <xdr:pic macro="">
      <xdr:nvPicPr>
        <xdr:cNvPr id="381" name="Рисунок 78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QMjLgDAAAABAAAAAAAAAAAAAAAAAAAAAAAAAAHgAAAGgAAAAAAAAAAAAAAAAAAAAAAAAAAAAAABAnAAAQJwAAAAAAAAAAAAAAAAAAAAAAAAAAAAAAAAAAAAAAAAAAAAAUAAAAAAAAAMDA/wAAAAAAZAAAADIAAAAAAAAAZAAAAAAAAAB/f38ACgAAACEAAAAwAAAALAAAAFkAAAADAAAAAAAqAFkAAAADAAAAXANaAxonAAAPTgEAEggAANMEAAAAAAAA"/>
            </a:ext>
          </a:extLst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6356350" y="54304565"/>
          <a:ext cx="1311910" cy="7842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90</xdr:row>
      <xdr:rowOff>0</xdr:rowOff>
    </xdr:from>
    <xdr:to>
      <xdr:col>3</xdr:col>
      <xdr:colOff>1358265</xdr:colOff>
      <xdr:row>90</xdr:row>
      <xdr:rowOff>860425</xdr:rowOff>
    </xdr:to>
    <xdr:pic macro="">
      <xdr:nvPicPr>
        <xdr:cNvPr id="380" name="Рисунок 824" descr="Без названия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2TRYBDAAAABAAAAAAAAAAAAAAAAAAAAAAAAAAHgAAAGgAAAAAAAAAAAAAAAAAAAAAAAAAAAAAABAnAAAQJwAAAAAAAAAAAAAAAAAAAAAAAAAAAAAAAAAAAAAAAAAAAAAUAAAAAAAAAMDA/wAAAAAAZAAAADIAAAAAAAAAZAAAAAAAAAB/f38ACgAAACEAAAAwAAAALAAAAFoAAAADAAAAAABkAFoAAAADAAAAsANNA60nAADNUwEAXgcAAEsFAAAAAAAA"/>
            </a:ext>
          </a:extLst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6449695" y="55238015"/>
          <a:ext cx="1197610" cy="860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197</xdr:row>
      <xdr:rowOff>38100</xdr:rowOff>
    </xdr:from>
    <xdr:to>
      <xdr:col>3</xdr:col>
      <xdr:colOff>1316355</xdr:colOff>
      <xdr:row>197</xdr:row>
      <xdr:rowOff>571500</xdr:rowOff>
    </xdr:to>
    <xdr:pic macro="">
      <xdr:nvPicPr>
        <xdr:cNvPr id="379" name="Рисунок 82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SqxakDAAAABAAAAAAAAAAAAAAAAAAAAAAAAAAHgAAAGgAAAAAAAAAAAAAAAAAAAAAAAAAAAAAABAnAAAQJwAAAAAAAAAAAAAAAAAAAAAAAAAAAAAAAAAAAAAAAAAAAAAUAAAAAAAAAMDA/wAAAAAAZAAAADIAAAAAAAAAZAAAAAAAAAB/f38ACgAAACEAAAAwAAAALAAAAMUAAAADAAAAQABYAMUAAAADAAAAwAMzA48nAABZ8wIAOgcAAEgDAAAAAAAA"/>
            </a:ext>
          </a:extLst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6430645" y="122789315"/>
          <a:ext cx="1174750" cy="533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198</xdr:row>
      <xdr:rowOff>0</xdr:rowOff>
    </xdr:from>
    <xdr:to>
      <xdr:col>3</xdr:col>
      <xdr:colOff>1316355</xdr:colOff>
      <xdr:row>198</xdr:row>
      <xdr:rowOff>571500</xdr:rowOff>
    </xdr:to>
    <xdr:pic macro="">
      <xdr:nvPicPr>
        <xdr:cNvPr id="378" name="Рисунок 827" descr="Без названия (7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DRmtNDAAAABAAAAAAAAAAAAAAAAAAAAAAAAAAHgAAAGgAAAAAAAAAAAAAAAAAAAAAAAAAAAAAABAnAAAQJwAAAAAAAAAAAAAAAAAAAAAAAAAAAAAAAAAAAAAAAAAAAAAUAAAAAAAAAMDA/wAAAAAAZAAAADIAAAAAAAAAZAAAAAAAAAB/f38ACgAAACEAAAAwAAAALAAAAMYAAAADAAAAAACAAMYAAAADAAAAwAMzA/QnAADd9gIA1QYAAIQDAAAAAAAA"/>
            </a:ext>
          </a:extLst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6494780" y="123360815"/>
          <a:ext cx="1110615" cy="5715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503</xdr:row>
      <xdr:rowOff>21590</xdr:rowOff>
    </xdr:from>
    <xdr:to>
      <xdr:col>3</xdr:col>
      <xdr:colOff>1466215</xdr:colOff>
      <xdr:row>503</xdr:row>
      <xdr:rowOff>824230</xdr:rowOff>
    </xdr:to>
    <xdr:pic macro="">
      <xdr:nvPicPr>
        <xdr:cNvPr id="377" name="Рисунок 83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ZHc6uDAAAABAAAAAAAAAAAAAAAAAAAAAAAAAAHgAAAGgAAAAAAAAAAAAAAAAAAAAAAAAAAAAAABAnAAAQJwAAAAAAAAAAAAAAAAAAAAAAAAAAAAAAAAAAAAAAAAAAAAAUAAAAAAAAAMDA/wAAAAAAZAAAADIAAAAAAAAAZAAAAAAAAAB/f38ACgAAACEAAAAwAAAALAAAAPcBAAADAAAAGABEAPcBAAADAAAAiAOQA1wnAAAFlwgAWQgAAPAEAAAAAAAA"/>
            </a:ext>
          </a:extLst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6398260" y="357472615"/>
          <a:ext cx="1356995" cy="8026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321310</xdr:colOff>
      <xdr:row>504</xdr:row>
      <xdr:rowOff>87630</xdr:rowOff>
    </xdr:from>
    <xdr:to>
      <xdr:col>3</xdr:col>
      <xdr:colOff>1243965</xdr:colOff>
      <xdr:row>504</xdr:row>
      <xdr:rowOff>736600</xdr:rowOff>
    </xdr:to>
    <xdr:pic macro="">
      <xdr:nvPicPr>
        <xdr:cNvPr id="376" name="Рисунок 837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+krhhDAAAABAAAAAAAAAAAAAAAAAAAAAAAAAAHgAAAGgAAAAAAAAAAAAAAAAAAAAAAAAAAAAAABAnAAAQJwAAAAAAAAAAAAAAAAAAAAAAAAAAAAAAAAAAAAAAAAAAAAAUAAAAAAAAAMDA/wAAAAAAZAAAADIAAAAAAAAAZAAAAAAAAAB/f38ACgAAACEAAAAwAAAALAAAAPgBAAADAAAAYADIAPgBAAADAAAAKAMGA6ooAAArnQgArQUAAP4DAAAAAAAA"/>
            </a:ext>
          </a:extLst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6610350" y="358472105"/>
          <a:ext cx="922655" cy="6489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505</xdr:row>
      <xdr:rowOff>0</xdr:rowOff>
    </xdr:from>
    <xdr:to>
      <xdr:col>3</xdr:col>
      <xdr:colOff>1337310</xdr:colOff>
      <xdr:row>505</xdr:row>
      <xdr:rowOff>875030</xdr:rowOff>
    </xdr:to>
    <xdr:pic macro="">
      <xdr:nvPicPr>
        <xdr:cNvPr id="375" name="Рисунок 838" descr="Amperomierz-Panelowy-analogowy-50A-CP48-99T1-A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rtDQ4DAAAABAAAAAAAAAAAAAAAAAAAAAAAAAAHgAAAGgAAAAAAAAAAAAAAAAAAAAAAAAAAAAAABAnAAAQJwAAAAAAAAAAAAAAAAAAAAAAAAAAAAAAAAAAAAAAAAAAAAAUAAAAAAAAAMDA/wAAAAAAZAAAADIAAAAAAAAAZAAAAAAAAAB/f38ACgAAACEAAAAwAAAALAAAAPkBAAADAAAAAABYAPkBAAADAAAAwANAA48nAABfoggAWwcAAGIFAAAAAAAA"/>
            </a:ext>
          </a:extLst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6430645" y="359317925"/>
          <a:ext cx="1195705" cy="875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556</xdr:row>
      <xdr:rowOff>9525</xdr:rowOff>
    </xdr:from>
    <xdr:to>
      <xdr:col>3</xdr:col>
      <xdr:colOff>1294130</xdr:colOff>
      <xdr:row>556</xdr:row>
      <xdr:rowOff>748665</xdr:rowOff>
    </xdr:to>
    <xdr:pic macro="">
      <xdr:nvPicPr>
        <xdr:cNvPr id="374" name="Рисунок 83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NrJK1DAAAABAAAAAAAAAAAAAAAAAAAAAAAAAAHgAAAGgAAAAAAAAAAAAAAAAAAAAAAAAAAAAAABAnAAAQJwAAAAAAAAAAAAAAAAAAAAAAAAAAAAAAAAAAAAAAAAAAAAAUAAAAAAAAAMDA/wAAAAAAZAAAADIAAAAAAAAAZAAAAAAAAAB/f38ACgAAACEAAAAwAAAALAAAACwCAAADAAAADABuACwCAAADAAAAqAMlA8YnAAARswkA4AYAAIwEAAAAAAAA"/>
            </a:ext>
          </a:extLst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6465570" y="403647275"/>
          <a:ext cx="1117600" cy="7391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743</xdr:row>
      <xdr:rowOff>0</xdr:rowOff>
    </xdr:from>
    <xdr:to>
      <xdr:col>3</xdr:col>
      <xdr:colOff>1219835</xdr:colOff>
      <xdr:row>743</xdr:row>
      <xdr:rowOff>849630</xdr:rowOff>
    </xdr:to>
    <xdr:pic macro="">
      <xdr:nvPicPr>
        <xdr:cNvPr id="373" name="Рисунок 844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15hqNDAAAABAAAAAAAAAAAAAAAAAAAAAAAAAAHgAAAGgAAAAAAAAAAAAAAAAAAAAAAAAAAAAAABAnAAAQJwAAAAAAAAAAAAAAAAAAAAAAAAAAAAAAAAAAAAAAAAAAAAAUAAAAAAAAAMDA/wAAAAAAZAAAADIAAAAAAAAAZAAAAAAAAAB/f38ACgAAACEAAAAwAAAALAAAAOcCAAADAAAAAACgAOcCAAADAAAApAP3AkUoAAA+zQ0A7AUAADoFAAAAAAAA"/>
            </a:ext>
          </a:extLst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 rot="5400000">
          <a:off x="6546215" y="574363850"/>
          <a:ext cx="962660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744</xdr:row>
      <xdr:rowOff>0</xdr:rowOff>
    </xdr:from>
    <xdr:to>
      <xdr:col>3</xdr:col>
      <xdr:colOff>1243965</xdr:colOff>
      <xdr:row>744</xdr:row>
      <xdr:rowOff>860425</xdr:rowOff>
    </xdr:to>
    <xdr:pic macro="">
      <xdr:nvPicPr>
        <xdr:cNvPr id="372" name="Рисунок 845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lPmsODAAAABAAAAAAAAAAAAAAAAAAAAAAAAAAHgAAAGgAAAAAAAAAAAAAAAAAAAAAAAAAAAAAABAnAAAQJwAAAAAAAAAAAAAAAAAAAAAAAAAAAAAAAAAAAAAAAAAAAAAUAAAAAAAAAMDA/wAAAAAAZAAAADIAAAAAAAAAZAAAAAAAAAB/f38ACgAAACEAAAAwAAAALAAAAOgCAAADAAAAAACaAOgCAAADAAAAsAMGAzYoAAD80g0AIQYAAEsFAAAAAAAA"/>
            </a:ext>
          </a:extLst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6536690" y="575297300"/>
          <a:ext cx="996315" cy="860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438</xdr:row>
      <xdr:rowOff>0</xdr:rowOff>
    </xdr:from>
    <xdr:to>
      <xdr:col>3</xdr:col>
      <xdr:colOff>1189355</xdr:colOff>
      <xdr:row>438</xdr:row>
      <xdr:rowOff>746760</xdr:rowOff>
    </xdr:to>
    <xdr:pic macro="">
      <xdr:nvPicPr>
        <xdr:cNvPr id="371" name="Рисунок 84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owLlMDAAAABAAAAAAAAAAAAAAAAAAAAAAAAAAHgAAAGgAAAAAAAAAAAAAAAAAAAAAAAAAAAAAABAnAAAQJwAAAAAAAAAAAAAAAAAAAAAAAAAAAAAAAAAAAAAAAAAAAAAUAAAAAAAAAMDA/wAAAAAAZAAAADIAAAAAAAAAZAAAAAAAAAB/f38ACgAAACEAAAAwAAAALAAAALYBAAADAAAAAACUALYBAAADAAAAvAPkAicoAABhRwcA2gUAAJgEAAAAAAAA"/>
            </a:ext>
          </a:extLst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6527165" y="302910875"/>
          <a:ext cx="951230" cy="7467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405130</xdr:colOff>
      <xdr:row>378</xdr:row>
      <xdr:rowOff>125095</xdr:rowOff>
    </xdr:from>
    <xdr:to>
      <xdr:col>3</xdr:col>
      <xdr:colOff>1152525</xdr:colOff>
      <xdr:row>378</xdr:row>
      <xdr:rowOff>583565</xdr:rowOff>
    </xdr:to>
    <xdr:pic macro="">
      <xdr:nvPicPr>
        <xdr:cNvPr id="370" name="Рисунок 850" descr="51SpjZgBbdL._AC_UF1000,1000_QL80_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PbJxyDAAAABAAAAAAAAAAAAAAAAAAAAAAAAAAHgAAAGgAAAAAAAAAAAAAAAAAAAAAAAAAAAAAABAnAAAQJwAAAAAAAAAAAAAAAAAAAAAAAAAAAAAAAAAAAAAAAAAAAAAUAAAAAAAAAMDA/wAAAAAAZAAAADIAAAAAAAAAZAAAAAAAAAB/f38ACgAAACEAAAAwAAAALAAAAHoBAAADAAAAqAD8AHoBAAADAAAAEAPNAi4pAAAhIQYAmQQAANICAAAAAAAA"/>
            </a:ext>
          </a:extLst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6694170" y="255077595"/>
          <a:ext cx="747395" cy="4584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745</xdr:row>
      <xdr:rowOff>21590</xdr:rowOff>
    </xdr:from>
    <xdr:to>
      <xdr:col>3</xdr:col>
      <xdr:colOff>1231265</xdr:colOff>
      <xdr:row>745</xdr:row>
      <xdr:rowOff>849630</xdr:rowOff>
    </xdr:to>
    <xdr:pic macro="">
      <xdr:nvPicPr>
        <xdr:cNvPr id="369" name="Рисунок 852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T0VN2DAAAABAAAAAAAAAAAAAAAAAAAAAAAAAAHgAAAGgAAAAAAAAAAAAAAAAAAAAAAAAAAAAAABAnAAAQJwAAAAAAAAAAAAAAAAAAAAAAAAAAAAAAAAAAAAAAAAAAAAAUAAAAAAAAAMDA/wAAAAAAZAAAADIAAAAAAAAAZAAAAAAAAAB/f38ACgAAACEAAAAwAAAALAAAAOkCAAADAAAAGACuAOkCAAADAAAApAP+AmgoAADc2A0A2wUAABgFAAAAAAAA"/>
            </a:ext>
          </a:extLst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6568440" y="576252340"/>
          <a:ext cx="951865" cy="828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769</xdr:row>
      <xdr:rowOff>0</xdr:rowOff>
    </xdr:from>
    <xdr:to>
      <xdr:col>3</xdr:col>
      <xdr:colOff>1219835</xdr:colOff>
      <xdr:row>769</xdr:row>
      <xdr:rowOff>633730</xdr:rowOff>
    </xdr:to>
    <xdr:pic macro="">
      <xdr:nvPicPr>
        <xdr:cNvPr id="368" name="Рисунок 68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G6srNDAAAABAAAAAAAAAAAAAAAAAAAAAAAAAAHgAAAGgAAAAAAAAAAAAAAAAAAAAAAAAAAAAAABAnAAAQJwAAAAAAAAAAAAAAAAAAAAAAAAAAAAAAAAAAAAAAAAAAAAAUAAAAAAAAAMDA/wAAAAAAZAAAADIAAAAAAAAAZAAAAAAAAAB/f38ACgAAACEAAAAwAAAALAAAAAEDAAADAAAAAACuAAEDAAADAAAAVAP3AmgoAABQbw4AyQUAAOYDAAAAAAAA"/>
            </a:ext>
          </a:extLst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6568440" y="600710000"/>
          <a:ext cx="940435" cy="6337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330835</xdr:colOff>
      <xdr:row>768</xdr:row>
      <xdr:rowOff>0</xdr:rowOff>
    </xdr:from>
    <xdr:to>
      <xdr:col>3</xdr:col>
      <xdr:colOff>1168400</xdr:colOff>
      <xdr:row>768</xdr:row>
      <xdr:rowOff>657860</xdr:rowOff>
    </xdr:to>
    <xdr:pic macro="">
      <xdr:nvPicPr>
        <xdr:cNvPr id="367" name="Рисунок 73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tiLiqDAAAABAAAAAAAAAAAAAAAAAAAAAAAAAAHgAAAGgAAAAAAAAAAAAAAAAAAAAAAAAAAAAAABAnAAAQJwAAAAAAAAAAAAAAAAAAAAAAAAAAAAAAAAAAAAAAAAAAAAAUAAAAAAAAAMDA/wAAAAAAZAAAADIAAAAAAAAAZAAAAAAAAAB/f38ACgAAACEAAAAwAAAALAAAAAADAAADAAAAAADOAAADAAADAAAAdAPXArkoAACgag4AJwUAAAwEAAAAAAAA"/>
            </a:ext>
          </a:extLst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6619875" y="599948000"/>
          <a:ext cx="837565" cy="6578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762</xdr:row>
      <xdr:rowOff>73025</xdr:rowOff>
    </xdr:from>
    <xdr:to>
      <xdr:col>3</xdr:col>
      <xdr:colOff>1431925</xdr:colOff>
      <xdr:row>762</xdr:row>
      <xdr:rowOff>835025</xdr:rowOff>
    </xdr:to>
    <xdr:pic macro="">
      <xdr:nvPicPr>
        <xdr:cNvPr id="366" name="Рисунок 85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eXJtdDAAAABAAAAAAAAAAAAAAAAAAAAAAAAAAHgAAAGgAAAAAAAAAAAAAAAAAAAAAAAAAAAAAABAnAAAQJwAAAAAAAAAAAAAAAAAAAAAAAAAAAAAAAAAAAAAAAAAAAAAUAAAAAAAAAMDA/wAAAAAAZAAAADIAAAAAAAAAZAAAAAAAAAB/f38ACgAAACEAAAAwAAAALAAAAPoCAAADAAAAUAAqAPoCAAADAAAAlAN7AxonAACfSA4AZQgAALAEAAAAAAAA"/>
            </a:ext>
          </a:extLst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6356350" y="594420325"/>
          <a:ext cx="1364615" cy="762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795</xdr:row>
      <xdr:rowOff>558165</xdr:rowOff>
    </xdr:from>
    <xdr:to>
      <xdr:col>3</xdr:col>
      <xdr:colOff>1261745</xdr:colOff>
      <xdr:row>797</xdr:row>
      <xdr:rowOff>87630</xdr:rowOff>
    </xdr:to>
    <xdr:pic macro="">
      <xdr:nvPicPr>
        <xdr:cNvPr id="365" name="Рисунок 856" descr="images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Cih+xDAAAABAAAAAAAAAAAAAAAAAAAAAAAAAAHgAAAGgAAAAAAAAAAAAAAAAAAAAAAAAAAAAAABAnAAAQJwAAAAAAAAAAAAAAAAAAAAAAAAAAAAAAAAAAAAAAAAAAAAAUAAAAAAAAAMDA/wAAAAAAZAAAADIAAAAAAAAAZAAAAAAAAAB/f38ACgAAACEAAAAwAAAALAAAABsDAAADAAAAZAKAAB0DAAADAAAAYAARA/QnAACB7A4AfwYAAJcIAAAAAAAA"/>
            </a:ext>
          </a:extLst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6494780" y="621061115"/>
          <a:ext cx="1056005" cy="13963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842</xdr:row>
      <xdr:rowOff>22225</xdr:rowOff>
    </xdr:from>
    <xdr:to>
      <xdr:col>3</xdr:col>
      <xdr:colOff>1515745</xdr:colOff>
      <xdr:row>842</xdr:row>
      <xdr:rowOff>697865</xdr:rowOff>
    </xdr:to>
    <xdr:pic macro="">
      <xdr:nvPicPr>
        <xdr:cNvPr id="364" name="Рисунок 85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HsLbvDAAAABAAAAAAAAAAAAAAAAAAAAAAAAAAHgAAAGgAAAAAAAAAAAAAAAAAAAAAAAAAAAAAABAnAAAQJwAAAAAAAAAAAAAAAAAAAAAAAAAAAAAAAAAAAAAAAAAAAAAUAAAAAAAAAMDA/wAAAAAAZAAAADIAAAAAAAAAZAAAAAAAAAB/f38ACgAAACEAAAAwAAAALAAAAEoDAAADAAAAHAAcAEoDAAADAAAAaAOvA/cmAABC6A8ADAkAACgEAAAAAAAA"/>
            </a:ext>
          </a:extLst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6334125" y="661986230"/>
          <a:ext cx="1470660" cy="6756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248920</xdr:colOff>
      <xdr:row>846</xdr:row>
      <xdr:rowOff>73660</xdr:rowOff>
    </xdr:from>
    <xdr:to>
      <xdr:col>3</xdr:col>
      <xdr:colOff>1261745</xdr:colOff>
      <xdr:row>846</xdr:row>
      <xdr:rowOff>723265</xdr:rowOff>
    </xdr:to>
    <xdr:pic macro="">
      <xdr:nvPicPr>
        <xdr:cNvPr id="363" name="Рисунок 859" descr="images (7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gtel1DAAAABAAAAAAAAAAAAAAAAAAAAAAAAAAHgAAAGgAAAAAAAAAAAAAAAAAAAAAAAAAAAAAABAnAAAQJwAAAAAAAAAAAAAAAAAAAAAAAAAAAAAAAAAAAAAAAAAAAAAUAAAAAAAAAMDA/wAAAAAAZAAAADIAAAAAAAAAZAAAAAAAAAB/f38ACgAAACEAAAAwAAAALAAAAE4DAAADAAAAXACbAE4DAAADAAAAiAMRAzgoAAC7/A8AOwYAAP8DAAAAAAAA"/>
            </a:ext>
          </a:extLst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6537960" y="665314265"/>
          <a:ext cx="1012825" cy="6496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354965</xdr:colOff>
      <xdr:row>844</xdr:row>
      <xdr:rowOff>0</xdr:rowOff>
    </xdr:from>
    <xdr:to>
      <xdr:col>3</xdr:col>
      <xdr:colOff>1168400</xdr:colOff>
      <xdr:row>844</xdr:row>
      <xdr:rowOff>748665</xdr:rowOff>
    </xdr:to>
    <xdr:pic macro="">
      <xdr:nvPicPr>
        <xdr:cNvPr id="362" name="Рисунок 860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7Wmk4DAAAABAAAAAAAAAAAAAAAAAAAAAAAAAAHgAAAGgAAAAAAAAAAAAAAAAAAAAAAAAAAAAAABAnAAAQJwAAAAAAAAAAAAAAAAAAAAAAAAAAAAAAAAAAAAAAAAAAAAAUAAAAAAAAAMDA/wAAAAAAZAAAADIAAAAAAAAAZAAAAAAAAAB/f38ACgAAACEAAAAwAAAALAAAAEwDAAADAAAAAADdAEwDAAADAAAAqAPXAt8oAAAz8g8AAQUAAJsEAAAAAAAA"/>
            </a:ext>
          </a:extLst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6644005" y="663602305"/>
          <a:ext cx="813435" cy="7486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541655</xdr:colOff>
      <xdr:row>843</xdr:row>
      <xdr:rowOff>73660</xdr:rowOff>
    </xdr:from>
    <xdr:to>
      <xdr:col>3</xdr:col>
      <xdr:colOff>1041400</xdr:colOff>
      <xdr:row>843</xdr:row>
      <xdr:rowOff>530860</xdr:rowOff>
    </xdr:to>
    <xdr:pic macro="">
      <xdr:nvPicPr>
        <xdr:cNvPr id="361" name="Рисунок 861" descr="44533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2m7hoDAAAABAAAAAAAAAAAAAAAAAAAAAAAAAAHgAAAGgAAAAAAAAAAAAAAAAAAAAAAAAAAAAAABAnAAAQJwAAAAAAAAAAAAAAAAAAAAAAAAAAAAAAAAAAAAAAAAAAAAAUAAAAAAAAAMDA/wAAAAAAZAAAADIAAAAAAAAAZAAAAAAAAAB/f38ACgAAACEAAAAwAAAALAAAAEsDAAADAAAAXABRAUsDAAADAAAAmAKIAgUqAACd7Q8AEwMAANACAAAAAAAA"/>
            </a:ext>
          </a:extLst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6830695" y="662856815"/>
          <a:ext cx="499745" cy="457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437515</xdr:colOff>
      <xdr:row>845</xdr:row>
      <xdr:rowOff>0</xdr:rowOff>
    </xdr:from>
    <xdr:to>
      <xdr:col>3</xdr:col>
      <xdr:colOff>1092835</xdr:colOff>
      <xdr:row>846</xdr:row>
      <xdr:rowOff>0</xdr:rowOff>
    </xdr:to>
    <xdr:pic macro="">
      <xdr:nvPicPr>
        <xdr:cNvPr id="360" name="Рисунок 862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o1hToDAAAABAAAAAAAAAAAAAAAAAAAAAAAAAAHgAAAGgAAAAAAAAAAAAAAAAAAAAAAAAAAAAAABAnAAAQJwAAAAAAAAAAAAAAAAAAAAAAAAAAAAAAAAAAAAAAAAAAAAAUAAAAAAAAAMDA/wAAAAAAZAAAADIAAAAAAAAAZAAAAAAAAAB/f38ACgAAACEAAAAwAAAALAAAAE0DAAADAAAAAAAQAU4DAAADAAAAAACoAmEpAAA99w8ACAQAAAoFAAAAAAAA"/>
            </a:ext>
          </a:extLst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6726555" y="664421455"/>
          <a:ext cx="655320" cy="8191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881</xdr:row>
      <xdr:rowOff>10795</xdr:rowOff>
    </xdr:from>
    <xdr:to>
      <xdr:col>3</xdr:col>
      <xdr:colOff>1306830</xdr:colOff>
      <xdr:row>881</xdr:row>
      <xdr:rowOff>608330</xdr:rowOff>
    </xdr:to>
    <xdr:pic macro="">
      <xdr:nvPicPr>
        <xdr:cNvPr id="359" name="Рисунок 86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yMAeLDAAAABAAAAAAAAAAAAAAAAAAAAAAAAAAHgAAAGgAAAAAAAAAAAAAAAAAAAAAAAAAAAAAABAnAAAQJwAAAAAAAAAAAAAAAAAAAAAAAAAAAAAAAAAAAAAAAAAAAAAUAAAAAAAAAMDA/wAAAAAAZAAAADIAAAAAAAAAZAAAAAAAAAB/f38ACgAAACEAAAAwAAAALAAAAHEDAAADAAAAEACGAHEDAAADAAAAgAMtAwMoAACelxAAtwYAAK0DAAAAAAAA"/>
            </a:ext>
          </a:extLst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6504305" y="690492650"/>
          <a:ext cx="1091565" cy="5975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342265</xdr:colOff>
      <xdr:row>883</xdr:row>
      <xdr:rowOff>0</xdr:rowOff>
    </xdr:from>
    <xdr:to>
      <xdr:col>3</xdr:col>
      <xdr:colOff>1152525</xdr:colOff>
      <xdr:row>883</xdr:row>
      <xdr:rowOff>594995</xdr:rowOff>
    </xdr:to>
    <xdr:pic macro="">
      <xdr:nvPicPr>
        <xdr:cNvPr id="358" name="Рисунок 865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8ONxtDAAAABAAAAAAAAAAAAAAAAAAAAAAAAAAHgAAAGgAAAAAAAAAAAAAAAAAAAAAAAAAAAAAABAnAAAQJwAAAAAAAAAAAAAAAAAAAAAAAAAAAAAAAAAAAAAAAAAAAAAUAAAAAAAAAMDA/wAAAAAAZAAAADIAAAAAAAAAZAAAAAAAAAB/f38ACgAAACEAAAAwAAAALAAAAHMDAAADAAAAAADVAHMDAAADAAAAbAPNAssoAAD9nxAA/AQAAKkDAAAAAAAA"/>
            </a:ext>
          </a:extLst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6631305" y="691853455"/>
          <a:ext cx="810260" cy="594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884</xdr:row>
      <xdr:rowOff>0</xdr:rowOff>
    </xdr:from>
    <xdr:to>
      <xdr:col>3</xdr:col>
      <xdr:colOff>1177925</xdr:colOff>
      <xdr:row>885</xdr:row>
      <xdr:rowOff>0</xdr:rowOff>
    </xdr:to>
    <xdr:pic macro="">
      <xdr:nvPicPr>
        <xdr:cNvPr id="357" name="Рисунок 869" descr="images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FbGwcDAAAABAAAAAAAAAAAAAAAAAAAAAAAAAAHgAAAGgAAAAAAAAAAAAAAAAAAAAAAAAAAAAAABAnAAAQJwAAAAAAAAAAAAAAAAAAAAAAAAAAAAAAAAAAAAAAAAAAAAAUAAAAAAAAAMDA/wAAAAAAZAAAADIAAAAAAAAAZAAAAAAAAAB/f38ACgAAACEAAAAwAAAALAAAAHQDAAADAAAAAAC6AHUDAAADAAAAAADdAocoAABEpBAAaAUAAEcEAAAAAAAA"/>
            </a:ext>
          </a:extLst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6588125" y="692548780"/>
          <a:ext cx="878840" cy="6953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547</xdr:row>
      <xdr:rowOff>34925</xdr:rowOff>
    </xdr:from>
    <xdr:to>
      <xdr:col>3</xdr:col>
      <xdr:colOff>1289050</xdr:colOff>
      <xdr:row>547</xdr:row>
      <xdr:rowOff>723265</xdr:rowOff>
    </xdr:to>
    <xdr:pic macro="">
      <xdr:nvPicPr>
        <xdr:cNvPr id="356" name="Рисунок 871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n0wSaDAAAABAAAAAAAAAAAAAAAAAAAAAAAAAAHgAAAGgAAAAAAAAAAAAAAAAAAAAAAAAAAAAAABAnAAAQJwAAAAAAAAAAAAAAAAAAAAAAAAAAAAAAAAAAAAAAAAAAAAAUAAAAAAAAAMDA/wAAAAAAZAAAADIAAAAAAAAAZAAAAAAAAAB/f38ACgAAACEAAAAwAAAALAAAACMCAAADAAAALACAACMCAAADAAAAiAMiA/QnAADfhQkAqgYAADwEAAAAAAAA"/>
            </a:ext>
          </a:extLst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6494780" y="396300325"/>
          <a:ext cx="1083310" cy="6883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742</xdr:row>
      <xdr:rowOff>10795</xdr:rowOff>
    </xdr:from>
    <xdr:to>
      <xdr:col>3</xdr:col>
      <xdr:colOff>1202055</xdr:colOff>
      <xdr:row>742</xdr:row>
      <xdr:rowOff>835025</xdr:rowOff>
    </xdr:to>
    <xdr:pic macro="">
      <xdr:nvPicPr>
        <xdr:cNvPr id="355" name="Рисунок 873" descr="1277.970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wPLUlDAAAABAAAAAAAAAAAAAAAAAAAAAAAAAAHgAAAGgAAAAAAAAAAAAAAAAAAAAAAAAAAAAAABAnAAAQJwAAAAAAAAAAAAAAAAAAAAAAAAAAAAAAAAAAAAAAAAAAAAAUAAAAAAAAAMDA/wAAAAAAZAAAADIAAAAAAAAAZAAAAAAAAAB/f38ACgAAACEAAAAwAAAALAAAAOYCAAADAAAADACuAOYCAAADAAAAlAPsAmgoAACRxw0ArQUAABIFAAAAAAAA"/>
            </a:ext>
          </a:extLst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6568440" y="573441195"/>
          <a:ext cx="922655" cy="824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718</xdr:row>
      <xdr:rowOff>62230</xdr:rowOff>
    </xdr:from>
    <xdr:to>
      <xdr:col>3</xdr:col>
      <xdr:colOff>1400175</xdr:colOff>
      <xdr:row>718</xdr:row>
      <xdr:rowOff>671830</xdr:rowOff>
    </xdr:to>
    <xdr:pic macro="">
      <xdr:nvPicPr>
        <xdr:cNvPr id="354" name="Рисунок 87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fMKr5DAAAABAAAAAAAAAAAAAAAAAAAAAAAAAAHgAAAGgAAAAAAAAAAAAAAAAAAAAAAAAAAAAAABAnAAAQJwAAAAAAAAAAAAAAAAAAAAAAAAAAAAAAAAAAAAAAAAAAAAAUAAAAAAAAAMDA/wAAAAAAZAAAADIAAAAAAAAAZAAAAAAAAAB/f38ACgAAACEAAAAwAAAALAAAAM4CAAADAAAAUAAqAM4CAAADAAAAXANnAxonAADISw0AMwgAAMADAAAAAAAA"/>
            </a:ext>
          </a:extLst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6356350" y="553318680"/>
          <a:ext cx="1332865" cy="6096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431</xdr:row>
      <xdr:rowOff>12065</xdr:rowOff>
    </xdr:from>
    <xdr:to>
      <xdr:col>3</xdr:col>
      <xdr:colOff>1189355</xdr:colOff>
      <xdr:row>431</xdr:row>
      <xdr:rowOff>710565</xdr:rowOff>
    </xdr:to>
    <xdr:pic macro="">
      <xdr:nvPicPr>
        <xdr:cNvPr id="353" name="Рисунок 882" descr="ed4a29e34aea1ba7c289c806209e002c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qdMNYDAAAABAAAAAAAAAAAAAAAAAAAAAAAAAAHgAAAGgAAAAAAAAAAAAAAAAAAAAAAAAAAAAAABAnAAAQJwAAAAAAAAAAAAAAAAAAAAAAAAAAAAAAAAAAAAAAAAAAAAAUAAAAAAAAAMDA/wAAAAAAZAAAADIAAAAAAAAAZAAAAAAAAAB/f38ACgAAACEAAAAwAAAALAAAAK8BAAADAAAAEACMAK8BAAADAAAApAPkAhIoAAAfJAcA7wUAAEwEAAAAAAAA"/>
            </a:ext>
          </a:extLst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6513830" y="297179365"/>
          <a:ext cx="964565" cy="6985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427</xdr:row>
      <xdr:rowOff>10795</xdr:rowOff>
    </xdr:from>
    <xdr:to>
      <xdr:col>3</xdr:col>
      <xdr:colOff>1125220</xdr:colOff>
      <xdr:row>427</xdr:row>
      <xdr:rowOff>608330</xdr:rowOff>
    </xdr:to>
    <xdr:pic macro="">
      <xdr:nvPicPr>
        <xdr:cNvPr id="352" name="Рисунок 884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4nkDRDAAAABAAAAAAAAAAAAAAAAAAAAAAAAAAHgAAAGgAAAAAAAAAAAAAAAAAAAAAAAAAAAAAABAnAAAQJwAAAAAAAAAAAAAAAAAAAAAAAAAAAAAAAAAAAAAAAAAAAAAUAAAAAAAAAMDA/wAAAAAAZAAAADIAAAAAAAAAZAAAAAAAAAB/f38ACgAAACEAAAAwAAAALAAAAKsBAAADAAAAEACuAKsBAAADAAAAjAO8AmgoAADjEgcANAUAAK0DAAAAAAAA"/>
            </a:ext>
          </a:extLst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6568440" y="294377745"/>
          <a:ext cx="845820" cy="5975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428</xdr:row>
      <xdr:rowOff>0</xdr:rowOff>
    </xdr:from>
    <xdr:to>
      <xdr:col>3</xdr:col>
      <xdr:colOff>1136650</xdr:colOff>
      <xdr:row>429</xdr:row>
      <xdr:rowOff>0</xdr:rowOff>
    </xdr:to>
    <xdr:pic macro="">
      <xdr:nvPicPr>
        <xdr:cNvPr id="351" name="Рисунок 888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WFNaDDAAAABAAAAAAAAAAAAAAAAAAAAAAAAAAHgAAAGgAAAAAAAAAAAAAAAAAAAAAAAAAAAAAABAnAAAQJwAAAAAAAAAAAAAAAAAAAAAAAAAAAAAAAAAAAAAAAAAAAAAUAAAAAAAAAMDA/wAAAAAAZAAAADIAAAAAAAAAZAAAAAAAAAB/f38ACgAAACEAAAAwAAAALAAAAKwBAAADAAAAAACmAK0BAAADAAAAAADDAlQoAAAKFwcAWgUAADgEAAAAAAAA"/>
            </a:ext>
          </a:extLst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6555740" y="295052750"/>
          <a:ext cx="869950" cy="6858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836</xdr:row>
      <xdr:rowOff>10795</xdr:rowOff>
    </xdr:from>
    <xdr:to>
      <xdr:col>3</xdr:col>
      <xdr:colOff>1400175</xdr:colOff>
      <xdr:row>836</xdr:row>
      <xdr:rowOff>849630</xdr:rowOff>
    </xdr:to>
    <xdr:pic macro="">
      <xdr:nvPicPr>
        <xdr:cNvPr id="350" name="Рисунок 88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HB1G+DAAAABAAAAAAAAAAAAAAAAAAAAAAAAAAHgAAAGgAAAAAAAAAAAAAAAAAAAAAAAAAAAAAABAnAAAQJwAAAAAAAAAAAAAAAAAAAAAAAAAAAAAAAAAAAAAAAAAAAAAUAAAAAAAAAMDA/wAAAAAAZAAAADIAAAAAAAAAZAAAAAAAAAB/f38ACgAAACEAAAAwAAAALAAAAEQDAAADAAAADAAwAEQDAAADAAAApANnAyonAACMyA8AIwgAACkFAAAAAAAA"/>
            </a:ext>
          </a:extLst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6366510" y="656831300"/>
          <a:ext cx="1322705" cy="8388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837</xdr:row>
      <xdr:rowOff>98425</xdr:rowOff>
    </xdr:from>
    <xdr:to>
      <xdr:col>3</xdr:col>
      <xdr:colOff>1332230</xdr:colOff>
      <xdr:row>837</xdr:row>
      <xdr:rowOff>809625</xdr:rowOff>
    </xdr:to>
    <xdr:pic macro="">
      <xdr:nvPicPr>
        <xdr:cNvPr id="349" name="Рисунок 890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Oe+q7DAAAABAAAAAAAAAAAAAAAAAAAAAAAAAAHgAAAGgAAAAAAAAAAAAAAAAAAAAAAAAAAAAAABAnAAAQJwAAAAAAAAAAAAAAAAAAAAAAAAAAAAAAAAAAAAAAAAAAAAAUAAAAAAAAAMDA/wAAAAAAZAAAADIAAAAAAAAAZAAAAAAAAAB/f38ACgAAACEAAAAwAAAALAAAAEUDAAADAAAAbAA+AEUDAAADAAAAeAM9A00nAADUzg8AlQcAAGAEAAAAAAAA"/>
            </a:ext>
          </a:extLst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6388735" y="657852380"/>
          <a:ext cx="1232535" cy="711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469265</xdr:colOff>
      <xdr:row>190</xdr:row>
      <xdr:rowOff>10795</xdr:rowOff>
    </xdr:from>
    <xdr:to>
      <xdr:col>3</xdr:col>
      <xdr:colOff>1144270</xdr:colOff>
      <xdr:row>191</xdr:row>
      <xdr:rowOff>0</xdr:rowOff>
    </xdr:to>
    <xdr:pic macro="">
      <xdr:nvPicPr>
        <xdr:cNvPr id="348" name="Рисунок 895" descr="images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RMUVvDAAAABAAAAAAAAAAAAAAAAAAAAAAAAAAHgAAAGgAAAAAAAAAAAAAAAAAAAAAAAAAAAAAABAnAAAQJwAAAAAAAAAAAAAAAAAAAAAAAAAAAAAAAAAAAAAAAAAAAAAUAAAAAAAAAMDA/wAAAAAAZAAAADIAAAAAAAAAZAAAAAAAAAB/f38ACgAAACEAAAAwAAAALAAAAL4AAAADAAAAFAAkAb8AAAADAAAAAADIApMpAAAZ2wIAJwQAAFUDAAAAAAAA"/>
            </a:ext>
          </a:extLst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6758305" y="118847235"/>
          <a:ext cx="675005" cy="54165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457835</xdr:colOff>
      <xdr:row>191</xdr:row>
      <xdr:rowOff>0</xdr:rowOff>
    </xdr:from>
    <xdr:to>
      <xdr:col>3</xdr:col>
      <xdr:colOff>1134745</xdr:colOff>
      <xdr:row>191</xdr:row>
      <xdr:rowOff>481330</xdr:rowOff>
    </xdr:to>
    <xdr:pic macro="">
      <xdr:nvPicPr>
        <xdr:cNvPr id="347" name="Рисунок 896" descr="images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oXcVzDAAAABAAAAAAAAAAAAAAAAAAAAAAAAAAHgAAAGgAAAAAAAAAAAAAAAAAAAAAAAAAAAAAABAnAAAQJwAAAAAAAAAAAAAAAAAAAAAAAAAAAAAAAAAAAAAAAAAAAAAUAAAAAAAAAMDA/wAAAAAAZAAAADIAAAAAAAAAZAAAAAAAAAB/f38ACgAAACEAAAAwAAAALAAAAL8AAAADAAAAAAAdAb8AAAADAAAAfAPCAoEpAABu3gIAKgQAAPYCAAAAAAAA"/>
            </a:ext>
          </a:extLst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6746875" y="119388890"/>
          <a:ext cx="676910" cy="4813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737</xdr:row>
      <xdr:rowOff>0</xdr:rowOff>
    </xdr:from>
    <xdr:to>
      <xdr:col>3</xdr:col>
      <xdr:colOff>1252220</xdr:colOff>
      <xdr:row>737</xdr:row>
      <xdr:rowOff>657860</xdr:rowOff>
    </xdr:to>
    <xdr:pic macro="">
      <xdr:nvPicPr>
        <xdr:cNvPr id="346" name="Рисунок 89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7jQgUDAAAABAAAAAAAAAAAAAAAAAAAAAAAAAAHgAAAGgAAAAAAAAAAAAAAAAAAAAAAAAAAAAAABAnAAAQJwAAAAAAAAAAAAAAAAAAAAAAAAAAAAAAAAAAAAAAAAAAAAAUAAAAAAAAAMDA/wAAAAAAZAAAADIAAAAAAAAAZAAAAAAAAAB/f38ACgAAACEAAAAwAAAALAAAAOECAAADAAAAAAByAOECAAADAAAAdAMLA9EnAAACrw0AkwYAAAwEAAAAAAAA"/>
            </a:ext>
          </a:extLst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6472555" y="569448950"/>
          <a:ext cx="1068705" cy="6578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354965</xdr:colOff>
      <xdr:row>816</xdr:row>
      <xdr:rowOff>24130</xdr:rowOff>
    </xdr:from>
    <xdr:to>
      <xdr:col>3</xdr:col>
      <xdr:colOff>1152525</xdr:colOff>
      <xdr:row>816</xdr:row>
      <xdr:rowOff>633730</xdr:rowOff>
    </xdr:to>
    <xdr:pic macro="">
      <xdr:nvPicPr>
        <xdr:cNvPr id="345" name="Рисунок 898" descr="images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gKDdBDAAAABAAAAAAAAAAAAAAAAAAAAAAAAAAHgAAAGgAAAAAAAAAAAAAAAAAAAAAAAAAAAAAABAnAAAQJwAAAAAAAAAAAAAAAAAAAAAAAAAAAAAAAAAAAAAAAAAAAAAUAAAAAAAAAMDA/wAAAAAAZAAAADIAAAAAAAAAZAAAAAAAAAB/f38ACgAAACEAAAAwAAAALAAAADADAAADAAAAIADdADADAAADAAAAVAPNAt8oAAA8XQ8A6AQAAMADAAAAAAAA"/>
            </a:ext>
          </a:extLst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6644005" y="639386580"/>
          <a:ext cx="797560" cy="6096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697</xdr:row>
      <xdr:rowOff>583565</xdr:rowOff>
    </xdr:from>
    <xdr:to>
      <xdr:col>3</xdr:col>
      <xdr:colOff>1210310</xdr:colOff>
      <xdr:row>699</xdr:row>
      <xdr:rowOff>0</xdr:rowOff>
    </xdr:to>
    <xdr:pic macro="">
      <xdr:nvPicPr>
        <xdr:cNvPr id="344" name="Рисунок 903" descr="images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JzYyNDAAAABAAAAAAAAAAAAAAAAAAAAAAAAAAHgAAAGgAAAAAAAAAAAAAAAAAAAAAAAAAAAAAABAnAAAQJwAAAAAAAAAAAAAAAAAAAAAAAAAAAAAAAAAAAAAAAAAAAAAUAAAAAAAAAMDA/wAAAAAAZAAAADIAAAAAAAAAZAAAAAAAAAB/f38ACgAAACEAAAAwAAAALAAAALkCAAADAAAAEAOMALsCAAADAAAAAADxAhIoAAAp5wwAEAYAAMkFAAAAAAAA"/>
            </a:ext>
          </a:extLst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6513830" y="536961715"/>
          <a:ext cx="985520" cy="9404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479</xdr:row>
      <xdr:rowOff>0</xdr:rowOff>
    </xdr:from>
    <xdr:to>
      <xdr:col>3</xdr:col>
      <xdr:colOff>1316355</xdr:colOff>
      <xdr:row>479</xdr:row>
      <xdr:rowOff>582930</xdr:rowOff>
    </xdr:to>
    <xdr:pic macro="">
      <xdr:nvPicPr>
        <xdr:cNvPr id="343" name="Рисунок 90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7YF3+DAAAABAAAAAAAAAAAAAAAAAAAAAAAAAAHgAAAGgAAAAAAAAAAAAAAAAAAAAAAAAAAAAAABAnAAAQJwAAAAAAAAAAAAAAAAAAAAAAAAAAAAAAAAAAAAAAAAAAAAAUAAAAAAAAAMDA/wAAAAAAZAAAADIAAAAAAAAAZAAAAAAAAAB/f38ACgAAACEAAAAwAAAALAAAAN8BAAADAAAAAABkAN8BAAADAAAAjAMzA60nAACJHggAHAcAAJYDAAAAAAAA"/>
            </a:ext>
          </a:extLst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6449695" y="337886675"/>
          <a:ext cx="1155700" cy="582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480</xdr:row>
      <xdr:rowOff>0</xdr:rowOff>
    </xdr:from>
    <xdr:to>
      <xdr:col>3</xdr:col>
      <xdr:colOff>1343660</xdr:colOff>
      <xdr:row>480</xdr:row>
      <xdr:rowOff>556895</xdr:rowOff>
    </xdr:to>
    <xdr:pic macro="">
      <xdr:nvPicPr>
        <xdr:cNvPr id="342" name="Рисунок 906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1zFmSDAAAABAAAAAAAAAAAAAAAAAAAAAAAAAAHgAAAGgAAAAAAAAAAAAAAAAAAAAAAAAAAAAAABAnAAAQJwAAAAAAAAAAAAAAAAAAAAAAAAAAAAAAAAAAAAAAAAAAAAAUAAAAAAAAAMDA/wAAAAAAZAAAADIAAAAAAAAAZAAAAAAAAAB/f38ACgAAACEAAAAwAAAALAAAAOABAAADAAAAAACmAOABAAADAAAAZANEA1QoAACUIggAoAYAAG0DAAAAAAAA"/>
            </a:ext>
          </a:extLst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6555740" y="338543900"/>
          <a:ext cx="1076960" cy="5568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481</xdr:row>
      <xdr:rowOff>0</xdr:rowOff>
    </xdr:from>
    <xdr:to>
      <xdr:col>3</xdr:col>
      <xdr:colOff>1330960</xdr:colOff>
      <xdr:row>481</xdr:row>
      <xdr:rowOff>544195</xdr:rowOff>
    </xdr:to>
    <xdr:pic macro="">
      <xdr:nvPicPr>
        <xdr:cNvPr id="341" name="Рисунок 908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o2nW9DAAAABAAAAAAAAAAAAAAAAAAAAAAAAAAHgAAAGgAAAAAAAAAAAAAAAAAAAAAAAAAAAAAABAnAAAQJwAAAAAAAAAAAAAAAAAAAAAAAAAAAAAAAAAAAAAAAAAAAAAUAAAAAAAAAMDA/wAAAAAAZAAAADIAAAAAAAAAZAAAAAAAAAB/f38ACgAAACEAAAAwAAAALAAAAOEBAAADAAAAAACmAOEBAAADAAAAUAM8A1QoAACfJggAjAYAAFkDAAAAAAAA"/>
            </a:ext>
          </a:extLst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6555740" y="339201125"/>
          <a:ext cx="1064260" cy="5441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990</xdr:row>
      <xdr:rowOff>0</xdr:rowOff>
    </xdr:from>
    <xdr:to>
      <xdr:col>3</xdr:col>
      <xdr:colOff>1374140</xdr:colOff>
      <xdr:row>990</xdr:row>
      <xdr:rowOff>735965</xdr:rowOff>
    </xdr:to>
    <xdr:pic macro="">
      <xdr:nvPicPr>
        <xdr:cNvPr id="340" name="Рисунок 911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gxmb3DAAAABAAAAAAAAAAAAAAAAAAAAAAAAAAHgAAAGgAAAAAAAAAAAAAAAAAAAAAAAAAAAAAABAnAAAQJwAAAAAAAAAAAAAAAAAAAAAAAAAAAAAAAAAAAAAAAAAAAAAUAAAAAAAAAMDA/wAAAAAAZAAAADIAAAAAAAAAZAAAAAAAAAB/f38ACgAAACEAAAAwAAAALAAAAN4DAAADAAAAAABuAN4DAAADAAAAmANXA8YnAACKYxIAXgcAAIcEAAAAAAAA"/>
            </a:ext>
          </a:extLst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6465570" y="765257550"/>
          <a:ext cx="1197610" cy="7359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989</xdr:row>
      <xdr:rowOff>0</xdr:rowOff>
    </xdr:from>
    <xdr:to>
      <xdr:col>3</xdr:col>
      <xdr:colOff>1379220</xdr:colOff>
      <xdr:row>989</xdr:row>
      <xdr:rowOff>761365</xdr:rowOff>
    </xdr:to>
    <xdr:pic macro="">
      <xdr:nvPicPr>
        <xdr:cNvPr id="339" name="Рисунок 73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pW7R/DAAAABAAAAAAAAAAAAAAAAAAAAAAAAAAHgAAAGgAAAAAAAAAAAAAAAAAAAAAAAAAAAAAABAnAAAQJwAAAAAAAAAAAAAAAAAAAAAAAAAAAAAAAAAAAAAAAAAAAAAUAAAAAAAAAMDA/wAAAAAAZAAAADIAAAAAAAAAZAAAAAAAAAB/f38ACgAAACEAAAAwAAAALAAAAN0DAAADAAAAAAByAN0DAAADAAAAuANaA9EnAACAXhIAWwcAAK8EAAAAAAAA"/>
            </a:ext>
          </a:extLst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6472555" y="764438400"/>
          <a:ext cx="1195705" cy="7613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882</xdr:row>
      <xdr:rowOff>0</xdr:rowOff>
    </xdr:from>
    <xdr:to>
      <xdr:col>3</xdr:col>
      <xdr:colOff>1306830</xdr:colOff>
      <xdr:row>882</xdr:row>
      <xdr:rowOff>607695</xdr:rowOff>
    </xdr:to>
    <xdr:pic macro="">
      <xdr:nvPicPr>
        <xdr:cNvPr id="338" name="Рисунок 91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KsSXoDAAAABAAAAAAAAAAAAAAAAAAAAAAAAAAHgAAAGgAAAAAAAAAAAAAAAAAAAAAAAAAAAAAABAnAAAQJwAAAAAAAAAAAAAAAAAAAAAAAAAAAAAAAAAAAAAAAAAAAAAUAAAAAAAAAMDA/wAAAAAAZAAAADIAAAAAAAAAZAAAAAAAAAB/f38ACgAAACEAAAAwAAAALAAAAHIDAAADAAAAAAC0AHIDAAADAAAAmAMtA3goAADUmxAAQgYAAL0DAAAAAAAA"/>
            </a:ext>
          </a:extLst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6578600" y="691177180"/>
          <a:ext cx="1017270" cy="6076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891</xdr:row>
      <xdr:rowOff>0</xdr:rowOff>
    </xdr:from>
    <xdr:to>
      <xdr:col>3</xdr:col>
      <xdr:colOff>1213485</xdr:colOff>
      <xdr:row>891</xdr:row>
      <xdr:rowOff>633730</xdr:rowOff>
    </xdr:to>
    <xdr:pic macro="">
      <xdr:nvPicPr>
        <xdr:cNvPr id="337" name="Рисунок 913" descr="images (8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+bpucDAAAABAAAAAAAAAAAAAAAAAAAAAAAAAAHgAAAGgAAAAAAAAAAAAAAAAAAAAAAAAAAAAAABAnAAAQJwAAAAAAAAAAAAAAAAAAAAAAAAAAAAAAAAAAAAAAAAAAAAAUAAAAAAAAAMDA/wAAAAAAZAAAADIAAAAAAAAAZAAAAAAAAAB/f38ACgAAACEAAAAwAAAALAAAAHsDAAADAAAAAAC6AHsDAAADAAAAwAPzAocoAABtxhAAoAUAAOYDAAAAAAAA"/>
            </a:ext>
          </a:extLst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6588125" y="698101855"/>
          <a:ext cx="914400" cy="6337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200660</xdr:colOff>
      <xdr:row>793</xdr:row>
      <xdr:rowOff>0</xdr:rowOff>
    </xdr:from>
    <xdr:to>
      <xdr:col>3</xdr:col>
      <xdr:colOff>1232535</xdr:colOff>
      <xdr:row>793</xdr:row>
      <xdr:rowOff>596900</xdr:rowOff>
    </xdr:to>
    <xdr:pic macro="">
      <xdr:nvPicPr>
        <xdr:cNvPr id="336" name="Рисунок 91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j+rrjDAAAABAAAAAAAAAAAAAAAAAAAAAAAAAAHgAAAGgAAAAAAAAAAAAAAAAAAAAAAAAAAAAAABAnAAAQJwAAAAAAAAAAAAAAAAAAAAAAAAAAAAAAAAAAAAAAAAAAAAAUAAAAAAAAAMDA/wAAAAAAZAAAADIAAAAAAAAAZAAAAAAAAAB/f38ACgAAACEAAAAwAAAALAAAABkDAAADAAAAAAB9ABkDAAADAAAALAP/AuwnAADB3w4AWQYAAKwDAAAAAAAA"/>
            </a:ext>
          </a:extLst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6489700" y="618988475"/>
          <a:ext cx="1031875" cy="5969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434</xdr:row>
      <xdr:rowOff>9525</xdr:rowOff>
    </xdr:from>
    <xdr:to>
      <xdr:col>3</xdr:col>
      <xdr:colOff>1189355</xdr:colOff>
      <xdr:row>434</xdr:row>
      <xdr:rowOff>746760</xdr:rowOff>
    </xdr:to>
    <xdr:pic macro="">
      <xdr:nvPicPr>
        <xdr:cNvPr id="335" name="Рисунок 91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NVhsADAAAABAAAAAAAAAAAAAAAAAAAAAAAAAAHgAAAGgAAAAAAAAAAAAAAAAAAAAAAAAAAAAAABAnAAAQJwAAAAAAAAAAAAAAAAAAAAAAAAAAAAAAAAAAAAAAAAAAAAAUAAAAAAAAAMDA/wAAAAAAZAAAADIAAAAAAAAAZAAAAAAAAAB/f38ACgAAACEAAAAwAAAALAAAALIBAAADAAAADACGALIBAAADAAAAkAPkAgMoAAB3MQcA/gUAAIkEAAAAAAAA"/>
            </a:ext>
          </a:extLst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6504305" y="299348525"/>
          <a:ext cx="974090" cy="7372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24130</xdr:colOff>
      <xdr:row>178</xdr:row>
      <xdr:rowOff>0</xdr:rowOff>
    </xdr:from>
    <xdr:to>
      <xdr:col>3</xdr:col>
      <xdr:colOff>1466215</xdr:colOff>
      <xdr:row>178</xdr:row>
      <xdr:rowOff>544195</xdr:rowOff>
    </xdr:to>
    <xdr:pic macro="">
      <xdr:nvPicPr>
        <xdr:cNvPr id="334" name="Рисунок 92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ziaVNDAAAABAAAAAAAAAAAAAAAAAAAAAAAAAAHgAAAGgAAAAAAAAAAAAAAAAAAAAAAAAAAAAAABAnAAAQJwAAAAAAAAAAAAAAAAAAAAAAAAAAAAAAAAAAAAAAAAAAAAAUAAAAAAAAAMDA/wAAAAAAZAAAADIAAAAAAAAAZAAAAAAAAAB/f38ACgAAACEAAAAwAAAALAAAALIAAAADAAAAAAAPALIAAAADAAAAhAOQA9YmAAC7rwIA3wgAAFkDAAAAAAAA"/>
            </a:ext>
          </a:extLst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6313170" y="111797465"/>
          <a:ext cx="1442085" cy="5441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0</xdr:colOff>
      <xdr:row>179</xdr:row>
      <xdr:rowOff>0</xdr:rowOff>
    </xdr:from>
    <xdr:to>
      <xdr:col>4</xdr:col>
      <xdr:colOff>6350</xdr:colOff>
      <xdr:row>179</xdr:row>
      <xdr:rowOff>570865</xdr:rowOff>
    </xdr:to>
    <xdr:pic macro="">
      <xdr:nvPicPr>
        <xdr:cNvPr id="333" name="Рисунок 928" descr="images (7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379BXDAAAABAAAAAAAAAAAAAAAAAAAAAAAAAAHgAAAGgAAAAAAAAAAAAAAAAAAAAAAAAAAAAAABAnAAAQJwAAAAAAAAAAAAAAAAAAAAAAAAAAAAAAAAAAAAAAAAAAAAAUAAAAAAAAAMDA/wAAAAAAZAAAADIAAAAAAAAAZAAAAAAAAAB/f38ACgAAACEAAAAwAAAALAAAALMAAAADAAAAAAAAALMAAAAEAAAAsAMGALAmAACKswIAKgoAAIMDAAAAAAAA"/>
            </a:ext>
          </a:extLst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6289040" y="112416590"/>
          <a:ext cx="1652270" cy="5708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392</xdr:row>
      <xdr:rowOff>0</xdr:rowOff>
    </xdr:from>
    <xdr:to>
      <xdr:col>3</xdr:col>
      <xdr:colOff>1316355</xdr:colOff>
      <xdr:row>392</xdr:row>
      <xdr:rowOff>696595</xdr:rowOff>
    </xdr:to>
    <xdr:pic macro="">
      <xdr:nvPicPr>
        <xdr:cNvPr id="332" name="Рисунок 930" descr="20537.800x600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uq7nLDAAAABAAAAAAAAAAAAAAAAAAAAAAAAAAHgAAAGgAAAAAAAAAAAAAAAAAAAAAAAAAAAAAABAnAAAQJwAAAAAAAAAAAAAAAAAAAAAAAAAAAAAAAAAAAAAAAAAAAAAUAAAAAAAAAMDA/wAAAAAAZAAAADIAAAAAAAAAZAAAAAAAAAB/f38ACgAAACEAAAAwAAAALAAAAIgBAAADAAAAAABkAIgBAAADAAAAtAMzA60nAABYYAYAHAcAAEkEAAAAAAAA"/>
            </a:ext>
          </a:extLst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6449695" y="265353800"/>
          <a:ext cx="1155700" cy="6965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284480</xdr:colOff>
      <xdr:row>810</xdr:row>
      <xdr:rowOff>150495</xdr:rowOff>
    </xdr:from>
    <xdr:to>
      <xdr:col>3</xdr:col>
      <xdr:colOff>1101090</xdr:colOff>
      <xdr:row>810</xdr:row>
      <xdr:rowOff>619760</xdr:rowOff>
    </xdr:to>
    <xdr:pic macro="">
      <xdr:nvPicPr>
        <xdr:cNvPr id="331" name="Рисунок 93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9Na7rDAAAABAAAAAAAAAAAAAAAAAAAAAAAAAAHgAAAGgAAAAAAAAAAAAAAAAAAAAAAAAAAAAAABAnAAAQJwAAAAAAAAAAAAAAAAAAAAAAAAAAAAAAAAAAAAAAAAAAAAAUAAAAAAAAAMDA/wAAAAAAZAAAADIAAAAAAAAAZAAAAAAAAAB/f38ACgAAACEAAAAwAAAALAAAACoDAAADAAAAoACxACoDAAADAAAAlAKtAnAoAAAhQA8ABgUAAOMCAAAAAAAA"/>
            </a:ext>
          </a:extLst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6573520" y="634655195"/>
          <a:ext cx="816610" cy="4692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811</xdr:row>
      <xdr:rowOff>48895</xdr:rowOff>
    </xdr:from>
    <xdr:to>
      <xdr:col>3</xdr:col>
      <xdr:colOff>1252220</xdr:colOff>
      <xdr:row>811</xdr:row>
      <xdr:rowOff>848995</xdr:rowOff>
    </xdr:to>
    <xdr:pic macro="">
      <xdr:nvPicPr>
        <xdr:cNvPr id="330" name="Рисунок 936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FJbcbDAAAABAAAAAAAAAAAAAAAAAAAAAAAAAAHgAAAGgAAAAAAAAAAAAAAAAAAAAAAAAAAAAAABAnAAAQJwAAAAAAAAAAAAAAAAAAAAAAAAAAAAAAAAAAAAAAAAAAAAAUAAAAAAAAAMDA/wAAAAAAZAAAADIAAAAAAAAAZAAAAAAAAAB/f38ACgAAACEAAAAwAAAALAAAACsDAAADAAAANACUACsDAAADAAAAiAMLAycoAABsRQ8APQYAAOwEAAAAAAAA"/>
            </a:ext>
          </a:extLst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6527165" y="635515620"/>
          <a:ext cx="1014095" cy="8001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130</xdr:row>
      <xdr:rowOff>23495</xdr:rowOff>
    </xdr:from>
    <xdr:to>
      <xdr:col>3</xdr:col>
      <xdr:colOff>1475740</xdr:colOff>
      <xdr:row>130</xdr:row>
      <xdr:rowOff>583565</xdr:rowOff>
    </xdr:to>
    <xdr:pic macro="">
      <xdr:nvPicPr>
        <xdr:cNvPr id="329" name="Рисунок 93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1eSpLDAAAABAAAAAAAAAAAAAAAAAAAAAAAAAAHgAAAGgAAAAAAAAAAAAAAAAAAAAAAAAAAAAAABAnAAAQJwAAAAAAAAAAAAAAAAAAAAAAAAAAAAAAAAAAAAAAAAAAAAAUAAAAAAAAAMDA/wAAAAAAZAAAADIAAAAAAAAAZAAAAAAAAAB/f38ACgAAACEAAAAwAAAALAAAAIIAAAADAAAAJABEAIIAAAADAAAAgAOWA1wnAADw6wEAaAgAAHIDAAAAAAAA"/>
            </a:ext>
          </a:extLst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6398260" y="79969360"/>
          <a:ext cx="1366520" cy="5600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0</xdr:colOff>
      <xdr:row>131</xdr:row>
      <xdr:rowOff>0</xdr:rowOff>
    </xdr:from>
    <xdr:to>
      <xdr:col>4</xdr:col>
      <xdr:colOff>6350</xdr:colOff>
      <xdr:row>132</xdr:row>
      <xdr:rowOff>0</xdr:rowOff>
    </xdr:to>
    <xdr:pic macro="">
      <xdr:nvPicPr>
        <xdr:cNvPr id="328" name="Рисунок 938" descr="images (6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ZhxW5DAAAABAAAAAAAAAAAAAAAAAAAAAAAAAAHgAAAGgAAAAAAAAAAAAAAAAAAAAAAAAAAAAAABAnAAAQJwAAAAAAAAAAAAAAAAAAAAAAAAAAAAAAAAAAAAAAAAAAAAAUAAAAAAAAAMDA/wAAAAAAZAAAADIAAAAAAAAAZAAAAAAAAAB/f38ACgAAACEAAAAwAAAALAAAAIMAAAADAAAAAAAAAIQAAAAEAAAAAAAGALAmAADl7wEAKgoAABoEAAAAAAAA"/>
            </a:ext>
          </a:extLst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6289040" y="80612615"/>
          <a:ext cx="1652270" cy="6667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72</xdr:row>
      <xdr:rowOff>0</xdr:rowOff>
    </xdr:from>
    <xdr:to>
      <xdr:col>3</xdr:col>
      <xdr:colOff>1431925</xdr:colOff>
      <xdr:row>73</xdr:row>
      <xdr:rowOff>0</xdr:rowOff>
    </xdr:to>
    <xdr:pic macro="">
      <xdr:nvPicPr>
        <xdr:cNvPr id="327" name="Рисунок 84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1V3dYDAAAABAAAAAAAAAAAAAAAAAAAAAAAAAAHgAAAGgAAAAAAAAAAAAAAAAAAAAAAAAAAAAAABAnAAAQJwAAAAAAAAAAAAAAAAAAAAAAAAAAAAAAAAAAAAAAAAAAAAAUAAAAAAAAAMDA/wAAAAAAZAAAADIAAAAAAAAAZAAAAAAAAAB/f38ACgAAACEAAAAwAAAALAAAAEgAAAADAAAAAABkAEkAAAADAAAAAAB7A60nAACOCwEA0gcAALEDAAAAAAAA"/>
            </a:ext>
          </a:extLst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6449695" y="43493690"/>
          <a:ext cx="1271270" cy="6000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73</xdr:row>
      <xdr:rowOff>0</xdr:rowOff>
    </xdr:from>
    <xdr:to>
      <xdr:col>3</xdr:col>
      <xdr:colOff>1200785</xdr:colOff>
      <xdr:row>74</xdr:row>
      <xdr:rowOff>0</xdr:rowOff>
    </xdr:to>
    <xdr:pic macro="">
      <xdr:nvPicPr>
        <xdr:cNvPr id="326" name="Рисунок 846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fddGfDAAAABAAAAAAAAAAAAAAAAAAAAAAAAAAHgAAAGgAAAAAAAAAAAAAAAAAAAAAAAAAAAAAABAnAAAQJwAAAAAAAAAAAAAAAAAAAAAAAAAAAAAAAAAAAAAAAAAAAAAUAAAAAAAAAMDA/wAAAAAAZAAAADIAAAAAAAAAZAAAAAAAAAB/f38ACgAAACEAAAAwAAAALAAAAEkAAAADAAAAAACmAEoAAAADAAAAAADrAlQoAAA/DwEAvwUAALEDAAAAAAAA"/>
            </a:ext>
          </a:extLst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6555740" y="44093765"/>
          <a:ext cx="934085" cy="6000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354965</xdr:colOff>
      <xdr:row>74</xdr:row>
      <xdr:rowOff>391160</xdr:rowOff>
    </xdr:from>
    <xdr:to>
      <xdr:col>3</xdr:col>
      <xdr:colOff>1125220</xdr:colOff>
      <xdr:row>76</xdr:row>
      <xdr:rowOff>100965</xdr:rowOff>
    </xdr:to>
    <xdr:pic macro="">
      <xdr:nvPicPr>
        <xdr:cNvPr id="325" name="Рисунок 853" descr="Без названия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ofo3SDAAAABAAAAAAAAAAAAAAAAAAAAAAAAAAHgAAAGgAAAAAAAAAAAAAAAAAAAAAAAAAAAAAABAnAAAQJwAAAAAAAAAAAAAAAAAAAAAAAAAAAAAAAAAAAAAAAAAAAAAUAAAAAAAAAMDA/wAAAAAAZAAAADIAAAAAAAAAZAAAAAAAAAB/f38ACgAAACEAAAAwAAAALAAAAEoAAAADAAAAmwLdAEwAAAADAAAArAC8At8oAABYFQEAvQQAAJkFAAAAAAAA"/>
            </a:ext>
          </a:extLst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6644005" y="45085000"/>
          <a:ext cx="770255" cy="90995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330835</xdr:colOff>
      <xdr:row>502</xdr:row>
      <xdr:rowOff>113030</xdr:rowOff>
    </xdr:from>
    <xdr:to>
      <xdr:col>3</xdr:col>
      <xdr:colOff>1189355</xdr:colOff>
      <xdr:row>502</xdr:row>
      <xdr:rowOff>784225</xdr:rowOff>
    </xdr:to>
    <xdr:pic macro="">
      <xdr:nvPicPr>
        <xdr:cNvPr id="324" name="Рисунок 866" descr="Без названия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mfk1aDAAAABAAAAAAAAAAAAAAAAAAAAAAAAAAHgAAAGgAAAAAAAAAAAAAAAAAAAAAAAAAAAAAABAnAAAQJwAAAAAAAAAAAAAAAAAAAAAAAAAAAAAAAAAAAAAAAAAAAAAUAAAAAAAAAMDA/wAAAAAAZAAAADIAAAAAAAAAZAAAAAAAAAB/f38ACgAAACEAAAAwAAAALAAAAPYBAAADAAAAfADOAPYBAAADAAAAXAPkArkoAADXkQgASAUAACEEAAAAAAAA"/>
            </a:ext>
          </a:extLst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6619875" y="356630605"/>
          <a:ext cx="858520" cy="6711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32</xdr:row>
      <xdr:rowOff>0</xdr:rowOff>
    </xdr:from>
    <xdr:to>
      <xdr:col>3</xdr:col>
      <xdr:colOff>1390650</xdr:colOff>
      <xdr:row>32</xdr:row>
      <xdr:rowOff>495300</xdr:rowOff>
    </xdr:to>
    <xdr:pic macro="">
      <xdr:nvPicPr>
        <xdr:cNvPr id="323" name="Рисунок 87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TYs7/DAAAABAAAAAAAAAAAAAAAAAAAAAAAAAAHgAAAGgAAAAAAAAAAAAAAAAAAAAAAAAAAAAAABAnAAAQJwAAAAAAAAAAAAAAAAAAAAAAAAAAAAAAAAAAAAAAAAAAAAAUAAAAAAAAAMDA/wAAAAAAZAAAADIAAAAAAAAAZAAAAAAAAAB/f38ACgAAACEAAAAwAAAALAAAACAAAAADAAAAAAAXACAAAAADAAAAQANhA+omAAB9dwAAVAgAAAwDAAAAAAAA"/>
            </a:ext>
          </a:extLst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6325870" y="19424015"/>
          <a:ext cx="1353820" cy="4953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34</xdr:row>
      <xdr:rowOff>38100</xdr:rowOff>
    </xdr:from>
    <xdr:to>
      <xdr:col>3</xdr:col>
      <xdr:colOff>1431925</xdr:colOff>
      <xdr:row>34</xdr:row>
      <xdr:rowOff>571500</xdr:rowOff>
    </xdr:to>
    <xdr:pic macro="">
      <xdr:nvPicPr>
        <xdr:cNvPr id="322" name="Рисунок 87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yJb3zDAAAABAAAAAAAAAAAAAAAAAAAAAAAAAAHgAAAGgAAAAAAAAAAAAAAAAAAAAAAAAAAAAAABAnAAAQJwAAAAAAAAAAAAAAAAAAAAAAAAAAAAAAAAAAAAAAAAAAAAAUAAAAAAAAAMDA/wAAAAAAZAAAADIAAAAAAAAAZAAAAAAAAAB/f38ACgAAACEAAAAwAAAALAAAACIAAAADAAAAQABKACIAAAADAAAAwAN7A2snAAA5fwAAFAgAAEgDAAAAAAAA"/>
            </a:ext>
          </a:extLst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6407785" y="20681315"/>
          <a:ext cx="1313180" cy="533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34</xdr:row>
      <xdr:rowOff>571500</xdr:rowOff>
    </xdr:from>
    <xdr:to>
      <xdr:col>3</xdr:col>
      <xdr:colOff>1136650</xdr:colOff>
      <xdr:row>36</xdr:row>
      <xdr:rowOff>0</xdr:rowOff>
    </xdr:to>
    <xdr:pic macro="">
      <xdr:nvPicPr>
        <xdr:cNvPr id="321" name="Рисунок 879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Nt9dGDAAAABAAAAAAAAAAAAAAAAAAAAAAAAAAHgAAAGgAAAAAAAAAAAAAAAAAAAAAAAAAAAAAABAnAAAQJwAAAAAAAAAAAAAAAAAAAAAAAAAAAAAAAAAAAAAAAAAAAAAUAAAAAAAAAMDA/wAAAAAAZAAAADIAAAAAAAAAZAAAAAAAAAB/f38ACgAAACEAAAAwAAAALAAAACIAAAADAAAAwAOgACQAAAADAAAAAADDAkUoAACBggAAaQUAAPwDAAAAAAAA"/>
            </a:ext>
          </a:extLst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6546215" y="21214715"/>
          <a:ext cx="879475" cy="6477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421005</xdr:colOff>
      <xdr:row>406</xdr:row>
      <xdr:rowOff>11430</xdr:rowOff>
    </xdr:from>
    <xdr:to>
      <xdr:col>3</xdr:col>
      <xdr:colOff>977265</xdr:colOff>
      <xdr:row>406</xdr:row>
      <xdr:rowOff>583565</xdr:rowOff>
    </xdr:to>
    <xdr:pic macro="">
      <xdr:nvPicPr>
        <xdr:cNvPr id="320" name="Рисунок 89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SRTnIDAAAABAAAAAAAAAAAAAAAAAAAAAAAAAAHgAAAGgAAAAAAAAAAAAAAAAAAAAAAAAAAAAAABAnAAAQJwAAAAAAAAAAAAAAAAAAAAAAAAAAAAAAAAAAAAAAAAAAAAAUAAAAAAAAAMDA/wAAAAAAZAAAADIAAAAAAAAAZAAAAAAAAAB/f38ACgAAACEAAAAwAAAALAAAAJYBAAADAAAAEAAGAZYBAAADAAAAJANgAkcpAADgrQYAbAMAAIUDAAAAAAAA"/>
            </a:ext>
          </a:extLst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6710045" y="277957280"/>
          <a:ext cx="556260" cy="5721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421005</xdr:colOff>
      <xdr:row>406</xdr:row>
      <xdr:rowOff>11430</xdr:rowOff>
    </xdr:from>
    <xdr:to>
      <xdr:col>3</xdr:col>
      <xdr:colOff>1071880</xdr:colOff>
      <xdr:row>406</xdr:row>
      <xdr:rowOff>583565</xdr:rowOff>
    </xdr:to>
    <xdr:pic macro="">
      <xdr:nvPicPr>
        <xdr:cNvPr id="319" name="Рисунок 89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dguy+DAAAABAAAAAAAAAAAAAAAAAAAAAAAAAAHgAAAGgAAAAAAAAAAAAAAAAAAAAAAAAAAAAAABAnAAAQJwAAAAAAAAAAAAAAAAAAAAAAAAAAAAAAAAAAAAAAAAAAAAAUAAAAAAAAAMDA/wAAAAAAZAAAADIAAAAAAAAAZAAAAAAAAAB/f38ACgAAACEAAAAwAAAALAAAAJYBAAADAAAAEAAGAZYBAAADAAAAJAObAkcpAADgrQYAAQQAAIUDAAAAAAAA"/>
            </a:ext>
          </a:extLst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6710045" y="277957280"/>
          <a:ext cx="650875" cy="5721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407</xdr:row>
      <xdr:rowOff>0</xdr:rowOff>
    </xdr:from>
    <xdr:to>
      <xdr:col>3</xdr:col>
      <xdr:colOff>1252220</xdr:colOff>
      <xdr:row>407</xdr:row>
      <xdr:rowOff>685165</xdr:rowOff>
    </xdr:to>
    <xdr:pic macro="">
      <xdr:nvPicPr>
        <xdr:cNvPr id="318" name="Рисунок 902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+6sLdDAAAABAAAAAAAAAAAAAAAAAAAAAAAAAAHgAAAGgAAAAAAAAAAAAAAAAAAAAAAAAAAAAAABAnAAAQJwAAAAAAAAAAAAAAAAAAAAAAAAAAAAAAAAAAAAAAAAAAAAAUAAAAAAAAAMDA/wAAAAAAZAAAADIAAAAAAAAAZAAAAAAAAAB/f38ACgAAACEAAAAwAAAALAAAAJcBAAADAAAAAACGAJcBAAADAAAAsAMLAwMoAABgsgYAYQYAADcEAAAAAAAA"/>
            </a:ext>
          </a:extLst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6504305" y="278688800"/>
          <a:ext cx="1036955" cy="6851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408</xdr:row>
      <xdr:rowOff>0</xdr:rowOff>
    </xdr:from>
    <xdr:to>
      <xdr:col>3</xdr:col>
      <xdr:colOff>1219835</xdr:colOff>
      <xdr:row>408</xdr:row>
      <xdr:rowOff>658495</xdr:rowOff>
    </xdr:to>
    <xdr:pic macro="">
      <xdr:nvPicPr>
        <xdr:cNvPr id="317" name="Рисунок 910" descr="images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PgDLRDAAAABAAAAAAAAAAAAAAAAAAAAAAAAAAHgAAAGgAAAAAAAAAAAAAAAAAAAAAAAAAAAAAABAnAAAQJwAAAAAAAAAAAAAAAAAAAAAAAAAAAAAAAAAAAAAAAAAAAAAUAAAAAAAAAMDA/wAAAAAAZAAAADIAAAAAAAAAZAAAAAAAAAB/f38ACgAAACEAAAAwAAAALAAAAJgBAAADAAAAAACGAJgBAAADAAAAjAP3AgMoAADytgYALgYAAA0EAAAAAAAA"/>
            </a:ext>
          </a:extLst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6504305" y="279431750"/>
          <a:ext cx="1004570" cy="6584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32</xdr:row>
      <xdr:rowOff>571500</xdr:rowOff>
    </xdr:from>
    <xdr:to>
      <xdr:col>3</xdr:col>
      <xdr:colOff>1358265</xdr:colOff>
      <xdr:row>34</xdr:row>
      <xdr:rowOff>0</xdr:rowOff>
    </xdr:to>
    <xdr:pic macro="">
      <xdr:nvPicPr>
        <xdr:cNvPr id="316" name="Рисунок 927" descr="images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bVLp9DAAAABAAAAAAAAAAAAAAAAAAAAAAAAAAHgAAAGgAAAAAAAAAAAAAAAAAAAAAAAAAAAAAABAnAAAQJwAAAAAAAAAAAAAAAAAAAAAAAAAAAAAAAAAAAAAAAAAAAAAUAAAAAAAAAMDA/wAAAAAAZAAAADIAAAAAAAAAZAAAAAAAAAB/f38ACgAAACEAAAAwAAAALAAAACAAAAADAAAAwAOGACIAAAADAAAAAABNAwMoAAABewAACAcAAPwDAAAAAAAA"/>
            </a:ext>
          </a:extLst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6504305" y="19995515"/>
          <a:ext cx="1143000" cy="6477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21</xdr:row>
      <xdr:rowOff>0</xdr:rowOff>
    </xdr:from>
    <xdr:to>
      <xdr:col>3</xdr:col>
      <xdr:colOff>1391920</xdr:colOff>
      <xdr:row>21</xdr:row>
      <xdr:rowOff>392430</xdr:rowOff>
    </xdr:to>
    <xdr:pic macro="">
      <xdr:nvPicPr>
        <xdr:cNvPr id="315" name="Рисунок 93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4qwBzDAAAABAAAAAAAAAAAAAAAAAAAAAAAAAAHgAAAGgAAAAAAAAAAAAAAAAAAAAAAAAAAAAAABAnAAAQJwAAAAAAAAAAAAAAAAAAAAAAAAAAAAAAAAAAAAAAAAAAAAAUAAAAAAAAAMDA/wAAAAAAZAAAADIAAAAAAAAAZAAAAAAAAAB/f38ACgAAACEAAAAwAAAALAAAABUAAAADAAAAAACAABUAAAADAAAAHANiA/QnAADSTwAATAcAAGoCAAAAAAAA"/>
            </a:ext>
          </a:extLst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6494780" y="12975590"/>
          <a:ext cx="1186180" cy="3924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22</xdr:row>
      <xdr:rowOff>0</xdr:rowOff>
    </xdr:from>
    <xdr:to>
      <xdr:col>3</xdr:col>
      <xdr:colOff>1337310</xdr:colOff>
      <xdr:row>23</xdr:row>
      <xdr:rowOff>0</xdr:rowOff>
    </xdr:to>
    <xdr:pic macro="">
      <xdr:nvPicPr>
        <xdr:cNvPr id="314" name="Рисунок 940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e/wksDAAAABAAAAAAAAAAAAAAAAAAAAAAAAAAHgAAAGgAAAAAAAAAAAAAAAAAAAAAAAAAAAAAABAnAAAQJwAAAAAAAAAAAAAAAAAAAAAAAAAAAAAAAAAAAAAAAAAAAAAUAAAAAAAAAMDA/wAAAAAAZAAAADIAAAAAAAAAZAAAAAAAAAB/f38ACgAAACEAAAAwAAAALAAAABYAAAADAAAAAAA3ABcAAAADAAAAAABAAzsnAADtUgAArwcAABsDAAAAAAAA"/>
            </a:ext>
          </a:extLst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6377305" y="13480415"/>
          <a:ext cx="1249045" cy="5048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159</xdr:row>
      <xdr:rowOff>10160</xdr:rowOff>
    </xdr:from>
    <xdr:to>
      <xdr:col>3</xdr:col>
      <xdr:colOff>1348740</xdr:colOff>
      <xdr:row>159</xdr:row>
      <xdr:rowOff>609600</xdr:rowOff>
    </xdr:to>
    <xdr:pic macro="">
      <xdr:nvPicPr>
        <xdr:cNvPr id="313" name="Рисунок 94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QQQEaDAAAABAAAAAAAAAAAAAAAAAAAAAAAAAAHgAAAGgAAAAAAAAAAAAAAAAAAAAAAAAAAAAAABAnAAAQJwAAAAAAAAAAAAAAAAAAAAAAAAAAAAAAAAAAAAAAAAAAAAAUAAAAAAAAAMDA/wAAAAAAZAAAADIAAAAAAAAAZAAAAAAAAAB/f38ACgAAACEAAAAwAAAALAAAAJ8AAAADAAAAEAB4AJ8AAAADAAAAqANHA+AnAABnXwIAHAcAALADAAAAAAAA"/>
            </a:ext>
          </a:extLst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6482080" y="98739325"/>
          <a:ext cx="1155700" cy="5994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431</xdr:row>
      <xdr:rowOff>723265</xdr:rowOff>
    </xdr:from>
    <xdr:to>
      <xdr:col>3</xdr:col>
      <xdr:colOff>1189355</xdr:colOff>
      <xdr:row>432</xdr:row>
      <xdr:rowOff>759460</xdr:rowOff>
    </xdr:to>
    <xdr:pic macro="">
      <xdr:nvPicPr>
        <xdr:cNvPr id="312" name="Рисунок 944" descr="images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vSvPRDAAAABAAAAAAAAAAAAAAAAAAAAAAAAAAHgAAAGgAAAAAAAAAAAAAAAAAAAAAAAAAAAAAABAnAAAQJwAAAAAAAAAAAAAAAAAAAAAAAAAAAAAAAAAAAAAAAAAAAAAUAAAAAAAAAMDA/wAAAAAAZAAAADIAAAAAAAAAZAAAAAAAAAB/f38ACgAAACEAAAAwAAAALAAAAK8BAAADAAAAtAOaALABAAADAAAAoAPkAjYoAAB/KAcAywUAAAcFAAAAAAAA"/>
            </a:ext>
          </a:extLst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6536690" y="297890565"/>
          <a:ext cx="941705" cy="81724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257</xdr:row>
      <xdr:rowOff>47625</xdr:rowOff>
    </xdr:from>
    <xdr:to>
      <xdr:col>3</xdr:col>
      <xdr:colOff>1330960</xdr:colOff>
      <xdr:row>257</xdr:row>
      <xdr:rowOff>773430</xdr:rowOff>
    </xdr:to>
    <xdr:pic macro="">
      <xdr:nvPicPr>
        <xdr:cNvPr id="311" name="Рисунок 84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/1z0ADAAAABAAAAAAAAAAAAAAAAAAAAAAAAAAHgAAAGgAAAAAAAAAAAAAAAAAAAAAAAAAAAAAABAnAAAQJwAAAAAAAAAAAAAAAAAAAAAAAAAAAAAAAAAAAAAAAAAAAAAUAAAAAAAAAMDA/wAAAAAAZAAAADIAAAAAAAAAZAAAAAAAAAB/f38ACgAAACEAAAAwAAAALAAAAAEBAAADAAAAOABYAAEBAAADAAAAiAM8A48nAAD92wMAUQcAAHcEAAAAAAAA"/>
            </a:ext>
          </a:extLst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6430645" y="160607375"/>
          <a:ext cx="1189355" cy="7258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258</xdr:row>
      <xdr:rowOff>85725</xdr:rowOff>
    </xdr:from>
    <xdr:to>
      <xdr:col>3</xdr:col>
      <xdr:colOff>1374140</xdr:colOff>
      <xdr:row>258</xdr:row>
      <xdr:rowOff>698500</xdr:rowOff>
    </xdr:to>
    <xdr:pic macro="">
      <xdr:nvPicPr>
        <xdr:cNvPr id="310" name="Рисунок 849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nReBoDAAAABAAAAAAAAAAAAAAAAAAAAAAAAAAHgAAAGgAAAAAAAAAAAAAAAAAAAAAAAAAAAAAABAnAAAQJwAAAAAAAAAAAAAAAAAAAAAAAAAAAAAAAAAAAAAAAAAAAAAUAAAAAAAAAMDA/wAAAAAAZAAAADIAAAAAAAAAZAAAAAAAAAB/f38ACgAAACEAAAAwAAAALAAAAAIBAAADAAAAZABKAAIBAAADAAAAMANXA2snAACd4QMAuQcAAMUDAAAAAAAA"/>
            </a:ext>
          </a:extLst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6407785" y="161521775"/>
          <a:ext cx="1255395" cy="6127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291</xdr:row>
      <xdr:rowOff>0</xdr:rowOff>
    </xdr:from>
    <xdr:to>
      <xdr:col>3</xdr:col>
      <xdr:colOff>1348740</xdr:colOff>
      <xdr:row>291</xdr:row>
      <xdr:rowOff>633095</xdr:rowOff>
    </xdr:to>
    <xdr:pic macro="">
      <xdr:nvPicPr>
        <xdr:cNvPr id="309" name="Рисунок 864" descr="Без названия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sgWFxDAAAABAAAAAAAAAAAAAAAAAAAAAAAAAAHgAAAGgAAAAAAAAAAAAAAAAAAAAAAAAAAAAAABAnAAAQJwAAAAAAAAAAAAAAAAAAAAAAAAAAAAAAAAAAAAAAAAAAAAAUAAAAAAAAAMDA/wAAAAAAZAAAADIAAAAAAAAAZAAAAAAAAAB/f38ACgAAACEAAAAwAAAALAAAACMBAAADAAAAAABuACMBAAADAAAAdANHA8YnAAB6fAQANgcAAOUDAAAAAAAA"/>
            </a:ext>
          </a:extLst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6465570" y="186696350"/>
          <a:ext cx="1172210" cy="6330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290</xdr:row>
      <xdr:rowOff>0</xdr:rowOff>
    </xdr:from>
    <xdr:to>
      <xdr:col>3</xdr:col>
      <xdr:colOff>1390650</xdr:colOff>
      <xdr:row>290</xdr:row>
      <xdr:rowOff>621665</xdr:rowOff>
    </xdr:to>
    <xdr:pic macro="">
      <xdr:nvPicPr>
        <xdr:cNvPr id="308" name="Рисунок 867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0J7YoDAAAABAAAAAAAAAAAAAAAAAAAAAAAAAAHgAAAGgAAAAAAAAAAAAAAAAAAAAAAAAAAAAAABAnAAAQJwAAAAAAAAAAAAAAAAAAAAAAAAAAAAAAAAAAAAAAAAAAAAAUAAAAAAAAAMDA/wAAAAAAZAAAADIAAAAAAAAAZAAAAAAAAAB/f38ACgAAACEAAAAwAAAALAAAACIBAAADAAAAAABYACIBAAADAAAAZANhA48nAAD3dwQArwcAANMDAAAAAAAA"/>
            </a:ext>
          </a:extLst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6430645" y="185962925"/>
          <a:ext cx="1249045" cy="6216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276</xdr:row>
      <xdr:rowOff>75565</xdr:rowOff>
    </xdr:from>
    <xdr:to>
      <xdr:col>3</xdr:col>
      <xdr:colOff>1316355</xdr:colOff>
      <xdr:row>276</xdr:row>
      <xdr:rowOff>657860</xdr:rowOff>
    </xdr:to>
    <xdr:pic macro="">
      <xdr:nvPicPr>
        <xdr:cNvPr id="307" name="Рисунок 870" descr="Без названия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WD3TBDAAAABAAAAAAAAAAAAAAAAAAAAAAAAAAHgAAAGgAAAAAAAAAAAAAAAAAAAAAAAAAAAAAABAnAAAQJwAAAAAAAAAAAAAAAAAAAAAAAAAAAAAAAAAAAAAAAAAAAAAUAAAAAAAAAMDA/wAAAAAAZAAAADIAAAAAAAAAZAAAAAAAAAB/f38ACgAAACEAAAAwAAAALAAAABQBAAADAAAAXACMABQBAAADAAAAJAMzAxIoAAD6NwQAtwYAAJUDAAAAAAAA"/>
            </a:ext>
          </a:extLst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6513830" y="175560990"/>
          <a:ext cx="1091565" cy="5822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275</xdr:row>
      <xdr:rowOff>0</xdr:rowOff>
    </xdr:from>
    <xdr:to>
      <xdr:col>3</xdr:col>
      <xdr:colOff>1243965</xdr:colOff>
      <xdr:row>275</xdr:row>
      <xdr:rowOff>746760</xdr:rowOff>
    </xdr:to>
    <xdr:pic macro="">
      <xdr:nvPicPr>
        <xdr:cNvPr id="306" name="Рисунок 876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8y0GyDAAAABAAAAAAAAAAAAAAAAAAAAAAAAAAHgAAAGgAAAAAAAAAAAAAAAAAAAAAAAAAAAAAABAnAAAQJwAAAAAAAAAAAAAAAAAAAAAAAAAAAAAAAAAAAAAAAAAAAAAUAAAAAAAAAMDA/wAAAAAAZAAAADIAAAAAAAAAZAAAAAAAAAB/f38ACgAAACEAAAAwAAAALAAAABMBAAADAAAAAABuABMBAAADAAAAkAMGA8YnAABbMgQAkQYAAJgEAAAAAAAA"/>
            </a:ext>
          </a:extLst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6465570" y="174647225"/>
          <a:ext cx="1067435" cy="7467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524</xdr:row>
      <xdr:rowOff>73025</xdr:rowOff>
    </xdr:from>
    <xdr:to>
      <xdr:col>3</xdr:col>
      <xdr:colOff>1092835</xdr:colOff>
      <xdr:row>524</xdr:row>
      <xdr:rowOff>772795</xdr:rowOff>
    </xdr:to>
    <xdr:pic macro="">
      <xdr:nvPicPr>
        <xdr:cNvPr id="305" name="Рисунок 855" descr="Без названия (6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SV3EeDAAAABAAAAAAAAAAAAAAAAAAAAAAAAAAHgAAAGgAAAAAAAAAAAAAAAAAAAAAAAAAAAAAABAnAAAQJwAAAAAAAAAAAAAAAAAAAAAAAAAAAAAAAAAAAAAAAAAAAAAUAAAAAAAAAMDA/wAAAAAAZAAAADIAAAAAAAAAZAAAAAAAAAB/f38ACgAAACEAAAAwAAAALAAAAAwCAAADAAAAUAC6AAwCAAADAAAAUAOoAocoAAAIAwkA4gQAAE4EAAAAAAAA"/>
            </a:ext>
          </a:extLst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6588125" y="375031000"/>
          <a:ext cx="793750" cy="6997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525</xdr:row>
      <xdr:rowOff>0</xdr:rowOff>
    </xdr:from>
    <xdr:to>
      <xdr:col>3</xdr:col>
      <xdr:colOff>1210310</xdr:colOff>
      <xdr:row>526</xdr:row>
      <xdr:rowOff>0</xdr:rowOff>
    </xdr:to>
    <xdr:pic macro="">
      <xdr:nvPicPr>
        <xdr:cNvPr id="304" name="Рисунок 881" descr="Без названия.pn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my4v0DAAAABAAAAAAAAAAAAAAAAAAAAAAAAAAHgAAAGgAAAAAAAAAAAAAAAAAAAAAAAAAAAAAABAnAAAQJwAAAAAAAAAAAAAAAAAAAAAAAAAAAAAAAAAAAAAAAAAAAAAUAAAAAAAAAMDA/wAAAAAAZAAAADIAAAAAAAAAZAAAAAAAAAB/f38ACgAAACEAAAAwAAAALAAAAA0CAAADAAAAAABKAA4CAAADAAAAAADxAmsnAABTCAkAtwYAAL4FAAAAAAAA"/>
            </a:ext>
          </a:extLst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6407785" y="375891425"/>
          <a:ext cx="1091565" cy="9334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311785</xdr:colOff>
      <xdr:row>526</xdr:row>
      <xdr:rowOff>87630</xdr:rowOff>
    </xdr:from>
    <xdr:to>
      <xdr:col>3</xdr:col>
      <xdr:colOff>1125220</xdr:colOff>
      <xdr:row>526</xdr:row>
      <xdr:rowOff>758190</xdr:rowOff>
    </xdr:to>
    <xdr:pic macro="">
      <xdr:nvPicPr>
        <xdr:cNvPr id="303" name="Рисунок 901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yCWNNDAAAABAAAAAAAAAAAAAAAAAAAAAAAAAAHgAAAGgAAAAAAAAAAAAAAAAAAAAAAAAAAAAAABAnAAAQJwAAAAAAAAAAAAAAAAAAAAAAAAAAAAAAAAAAAAAAAAAAAAAUAAAAAAAAAMDA/wAAAAAAZAAAADIAAAAAAAAAZAAAAAAAAAB/f38ACgAAACEAAAAwAAAALAAAAA4CAAADAAAAYADCAA4CAAADAAAAQAO8ApsoAACbDgkAAQUAACAEAAAAAAAA"/>
            </a:ext>
          </a:extLst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6600825" y="376912505"/>
          <a:ext cx="813435" cy="6705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733</xdr:row>
      <xdr:rowOff>0</xdr:rowOff>
    </xdr:from>
    <xdr:to>
      <xdr:col>3</xdr:col>
      <xdr:colOff>1443355</xdr:colOff>
      <xdr:row>733</xdr:row>
      <xdr:rowOff>849630</xdr:rowOff>
    </xdr:to>
    <xdr:pic macro="">
      <xdr:nvPicPr>
        <xdr:cNvPr id="302" name="Рисунок 89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HFJf0DAAAABAAAAAAAAAAAAAAAAAAAAAAAAAAHgAAAGgAAAAAAAAAAAAAAAAAAAAAAAAAAAAAABAnAAAQJwAAAAAAAAAAAAAAAAAAAAAAAAAAAAAAAAAAAAAAAAAAAAAUAAAAAAAAAMDA/wAAAAAAZAAAADIAAAAAAAAAZAAAAAAAAAB/f38ACgAAACEAAAAwAAAALAAAAN0CAAADAAAAAABRAN0CAAADAAAApAOCA30nAAAKmA0AFAgAADoFAAAAAAAA"/>
            </a:ext>
          </a:extLst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6419215" y="565715150"/>
          <a:ext cx="1313180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684</xdr:row>
      <xdr:rowOff>62230</xdr:rowOff>
    </xdr:from>
    <xdr:to>
      <xdr:col>3</xdr:col>
      <xdr:colOff>1294130</xdr:colOff>
      <xdr:row>684</xdr:row>
      <xdr:rowOff>798830</xdr:rowOff>
    </xdr:to>
    <xdr:pic macro="">
      <xdr:nvPicPr>
        <xdr:cNvPr id="301" name="Рисунок 3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CCwinDAAAABAAAAAAAAAAAAAAAAAAAAAAAAAAHgAAAGgAAAAAAAAAAAAAAAAAAAAAAAAAAAAAABAnAAAQJwAAAAAAAAAAAAAAAAAAAAAAAAAAAAAAAAAAAAAAAAAAAAAUAAAAAAAAAMDA/wAAAAAAZAAAADIAAAAAAAAAZAAAAAAAAAB/f38ACgAAACEAAAAwAAAALAAAAKwCAAADAAAARABEAKwCAAADAAAAbAMlA1wnAADVmQwASgcAAIgEAAAAAAAA"/>
            </a:ext>
          </a:extLst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6398260" y="524391255"/>
          <a:ext cx="1184910" cy="7366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767</xdr:row>
      <xdr:rowOff>10795</xdr:rowOff>
    </xdr:from>
    <xdr:to>
      <xdr:col>3</xdr:col>
      <xdr:colOff>1485265</xdr:colOff>
      <xdr:row>767</xdr:row>
      <xdr:rowOff>835025</xdr:rowOff>
    </xdr:to>
    <xdr:pic macro="">
      <xdr:nvPicPr>
        <xdr:cNvPr id="300" name="Рисунок 5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Ylyg7DAAAABAAAAAAAAAAAAAAAAAAAAAAAAAAHgAAAGgAAAAAAAAAAAAAAAAAAAAAAAAAAAAAABAnAAAQJwAAAAAAAAAAAAAAAAAAAAAAAAAAAAAAAAAAAAAAAAAAAAAUAAAAAAAAAMDA/wAAAAAAZAAAADIAAAAAAAAAZAAAAAAAAAB/f38ACgAAACEAAAAwAAAALAAAAP8CAAADAAAADAAjAP8CAAADAAAAlAOcAwknAADzZA4AyggAABIFAAAAAAAA"/>
            </a:ext>
          </a:extLst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6345555" y="599025345"/>
          <a:ext cx="1428750" cy="824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800</xdr:row>
      <xdr:rowOff>0</xdr:rowOff>
    </xdr:from>
    <xdr:to>
      <xdr:col>3</xdr:col>
      <xdr:colOff>1536700</xdr:colOff>
      <xdr:row>800</xdr:row>
      <xdr:rowOff>809625</xdr:rowOff>
    </xdr:to>
    <xdr:pic macro="">
      <xdr:nvPicPr>
        <xdr:cNvPr id="299" name="Рисунок 11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1CKxqDAAAABAAAAAAAAAAAAAAAAAAAAAAAAAAHgAAAGgAAAAAAAAAAAAAAAAAAAAAAAAAAAAAABAnAAAQJwAAAAAAAAAAAAAAAAAAAAAAAAAAAAAAAAAAAAAAAAAAAAAUAAAAAAAAAMDA/wAAAAAAZAAAADIAAAAAAAAAZAAAAAAAAAB/f38ACgAAACEAAAAwAAAALAAAACADAAADAAAAAABKACADAAADAAAAeAO8A2snAADIBQ8AuQgAAPsEAAAAAAAA"/>
            </a:ext>
          </a:extLst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6407785" y="625170200"/>
          <a:ext cx="1417955" cy="8096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801</xdr:row>
      <xdr:rowOff>21590</xdr:rowOff>
    </xdr:from>
    <xdr:to>
      <xdr:col>3</xdr:col>
      <xdr:colOff>1422400</xdr:colOff>
      <xdr:row>802</xdr:row>
      <xdr:rowOff>0</xdr:rowOff>
    </xdr:to>
    <xdr:pic macro="">
      <xdr:nvPicPr>
        <xdr:cNvPr id="298" name="Рисунок 11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5Mx/YDAAAABAAAAAAAAAAAAAAAAAAAAAAAAAAHgAAAGgAAAAAAAAAAAAAAAAAAAAAAAAAAAAAABAnAAAQJwAAAAAAAAAAAAAAAAAAAAAAAAAAAAAAAAAAAAAAAAAAAAAUAAAAAAAAAMDA/wAAAAAAZAAAADIAAAAAAAAAZAAAAAAAAAB/f38ACgAAACEAAAAwAAAALAAAACEDAAADAAAAGACUACIDAAADAAAAAAB1AycoAACoCw8ASQcAAJwFAAAAAAAA"/>
            </a:ext>
          </a:extLst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6527165" y="626125240"/>
          <a:ext cx="1184275" cy="9118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875</xdr:row>
      <xdr:rowOff>22860</xdr:rowOff>
    </xdr:from>
    <xdr:to>
      <xdr:col>3</xdr:col>
      <xdr:colOff>1316355</xdr:colOff>
      <xdr:row>875</xdr:row>
      <xdr:rowOff>570230</xdr:rowOff>
    </xdr:to>
    <xdr:pic macro="">
      <xdr:nvPicPr>
        <xdr:cNvPr id="297" name="Рисунок 15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MvlGCDAAAABAAAAAAAAAAAAAAAAAAAAAAAAAAHgAAAGgAAAAAAAAAAAAAAAAAAAAAAAAAAAAAABAnAAAQJwAAAAAAAAAAAAAAAAAAAAAAAAAAAAAAAAAAAAAAAAAAAAAUAAAAAAAAAMDA/wAAAAAAZAAAADIAAAAAAAAAZAAAAAAAAAB/f38ACgAAACEAAAAwAAAALAAAAGsDAAADAAAAJACmAGsDAAADAAAAeAMzA1QoAABDfhAAdQYAAF4DAAAAAAAA"/>
            </a:ext>
          </a:extLst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6555740" y="686370865"/>
          <a:ext cx="1049655" cy="5473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24130</xdr:colOff>
      <xdr:row>511</xdr:row>
      <xdr:rowOff>10795</xdr:rowOff>
    </xdr:from>
    <xdr:to>
      <xdr:col>3</xdr:col>
      <xdr:colOff>1527175</xdr:colOff>
      <xdr:row>511</xdr:row>
      <xdr:rowOff>809625</xdr:rowOff>
    </xdr:to>
    <xdr:pic macro="">
      <xdr:nvPicPr>
        <xdr:cNvPr id="296" name="Рисунок 16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LtPdyDAAAABAAAAAAAAAAAAAAAAAAAAAAAAAAHgAAAGgAAAAAAAAAAAAAAAAAAAAAAAAAAAAAABAnAAAQJwAAAAAAAAAAAAAAAAAAAAAAAAAAAAAAAAAAAAAAAAAAAAAUAAAAAAAAAMDA/wAAAAAAZAAAADIAAAAAAAAAZAAAAAAAAAB/f38ACgAAACEAAAAwAAAALAAAAP8BAAADAAAADAAPAP8BAAADAAAAeAO2A9YmAABPwwgAPwkAAOoEAAAAAAAA"/>
            </a:ext>
          </a:extLst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6313170" y="364672245"/>
          <a:ext cx="1503045" cy="7988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530</xdr:row>
      <xdr:rowOff>0</xdr:rowOff>
    </xdr:from>
    <xdr:to>
      <xdr:col>3</xdr:col>
      <xdr:colOff>1443355</xdr:colOff>
      <xdr:row>530</xdr:row>
      <xdr:rowOff>835025</xdr:rowOff>
    </xdr:to>
    <xdr:pic macro="">
      <xdr:nvPicPr>
        <xdr:cNvPr id="295" name="Рисунок 17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3rh+ADAAAABAAAAAAAAAAAAAAAAAAAAAAAAAAHgAAAGgAAAAAAAAAAAAAAAAAAAAAAAAAAAAAABAnAAAQJwAAAAAAAAAAAAAAAAAAAAAAAAAAAAAAAAAAAAAAAAAAAAAUAAAAAAAAAMDA/wAAAAAAZAAAADIAAAAAAAAAZAAAAAAAAAB/f38ACgAAACEAAAAwAAAALAAAABICAAADAAAAAABEABICAAADAAAAlAOCA1wnAAAJJQkANQgAACMFAAAAAAAA"/>
            </a:ext>
          </a:extLst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6398260" y="380558675"/>
          <a:ext cx="1334135" cy="835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573</xdr:row>
      <xdr:rowOff>0</xdr:rowOff>
    </xdr:from>
    <xdr:to>
      <xdr:col>3</xdr:col>
      <xdr:colOff>1306830</xdr:colOff>
      <xdr:row>573</xdr:row>
      <xdr:rowOff>849630</xdr:rowOff>
    </xdr:to>
    <xdr:pic macro="">
      <xdr:nvPicPr>
        <xdr:cNvPr id="294" name="Рисунок 17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qKOWkDAAAABAAAAAAAAAAAAAAAAAAAAAAAAAAHgAAAGgAAAAAAAAAAAAAAAAAAAAAAAAAAAAAABAnAAAQJwAAAAAAAAAAAAAAAAAAAAAAAAAAAAAAAAAAAAAAAAAAAAAUAAAAAAAAAMDA/wAAAAAAZAAAADIAAAAAAAAAZAAAAAAAAAB/f38ACgAAACEAAAAwAAAALAAAAD0CAAADAAAAAACMAD0CAAADAAAApAMtAxIoAABNDQoAqAYAADoFAAAAAAAA"/>
            </a:ext>
          </a:extLst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6513830" y="418315775"/>
          <a:ext cx="1082040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491</xdr:row>
      <xdr:rowOff>0</xdr:rowOff>
    </xdr:from>
    <xdr:to>
      <xdr:col>3</xdr:col>
      <xdr:colOff>1337310</xdr:colOff>
      <xdr:row>491</xdr:row>
      <xdr:rowOff>911225</xdr:rowOff>
    </xdr:to>
    <xdr:pic macro="">
      <xdr:nvPicPr>
        <xdr:cNvPr id="293" name="Рисунок 21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X7Af/DAAAABAAAAAAAAAAAAAAAAAAAAAAAAAAHgAAAGgAAAAAAAAAAAAAAAAAAAAAAAAAAAAAABAnAAAQJwAAAAAAAAAAAAAAAAAAAAAAAAAAAAAAAAAAAAAAAAAAAAAUAAAAAAAAAMDA/wAAAAAAZAAAADIAAAAAAAAAZAAAAAAAAAB/f38ACgAAACEAAAAwAAAALAAAAOsBAAADAAAAAABYAOsBAAADAAAAnANAA48nAABWUQgAWwcAAJsFAAAAAAAA"/>
            </a:ext>
          </a:extLst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6430645" y="346144850"/>
          <a:ext cx="1195705" cy="9112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492</xdr:row>
      <xdr:rowOff>23495</xdr:rowOff>
    </xdr:from>
    <xdr:to>
      <xdr:col>3</xdr:col>
      <xdr:colOff>1274445</xdr:colOff>
      <xdr:row>492</xdr:row>
      <xdr:rowOff>899160</xdr:rowOff>
    </xdr:to>
    <xdr:pic macro="">
      <xdr:nvPicPr>
        <xdr:cNvPr id="292" name="Рисунок 22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tW92ZDAAAABAAAAAAAAAAAAAAAAAAAAAAAAAAHgAAAGgAAAAAAAAAAAAAAAAAAAAAAAAAAAAAABAnAAAQJwAAAAAAAAAAAAAAAAAAAAAAAAAAAAAAAAAAAAAAAAAAAAAUAAAAAAAAAMDA/wAAAAAAZAAAADIAAAAAAAAAZAAAAAAAAAB/f38ACgAAACEAAAAwAAAALAAAAOwBAAADAAAAGACaAOwBAAADAAAAkAMZAzYoAACxVwgAUQYAAGMFAAAAAAAA"/>
            </a:ext>
          </a:extLst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6536690" y="347177995"/>
          <a:ext cx="1026795" cy="8756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460</xdr:row>
      <xdr:rowOff>240665</xdr:rowOff>
    </xdr:from>
    <xdr:to>
      <xdr:col>3</xdr:col>
      <xdr:colOff>1337310</xdr:colOff>
      <xdr:row>460</xdr:row>
      <xdr:rowOff>745490</xdr:rowOff>
    </xdr:to>
    <xdr:pic macro="">
      <xdr:nvPicPr>
        <xdr:cNvPr id="291" name="Рисунок 94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WUVs6DAAAABAAAAAAAAAAAAAAAAAAAAAAAAAAHgAAAGgAAAAAAAAAAAAAAAAAAAAAAAAAAAAAABAnAAAQJwAAAAAAAAAAAAAAAAAAAAAAAAAAAAAAAAAAAAAAAAAAAAAUAAAAAAAAAMDA/wAAAAAAZAAAADIAAAAAAAAAZAAAAAAAAAB/f38ACgAAACEAAAAwAAAALAAAAMwBAAADAAAA9ABuAMwBAAADAAAA9AJAA8YnAACvwAcAJAcAABsDAAAAAAAA"/>
            </a:ext>
          </a:extLst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6465570" y="322630165"/>
          <a:ext cx="1160780" cy="5048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461</xdr:row>
      <xdr:rowOff>0</xdr:rowOff>
    </xdr:from>
    <xdr:to>
      <xdr:col>3</xdr:col>
      <xdr:colOff>1494790</xdr:colOff>
      <xdr:row>461</xdr:row>
      <xdr:rowOff>911225</xdr:rowOff>
    </xdr:to>
    <xdr:pic macro="">
      <xdr:nvPicPr>
        <xdr:cNvPr id="290" name="Рисунок 24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87x/NDAAAABAAAAAAAAAAAAAAAAAAAAAAAAAAHgAAAGgAAAAAAAAAAAAAAAAAAAAAAAAAAAAAABAnAAAQJwAAAAAAAAAAAAAAAAAAAAAAAAAAAAAAAAAAAAAAAAAAAAAUAAAAAAAAAMDA/wAAAAAAZAAAADIAAAAAAAAAZAAAAAAAAAB/f38ACgAAACEAAAAwAAAALAAAAM0BAAADAAAAAAAXAM0BAAADAAAAnAOiA+omAABqxQcA+AgAAJsFAAAAAAAA"/>
            </a:ext>
          </a:extLst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6325870" y="323399150"/>
          <a:ext cx="1457960" cy="9112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462</xdr:row>
      <xdr:rowOff>212725</xdr:rowOff>
    </xdr:from>
    <xdr:to>
      <xdr:col>3</xdr:col>
      <xdr:colOff>1374140</xdr:colOff>
      <xdr:row>462</xdr:row>
      <xdr:rowOff>733425</xdr:rowOff>
    </xdr:to>
    <xdr:pic macro="">
      <xdr:nvPicPr>
        <xdr:cNvPr id="289" name="Рисунок 31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3SxueDAAAABAAAAAAAAAAAAAAAAAAAAAAAAAAHgAAAGgAAAAAAAAAAAAAAAAAAAAAAAAAAAAAABAnAAAQJwAAAAAAAAAAAAAAAAAAAAAAAAAAAAAAAAAAAAAAAAAAAAAUAAAAAAAAAMDA/wAAAAAAZAAAADIAAAAAAAAAZAAAAAAAAAB/f38ACgAAACEAAAAwAAAALAAAAM4BAAADAAAA2AB4AM4BAAADAAAA6AJXA+AnAADvzAcARAcAADQDAAAAAAAA"/>
            </a:ext>
          </a:extLst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6482080" y="324621525"/>
          <a:ext cx="1181100" cy="5207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490</xdr:row>
      <xdr:rowOff>35560</xdr:rowOff>
    </xdr:from>
    <xdr:to>
      <xdr:col>3</xdr:col>
      <xdr:colOff>1337310</xdr:colOff>
      <xdr:row>490</xdr:row>
      <xdr:rowOff>899160</xdr:rowOff>
    </xdr:to>
    <xdr:pic macro="">
      <xdr:nvPicPr>
        <xdr:cNvPr id="288" name="Рисунок 31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5F+ISDAAAABAAAAAAAAAAAAAAAAAAAAAAAAAAHgAAAGgAAAAAAAAAAAAAAAAAAAAAAAAAAAAAABAnAAAQJwAAAAAAAAAAAAAAAAAAAAAAAAAAAAAAAAAAAAAAAAAAAAAUAAAAAAAAAMDA/wAAAAAAZAAAADIAAAAAAAAAZAAAAAAAAAB/f38ACgAAACEAAAAwAAAALAAAAOoBAAADAAAAJAAqAOoBAAADAAAAkANAAxonAABYSwgA0AcAAFAFAAAAAAAA"/>
            </a:ext>
          </a:extLst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6356350" y="345170760"/>
          <a:ext cx="1270000" cy="8636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470</xdr:row>
      <xdr:rowOff>23495</xdr:rowOff>
    </xdr:from>
    <xdr:to>
      <xdr:col>3</xdr:col>
      <xdr:colOff>1219835</xdr:colOff>
      <xdr:row>470</xdr:row>
      <xdr:rowOff>545465</xdr:rowOff>
    </xdr:to>
    <xdr:pic macro="">
      <xdr:nvPicPr>
        <xdr:cNvPr id="287" name="Рисунок 33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8hkXdDAAAABAAAAAAAAAAAAAAAAAAAAAAAAAAHgAAAGgAAAAAAAAAAAAAAAAAAAAAAAAAAAAAABAnAAAQJwAAAAAAAAAAAAAAAAAAAAAAAAAAAAAAAAAAAAAAAAAAAAAUAAAAAAAAAMDA/wAAAAAAZAAAADIAAAAAAAAAZAAAAAAAAAB/f38ACgAAACEAAAAwAAAALAAAANYBAAADAAAAIAC0ANYBAAADAAAA8AL3AngoAACm+QcAuQUAADYDAAAAAAAA"/>
            </a:ext>
          </a:extLst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6578600" y="331890370"/>
          <a:ext cx="930275" cy="5219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342265</xdr:colOff>
      <xdr:row>473</xdr:row>
      <xdr:rowOff>138430</xdr:rowOff>
    </xdr:from>
    <xdr:to>
      <xdr:col>3</xdr:col>
      <xdr:colOff>1200785</xdr:colOff>
      <xdr:row>473</xdr:row>
      <xdr:rowOff>595630</xdr:rowOff>
    </xdr:to>
    <xdr:pic macro="">
      <xdr:nvPicPr>
        <xdr:cNvPr id="286" name="Рисунок 38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nJr9ODAAAABAAAAAAAAAAAAAAAAAAAAAAAAAAHgAAAGgAAAAAAAAAAAAAAAAAAAAAAAAAAAAAABAnAAAQJwAAAAAAAAAAAAAAAAAAAAAAAAAAAAAAAAAAAAAAAAAAAAAUAAAAAAAAAMDA/wAAAAAAZAAAADIAAAAAAAAAZAAAAAAAAAB/f38ACgAAACEAAAAwAAAALAAAANkBAAADAAAA2ADVANkBAAADAAAAoAPrAssoAAADBwgASAUAANACAAAAAAAA"/>
            </a:ext>
          </a:extLst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 rot="16200000">
          <a:off x="6631305" y="334062705"/>
          <a:ext cx="858520" cy="457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374650</xdr:colOff>
      <xdr:row>472</xdr:row>
      <xdr:rowOff>113030</xdr:rowOff>
    </xdr:from>
    <xdr:to>
      <xdr:col>3</xdr:col>
      <xdr:colOff>1219835</xdr:colOff>
      <xdr:row>472</xdr:row>
      <xdr:rowOff>570230</xdr:rowOff>
    </xdr:to>
    <xdr:pic macro="">
      <xdr:nvPicPr>
        <xdr:cNvPr id="285" name="Рисунок 39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tcUuEDAAAABAAAAAAAAAAAAAAAAAAAAAAAAAAHgAAAGgAAAAAAAAAAAAAAAAAAAAAAAAAAAAAABAnAAAQJwAAAAAAAAAAAAAAAAAAAAAAAAAAAAAAAAAAAAAAAAAAAAAUAAAAAAAAAMDA/wAAAAAAZAAAADIAAAAAAAAAZAAAAAAAAAB/f38ACgAAACEAAAAwAAAALAAAANgBAAADAAAAsADpANgBAAADAAAAeAP3Av4oAADQAggAMwUAANACAAAAAAAA"/>
            </a:ext>
          </a:extLst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 rot="16200000">
          <a:off x="6663690" y="333380080"/>
          <a:ext cx="845185" cy="457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476</xdr:row>
      <xdr:rowOff>0</xdr:rowOff>
    </xdr:from>
    <xdr:to>
      <xdr:col>3</xdr:col>
      <xdr:colOff>1200785</xdr:colOff>
      <xdr:row>477</xdr:row>
      <xdr:rowOff>0</xdr:rowOff>
    </xdr:to>
    <xdr:pic macro="">
      <xdr:nvPicPr>
        <xdr:cNvPr id="284" name="Рисунок 41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vmpJqDAAAABAAAAAAAAAAAAAAAAAAAAAAAAAAHgAAAGgAAAAAAAAAAAAAAAAAAAAAAAAAAAAAABAnAAAQJwAAAAAAAAAAAAAAAAAAAAAAAAAAAAAAAAAAAAAAAAAAAAAUAAAAAAAAAMDA/wAAAAAAZAAAADIAAAAAAAAAZAAAAAAAAAB/f38ACgAAACEAAAAwAAAALAAAANwBAAADAAAAAABeAN0BAAADAAAAAADrAp4nAABKEggAdQYAACkEAAAAAAAA"/>
            </a:ext>
          </a:extLst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6440170" y="335895950"/>
          <a:ext cx="1049655" cy="6762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477</xdr:row>
      <xdr:rowOff>0</xdr:rowOff>
    </xdr:from>
    <xdr:to>
      <xdr:col>3</xdr:col>
      <xdr:colOff>1113790</xdr:colOff>
      <xdr:row>478</xdr:row>
      <xdr:rowOff>0</xdr:rowOff>
    </xdr:to>
    <xdr:pic macro="">
      <xdr:nvPicPr>
        <xdr:cNvPr id="283" name="Рисунок 6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Cv0drDAAAABAAAAAAAAAAAAAAAAAAAAAAAAAAHgAAAGgAAAAAAAAAAAAAAAAAAAAAAAAAAAAAABAnAAAQJwAAAAAAAAAAAAAAAAAAAAAAAAAAAAAAAAAAAAAAAAAAAAAUAAAAAAAAAMDA/wAAAAAAZAAAADIAAAAAAAAAZAAAAAAAAAB/f38ACgAAACEAAAAwAAAALAAAAN0BAAADAAAAAAC6AN4BAAADAAAAAAC1AocoAABzFggAAwUAAAsEAAAAAAAA"/>
            </a:ext>
          </a:extLst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6588125" y="336572225"/>
          <a:ext cx="814705" cy="6572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478</xdr:row>
      <xdr:rowOff>0</xdr:rowOff>
    </xdr:from>
    <xdr:to>
      <xdr:col>3</xdr:col>
      <xdr:colOff>1110615</xdr:colOff>
      <xdr:row>478</xdr:row>
      <xdr:rowOff>595630</xdr:rowOff>
    </xdr:to>
    <xdr:pic macro="">
      <xdr:nvPicPr>
        <xdr:cNvPr id="282" name="Рисунок 85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RPyExDAAAABAAAAAAAAAAAAAAAAAAAAAAAAAAHgAAAGgAAAAAAAAAAAAAAAAAAAAAAAAAAAAAABAnAAAQJwAAAAAAAAAAAAAAAAAAAAAAAAAAAAAAAAAAAAAAAAAAAAAUAAAAAAAAAMDA/wAAAAAAZAAAADIAAAAAAAAAZAAAAAAAAAB/f38ACgAAACEAAAAwAAAALAAAAN4BAAADAAAAAACuAN4BAAADAAAAoAOzAmgoAAB+GggAHQUAAKoDAAAAAAAA"/>
            </a:ext>
          </a:extLst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6568440" y="337229450"/>
          <a:ext cx="831215" cy="595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463</xdr:row>
      <xdr:rowOff>126365</xdr:rowOff>
    </xdr:from>
    <xdr:to>
      <xdr:col>3</xdr:col>
      <xdr:colOff>1390650</xdr:colOff>
      <xdr:row>463</xdr:row>
      <xdr:rowOff>721995</xdr:rowOff>
    </xdr:to>
    <xdr:pic macro="">
      <xdr:nvPicPr>
        <xdr:cNvPr id="281" name="Рисунок 86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hE6JbDAAAABAAAAAAAAAAAAAAAAAAAAAAAAAAHgAAAGgAAAAAAAAAAAAAAAAAAAAAAAAAAAAAABAnAAAQJwAAAAAAAAAAAAAAAAAAAAAAAAAAAAAAAAAAAAAAAAAAAAAUAAAAAAAAAMDA/wAAAAAAZAAAADIAAAAAAAAAZAAAAAAAAAB/f38ACgAAACEAAAAwAAAALAAAAM8BAAADAAAAgABuAM8BAAADAAAA3AJhA8YnAACd0gcAeAcAAKoDAAAAAAAA"/>
            </a:ext>
          </a:extLst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6465570" y="325544815"/>
          <a:ext cx="1214120" cy="595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464</xdr:row>
      <xdr:rowOff>62865</xdr:rowOff>
    </xdr:from>
    <xdr:to>
      <xdr:col>3</xdr:col>
      <xdr:colOff>1417955</xdr:colOff>
      <xdr:row>464</xdr:row>
      <xdr:rowOff>745490</xdr:rowOff>
    </xdr:to>
    <xdr:pic macro="">
      <xdr:nvPicPr>
        <xdr:cNvPr id="280" name="Рисунок 89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mWrcsDAAAABAAAAAAAAAAAAAAAAAAAAAAAAAAHgAAAGgAAAAAAAAAAAAAAAAAAAAAAAAAAAAAABAnAAAQJwAAAAAAAAAAAAAAAAAAAAAAAAAAAAAAAAAAAAAAAAAAAAAUAAAAAAAAAMDA/wAAAAAAZAAAADIAAAAAAAAAZAAAAAAAAAB/f38ACgAAACEAAAAwAAAALAAAANABAAADAAAAQACUANABAAADAAAA9AJyAycoAABv2AcAQgcAADMEAAAAAAAA"/>
            </a:ext>
          </a:extLst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6527165" y="326490965"/>
          <a:ext cx="1179830" cy="6826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374650</xdr:colOff>
      <xdr:row>776</xdr:row>
      <xdr:rowOff>137160</xdr:rowOff>
    </xdr:from>
    <xdr:to>
      <xdr:col>3</xdr:col>
      <xdr:colOff>1168400</xdr:colOff>
      <xdr:row>776</xdr:row>
      <xdr:rowOff>607060</xdr:rowOff>
    </xdr:to>
    <xdr:pic macro="">
      <xdr:nvPicPr>
        <xdr:cNvPr id="279" name="Рисунок 8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ZdZD4DAAAABAAAAAAAAAAAAAAAAAAAAAAAAAAHgAAAGgAAAAAAAAAAAAAAAAAAAAAAAAAAAAAABAnAAAQJwAAAAAAAAAAAAAAAAAAAAAAAAAAAAAAAAAAAAAAAAAAAAAUAAAAAAAAAMDA/wAAAAAAZAAAADIAAAAAAAAAZAAAAAAAAAB/f38ACgAAACEAAAAwAAAALAAAAAgDAAADAAAAuADpAAgDAAADAAAAMAPXAv4oAAD4kA4A4gQAAOQCAAAAAAAA"/>
            </a:ext>
          </a:extLst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6663690" y="606181160"/>
          <a:ext cx="793750" cy="4699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782</xdr:row>
      <xdr:rowOff>0</xdr:rowOff>
    </xdr:from>
    <xdr:to>
      <xdr:col>3</xdr:col>
      <xdr:colOff>1379220</xdr:colOff>
      <xdr:row>783</xdr:row>
      <xdr:rowOff>0</xdr:rowOff>
    </xdr:to>
    <xdr:pic macro="">
      <xdr:nvPicPr>
        <xdr:cNvPr id="278" name="Рисунок 12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2dSM/DAAAABAAAAAAAAAAAAAAAAAAAAAAAAAAHgAAAGgAAAAAAAAAAAAAAAAAAAAAAAAAAAAAABAnAAAQJwAAAAAAAAAAAAAAAAAAAAAAAAAAAAAAAAAAAAAAAAAAAAAUAAAAAAAAAMDA/wAAAAAAZAAAADIAAAAAAAAAZAAAAAAAAAB/f38ACgAAACEAAAAwAAAALAAAAA4DAAADAAAAAABRAA8DAAADAAAAAABaA30nAABArA4ArwcAALAEAAAAAAAA"/>
            </a:ext>
          </a:extLst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6419215" y="610616000"/>
          <a:ext cx="1249045" cy="762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784</xdr:row>
      <xdr:rowOff>12065</xdr:rowOff>
    </xdr:from>
    <xdr:to>
      <xdr:col>3</xdr:col>
      <xdr:colOff>1348740</xdr:colOff>
      <xdr:row>784</xdr:row>
      <xdr:rowOff>645795</xdr:rowOff>
    </xdr:to>
    <xdr:pic macro="">
      <xdr:nvPicPr>
        <xdr:cNvPr id="277" name="Рисунок 14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PsYC9DAAAABAAAAAAAAAAAAAAAAAAAAAAAAAAHgAAAGgAAAAAAAAAAAAAAAAAAAAAAAAAAAAAABAnAAAQJwAAAAAAAAAAAAAAAAAAAAAAAAAAAAAAAAAAAAAAAAAAAAAUAAAAAAAAAMDA/wAAAAAAZAAAADIAAAAAAAAAZAAAAAAAAAB/f38ACgAAACEAAAAwAAAALAAAABADAAADAAAAEACaABADAAADAAAAZANHAzYoAACztQ4AxgYAAOYDAAAAAAAA"/>
            </a:ext>
          </a:extLst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6536690" y="612152065"/>
          <a:ext cx="1101090" cy="6337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784</xdr:row>
      <xdr:rowOff>684530</xdr:rowOff>
    </xdr:from>
    <xdr:to>
      <xdr:col>3</xdr:col>
      <xdr:colOff>1289050</xdr:colOff>
      <xdr:row>785</xdr:row>
      <xdr:rowOff>657860</xdr:rowOff>
    </xdr:to>
    <xdr:pic macro="">
      <xdr:nvPicPr>
        <xdr:cNvPr id="276" name="Рисунок 15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patUxDAAAABAAAAAAAAAAAAAAAAAAAAAAAAAAHgAAAGgAAAAAAAAAAAAAAAAAAAAAAAAAAAAAABAnAAAQJwAAAAAAAAAAAAAAAAAAAAAAAAAAAAAAAAAAAAAAAAAAAAAUAAAAAAAAAMDA/wAAAAAAZAAAADIAAAAAAAAAZAAAAAAAAAB/f38ACgAAACEAAAAwAAAALAAAABADAAADAAAAmAOMABEDAAADAAAAdAMiAxIoAADWuQ4AjAYAAIYEAAAAAAAA"/>
            </a:ext>
          </a:extLst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6513830" y="612824530"/>
          <a:ext cx="1064260" cy="7353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894</xdr:row>
      <xdr:rowOff>0</xdr:rowOff>
    </xdr:from>
    <xdr:to>
      <xdr:col>3</xdr:col>
      <xdr:colOff>1274445</xdr:colOff>
      <xdr:row>894</xdr:row>
      <xdr:rowOff>1000760</xdr:rowOff>
    </xdr:to>
    <xdr:pic macro="">
      <xdr:nvPicPr>
        <xdr:cNvPr id="275" name="Рисунок 19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2QZliDAAAABAAAAAAAAAAAAAAAAAAAAAAAAAAHgAAAGgAAAAAAAAAAAAAAAAAAAAAAAAAAAAAABAnAAAQJwAAAAAAAAAAAAAAAAAAAAAAAAAAAAAAAAAAAAAAAAAAAAAUAAAAAAAAAMDA/wAAAAAAZAAAADIAAAAAAAAAZAAAAAAAAAB/f38ACgAAACEAAAAwAAAALAAAAH4DAAADAAAAAABuAH4DAAADAAAAsAMZA8YnAACc0xAAwQYAACgGAAAAAAAA"/>
            </a:ext>
          </a:extLst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6465570" y="700244980"/>
          <a:ext cx="1097915" cy="10007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893</xdr:row>
      <xdr:rowOff>97790</xdr:rowOff>
    </xdr:from>
    <xdr:to>
      <xdr:col>3</xdr:col>
      <xdr:colOff>1289050</xdr:colOff>
      <xdr:row>893</xdr:row>
      <xdr:rowOff>988060</xdr:rowOff>
    </xdr:to>
    <xdr:pic macro="">
      <xdr:nvPicPr>
        <xdr:cNvPr id="274" name="Рисунок 20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9bY2RDAAAABAAAAAAAAAAAAAAAAAAAAAAAAAAHgAAAGgAAAAAAAAAAAAAAAAAAAAAAAAAAAAAABAnAAAQJwAAAAAAAAAAAAAAAAAAAAAAAAAAAAAAAAAAAAAAAAAAAAAUAAAAAAAAAMDA/wAAAAAAZAAAADIAAAAAAAAAZAAAAAAAAAB/f38ACgAAACEAAAAwAAAALAAAAH0DAAADAAAAXAB4AH0DAAADAAAApAMiA+AnAACIzRAAvgYAAHoFAAAAAAAA"/>
            </a:ext>
          </a:extLst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6482080" y="699256920"/>
          <a:ext cx="1096010" cy="8902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719</xdr:row>
      <xdr:rowOff>74930</xdr:rowOff>
    </xdr:from>
    <xdr:to>
      <xdr:col>3</xdr:col>
      <xdr:colOff>1358265</xdr:colOff>
      <xdr:row>719</xdr:row>
      <xdr:rowOff>709295</xdr:rowOff>
    </xdr:to>
    <xdr:pic macro="">
      <xdr:nvPicPr>
        <xdr:cNvPr id="273" name="Рисунок 841" descr="images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Dp6eSDAAAABAAAAAAAAAAAAAAAAAAAAAAAAAAHgAAAGgAAAAAAAAAAAAAAAAAAAAAAAAAAAAAABAnAAAQJwAAAAAAAAAAAAAAAAAAAAAAAAAAAAAAAAAAAAAAAAAAAAAUAAAAAAAAAMDA/wAAAAAAZAAAADIAAAAAAAAAZAAAAAAAAAB/f38ACgAAACEAAAAwAAAALAAAAM8CAAADAAAAYAB4AM8CAAADAAAAjANNA+AnAADIUA0AKwcAAOcDAAAAAAAA"/>
            </a:ext>
          </a:extLst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6482080" y="554131480"/>
          <a:ext cx="1165225" cy="6343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720</xdr:row>
      <xdr:rowOff>12700</xdr:rowOff>
    </xdr:from>
    <xdr:to>
      <xdr:col>3</xdr:col>
      <xdr:colOff>1348740</xdr:colOff>
      <xdr:row>720</xdr:row>
      <xdr:rowOff>709295</xdr:rowOff>
    </xdr:to>
    <xdr:pic macro="">
      <xdr:nvPicPr>
        <xdr:cNvPr id="272" name="Рисунок 20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zRNu5DAAAABAAAAAAAAAAAAAAAAAAAAAAAAAAHgAAAGgAAAAAAAAAAAAAAAAAAAAAAAAAAAAAABAnAAAQJwAAAAAAAAAAAAAAAAAAAAAAAAAAAAAAAAAAAAAAAAAAAAAUAAAAAAAAAMDA/wAAAAAAZAAAADIAAAAAAAAAZAAAAAAAAAB/f38ACgAAACEAAAAwAAAALAAAANACAAADAAAAEAB4ANACAAADAAAAjANHA+AnAABSVQ0AHAcAAEkEAAAAAAAA"/>
            </a:ext>
          </a:extLst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6482080" y="554869350"/>
          <a:ext cx="1155700" cy="6965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988</xdr:row>
      <xdr:rowOff>22225</xdr:rowOff>
    </xdr:from>
    <xdr:to>
      <xdr:col>3</xdr:col>
      <xdr:colOff>1358265</xdr:colOff>
      <xdr:row>988</xdr:row>
      <xdr:rowOff>748665</xdr:rowOff>
    </xdr:to>
    <xdr:pic macro="">
      <xdr:nvPicPr>
        <xdr:cNvPr id="271" name="Рисунок 20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BITPDAAAABAAAAAAAAAAAAAAAAAAAAAAAAAAHgAAAGgAAAAAAAAAAAAAAAAAAAAAAAAAAAAAABAnAAAQJwAAAAAAAAAAAAAAAAAAAAAAAAAAAAAAAAAAAAAAAAAAAAAUAAAAAAAAAMDA/wAAAAAAZAAAADIAAAAAAAAAZAAAAAAAAAB/f38ACgAAACEAAAAwAAAALAAAANwDAAADAAAAHACMANwDAAADAAAAqANNAxIoAACZWRIA+QYAAHgEAAAAAAAA"/>
            </a:ext>
          </a:extLst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6513830" y="763641475"/>
          <a:ext cx="1133475" cy="7264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485</xdr:row>
      <xdr:rowOff>0</xdr:rowOff>
    </xdr:from>
    <xdr:to>
      <xdr:col>3</xdr:col>
      <xdr:colOff>1431925</xdr:colOff>
      <xdr:row>485</xdr:row>
      <xdr:rowOff>556895</xdr:rowOff>
    </xdr:to>
    <xdr:pic macro="">
      <xdr:nvPicPr>
        <xdr:cNvPr id="270" name="Рисунок 88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k5KIjDAAAABAAAAAAAAAAAAAAAAAAAAAAAAAAHgAAAGgAAAAAAAAAAAAAAAAAAAAAAAAAAAAAABAnAAAQJwAAAAAAAAAAAAAAAAAAAAAAAAAAAAAAAAAAAAAAAAAAAAAUAAAAAAAAAMDA/wAAAAAAZAAAADIAAAAAAAAAZAAAAAAAAAB/f38ACgAAACEAAAAwAAAALAAAAOUBAAADAAAAAAAXAOUBAAADAAAAZAN7A+omAADLNggAlQgAAG0DAAAAAAAA"/>
            </a:ext>
          </a:extLst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6325870" y="341830025"/>
          <a:ext cx="1395095" cy="5568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311785</xdr:colOff>
      <xdr:row>486</xdr:row>
      <xdr:rowOff>0</xdr:rowOff>
    </xdr:from>
    <xdr:to>
      <xdr:col>3</xdr:col>
      <xdr:colOff>1189355</xdr:colOff>
      <xdr:row>486</xdr:row>
      <xdr:rowOff>582930</xdr:rowOff>
    </xdr:to>
    <xdr:pic macro="">
      <xdr:nvPicPr>
        <xdr:cNvPr id="269" name="Рисунок 904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t5Ab7DAAAABAAAAAAAAAAAAAAAAAAAAAAAAAAHgAAAGgAAAAAAAAAAAAAAAAAAAAAAAAAAAAAABAnAAAQJwAAAAAAAAAAAAAAAAAAAAAAAAAAAAAAAAAAAAAAAAAAAAAUAAAAAAAAAMDA/wAAAAAAZAAAADIAAAAAAAAAZAAAAAAAAAB/f38ACgAAACEAAAAwAAAALAAAAOYBAAADAAAAAADCAOYBAAADAAAAjAPkApsoAADWOggAZgUAAJYDAAAAAAAA"/>
            </a:ext>
          </a:extLst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6600825" y="342487250"/>
          <a:ext cx="877570" cy="582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297180</xdr:colOff>
      <xdr:row>39</xdr:row>
      <xdr:rowOff>264795</xdr:rowOff>
    </xdr:to>
    <xdr:sp macro="" fLocksText="0">
      <xdr:nvSpPr>
        <xdr:cNvPr id="268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JwAAAAMAAAAAAAAAJwAAAAMAAADEAbkAsCYAAL2RAADUAQAAoQEAAAAAAAA="/>
            </a:ext>
          </a:extLst>
        </xdr:cNvSpPr>
      </xdr:nvSpPr>
      <xdr:spPr>
        <a:xfrm>
          <a:off x="6289040" y="23691215"/>
          <a:ext cx="297180" cy="264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109220</xdr:colOff>
      <xdr:row>39</xdr:row>
      <xdr:rowOff>23495</xdr:rowOff>
    </xdr:from>
    <xdr:to>
      <xdr:col>3</xdr:col>
      <xdr:colOff>1395095</xdr:colOff>
      <xdr:row>39</xdr:row>
      <xdr:rowOff>506095</xdr:rowOff>
    </xdr:to>
    <xdr:pic macro="">
      <xdr:nvPicPr>
        <xdr:cNvPr id="267" name="Рисунок 91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V7VOLDAAAABAAAAAAAAAAAAAAAAAAAAAAAAAAHgAAAGgAAAAAAAAAAAAAAAAAAAAAAAAAAAAAABAnAAAQJwAAAAAAAAAAAAAAAAAAAAAAAAAAAAAAAAAAAAAAAAAAAAAUAAAAAAAAAMDA/wAAAAAAZAAAADIAAAAAAAAAZAAAAAAAAAB/f38ACgAAACEAAAAwAAAALAAAACcAAAADAAAAKABEACcAAAADAAAAYANkA1wnAADikQAA6QcAAPgCAAAAAAAA"/>
            </a:ext>
          </a:extLst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6398260" y="23714710"/>
          <a:ext cx="1285875" cy="4826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297180</xdr:colOff>
      <xdr:row>48</xdr:row>
      <xdr:rowOff>264795</xdr:rowOff>
    </xdr:to>
    <xdr:sp macro="" fLocksText="0">
      <xdr:nvSpPr>
        <xdr:cNvPr id="266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DY3uAQMAAAAEAAAAAAAAAAAAAAAAAAAAAAAAAAeAAAAaAAAAAAAAAAAAAAAAAAAAAAAAAAAAAAAECcAABAnAAAAAAAAAAAAAAAAAAAAAAAAAAAAAAAAAAAAAAAAAAAAABQAAAAAAAAAwMD/AAAAAABkAAAAMgAAAAAAAABkAAAAAAAAAH9/fwAKAAAAIQAAADAAAAAsAAAAMAAAAAMAAAAAAAAAMAAAAAMAAADEAbkAsCYAAPayAADUAQAAoQEAAAAAAAA="/>
            </a:ext>
          </a:extLst>
        </xdr:cNvSpPr>
      </xdr:nvSpPr>
      <xdr:spPr>
        <a:xfrm>
          <a:off x="6289040" y="29091890"/>
          <a:ext cx="297180" cy="264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297180</xdr:colOff>
      <xdr:row>46</xdr:row>
      <xdr:rowOff>264795</xdr:rowOff>
    </xdr:to>
    <xdr:sp macro="" fLocksText="0">
      <xdr:nvSpPr>
        <xdr:cNvPr id="265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LgAAAAMAAAAAAAAALgAAAAMAAADEAbkAsCYAAJSrAADUAQAAoQEAAAAAAAA="/>
            </a:ext>
          </a:extLst>
        </xdr:cNvSpPr>
      </xdr:nvSpPr>
      <xdr:spPr>
        <a:xfrm>
          <a:off x="6289040" y="27891740"/>
          <a:ext cx="297180" cy="264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0</xdr:colOff>
      <xdr:row>44</xdr:row>
      <xdr:rowOff>0</xdr:rowOff>
    </xdr:from>
    <xdr:to>
      <xdr:col>3</xdr:col>
      <xdr:colOff>297180</xdr:colOff>
      <xdr:row>44</xdr:row>
      <xdr:rowOff>264795</xdr:rowOff>
    </xdr:to>
    <xdr:sp macro="" fLocksText="0">
      <xdr:nvSpPr>
        <xdr:cNvPr id="264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LAAAAAMAAAAAAAAALAAAAAMAAADEAbkAsCYAADKkAADUAQAAoQEAAAAAAAA="/>
            </a:ext>
          </a:extLst>
        </xdr:cNvSpPr>
      </xdr:nvSpPr>
      <xdr:spPr>
        <a:xfrm>
          <a:off x="6289040" y="26691590"/>
          <a:ext cx="297180" cy="264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0</xdr:colOff>
      <xdr:row>44</xdr:row>
      <xdr:rowOff>0</xdr:rowOff>
    </xdr:from>
    <xdr:to>
      <xdr:col>3</xdr:col>
      <xdr:colOff>297180</xdr:colOff>
      <xdr:row>44</xdr:row>
      <xdr:rowOff>264795</xdr:rowOff>
    </xdr:to>
    <xdr:sp macro="" fLocksText="0">
      <xdr:nvSpPr>
        <xdr:cNvPr id="263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98fisMAAAAEAAAAAAAAAAAAAAAAAAAAAAAAAAeAAAAaAAAAAAAAAAAAAAAAAAAAAAAAAAAAAAAECcAABAnAAAAAAAAAAAAAAAAAAAAAAAAAAAAAAAAAAAAAAAAAAAAABQAAAAAAAAAwMD/AAAAAABkAAAAMgAAAAAAAABkAAAAAAAAAH9/fwAKAAAAIQAAADAAAAAsAAAALAAAAAMAAAAAAAAALAAAAAMAAADEAbkAsCYAADKkAADUAQAAoQEAAAAAAAA="/>
            </a:ext>
          </a:extLst>
        </xdr:cNvSpPr>
      </xdr:nvSpPr>
      <xdr:spPr>
        <a:xfrm>
          <a:off x="6289040" y="26691590"/>
          <a:ext cx="297180" cy="264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0</xdr:colOff>
      <xdr:row>42</xdr:row>
      <xdr:rowOff>0</xdr:rowOff>
    </xdr:from>
    <xdr:to>
      <xdr:col>3</xdr:col>
      <xdr:colOff>297180</xdr:colOff>
      <xdr:row>42</xdr:row>
      <xdr:rowOff>264795</xdr:rowOff>
    </xdr:to>
    <xdr:sp macro="" fLocksText="0">
      <xdr:nvSpPr>
        <xdr:cNvPr id="262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KgAAAAMAAAAAAAAAKgAAAAMAAADEAbkAsCYAANCcAADUAQAAoQEAAAAAAAA="/>
            </a:ext>
          </a:extLst>
        </xdr:cNvSpPr>
      </xdr:nvSpPr>
      <xdr:spPr>
        <a:xfrm>
          <a:off x="6289040" y="25491440"/>
          <a:ext cx="297180" cy="264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0</xdr:colOff>
      <xdr:row>41</xdr:row>
      <xdr:rowOff>0</xdr:rowOff>
    </xdr:from>
    <xdr:to>
      <xdr:col>3</xdr:col>
      <xdr:colOff>297180</xdr:colOff>
      <xdr:row>41</xdr:row>
      <xdr:rowOff>264795</xdr:rowOff>
    </xdr:to>
    <xdr:sp macro="" fLocksText="0">
      <xdr:nvSpPr>
        <xdr:cNvPr id="261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KQAAAAMAAAAAAAAAKQAAAAMAAADEAbkAsCYAAB+ZAADUAQAAoQEAAAAAAAA="/>
            </a:ext>
          </a:extLst>
        </xdr:cNvSpPr>
      </xdr:nvSpPr>
      <xdr:spPr>
        <a:xfrm>
          <a:off x="6289040" y="24891365"/>
          <a:ext cx="297180" cy="264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297180</xdr:colOff>
      <xdr:row>40</xdr:row>
      <xdr:rowOff>264795</xdr:rowOff>
    </xdr:to>
    <xdr:sp macro="" fLocksText="0">
      <xdr:nvSpPr>
        <xdr:cNvPr id="260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KZsdCEMAAAAEAAAAAAAAAAAAAAAAAAAAAAAAAAeAAAAaAAAAAAAAAAAAAAAAAAAAAAAAAAAAAAAECcAABAnAAAAAAAAAAAAAAAAAAAAAAAAAAAAAAAAAAAAAAAAAAAAABQAAAAAAAAAwMD/AAAAAABkAAAAMgAAAAAAAABkAAAAAAAAAH9/fwAKAAAAIQAAADAAAAAsAAAAKAAAAAMAAAAAAAAAKAAAAAMAAADEAbkAsCYAAG6VAADUAQAAoQEAAAAAAAA="/>
            </a:ext>
          </a:extLst>
        </xdr:cNvSpPr>
      </xdr:nvSpPr>
      <xdr:spPr>
        <a:xfrm>
          <a:off x="6289040" y="24291290"/>
          <a:ext cx="297180" cy="264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297180</xdr:colOff>
      <xdr:row>40</xdr:row>
      <xdr:rowOff>264795</xdr:rowOff>
    </xdr:to>
    <xdr:sp macro="" fLocksText="0">
      <xdr:nvSpPr>
        <xdr:cNvPr id="259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KAAAAAMAAAAAAAAAKAAAAAMAAADEAbkAsCYAAG6VAADUAQAAoQEAAAAAAAA="/>
            </a:ext>
          </a:extLst>
        </xdr:cNvSpPr>
      </xdr:nvSpPr>
      <xdr:spPr>
        <a:xfrm>
          <a:off x="6289040" y="24291290"/>
          <a:ext cx="297180" cy="264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0</xdr:colOff>
      <xdr:row>43</xdr:row>
      <xdr:rowOff>0</xdr:rowOff>
    </xdr:from>
    <xdr:to>
      <xdr:col>3</xdr:col>
      <xdr:colOff>297180</xdr:colOff>
      <xdr:row>43</xdr:row>
      <xdr:rowOff>264795</xdr:rowOff>
    </xdr:to>
    <xdr:sp macro="" fLocksText="0">
      <xdr:nvSpPr>
        <xdr:cNvPr id="258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KwAAAAMAAAAAAAAAKwAAAAMAAADEAbkAsCYAAIGgAADUAQAAoQEAAAAAAAA="/>
            </a:ext>
          </a:extLst>
        </xdr:cNvSpPr>
      </xdr:nvSpPr>
      <xdr:spPr>
        <a:xfrm>
          <a:off x="6289040" y="26091515"/>
          <a:ext cx="297180" cy="264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0</xdr:colOff>
      <xdr:row>43</xdr:row>
      <xdr:rowOff>0</xdr:rowOff>
    </xdr:from>
    <xdr:to>
      <xdr:col>3</xdr:col>
      <xdr:colOff>297180</xdr:colOff>
      <xdr:row>43</xdr:row>
      <xdr:rowOff>264795</xdr:rowOff>
    </xdr:to>
    <xdr:sp macro="" fLocksText="0">
      <xdr:nvSpPr>
        <xdr:cNvPr id="257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DPWuUMAAAAEAAAAAAAAAAAAAAAAAAAAAAAAAAeAAAAaAAAAAAAAAAAAAAAAAAAAAAAAAAAAAAAECcAABAnAAAAAAAAAAAAAAAAAAAAAAAAAAAAAAAAAAAAAAAAAAAAABQAAAAAAAAAwMD/AAAAAABkAAAAMgAAAAAAAABkAAAAAAAAAH9/fwAKAAAAIQAAADAAAAAsAAAAKwAAAAMAAAAAAAAAKwAAAAMAAADEAbkAsCYAAIGgAADUAQAAoQEAAAAAAAA="/>
            </a:ext>
          </a:extLst>
        </xdr:cNvSpPr>
      </xdr:nvSpPr>
      <xdr:spPr>
        <a:xfrm>
          <a:off x="6289040" y="26091515"/>
          <a:ext cx="297180" cy="264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297180</xdr:colOff>
      <xdr:row>45</xdr:row>
      <xdr:rowOff>264795</xdr:rowOff>
    </xdr:to>
    <xdr:sp macro="" fLocksText="0">
      <xdr:nvSpPr>
        <xdr:cNvPr id="256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HoqlBQMAAAAEAAAAAAAAAAAAAAAAAAAAAAAAAAeAAAAaAAAAAAAAAAAAAAAAAAAAAAAAAAAAAAAECcAABAnAAAAAAAAAAAAAAAAAAAAAAAAAAAAAAAAAAAAAAAAAAAAABQAAAAAAAAAwMD/AAAAAABkAAAAMgAAAAAAAABkAAAAAAAAAH9/fwAKAAAAIQAAADAAAAAsAAAALQAAAAMAAAAAAAAALQAAAAMAAADEAbkAsCYAAOOnAADUAQAAoQEAAAAAAAA="/>
            </a:ext>
          </a:extLst>
        </xdr:cNvSpPr>
      </xdr:nvSpPr>
      <xdr:spPr>
        <a:xfrm>
          <a:off x="6289040" y="27291665"/>
          <a:ext cx="297180" cy="264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45085</xdr:colOff>
      <xdr:row>385</xdr:row>
      <xdr:rowOff>0</xdr:rowOff>
    </xdr:from>
    <xdr:to>
      <xdr:col>3</xdr:col>
      <xdr:colOff>1452880</xdr:colOff>
      <xdr:row>385</xdr:row>
      <xdr:rowOff>620395</xdr:rowOff>
    </xdr:to>
    <xdr:pic macro="">
      <xdr:nvPicPr>
        <xdr:cNvPr id="255" name="Рисунок 95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DT9tWDAAAABAAAAAAAAAAAAAAAAAAAAAAAAAAHgAAAGgAAAAAAAAAAAAAAAAAAAAAAAAAAAAAABAnAAAQJwAAAAAAAAAAAAAAAAAAAAAAAAAAAAAAAAAAAAAAAAAAAAAUAAAAAAAAAMDA/wAAAAAAZAAAADIAAAAAAAAAZAAAAAAAAAB/f38ACgAAACEAAAAwAAAALAAAAIEBAAADAAAAAAAcAIEBAAADAAAATAOIA/cmAADxPwYAqQgAANEDAAAAAAAA"/>
            </a:ext>
          </a:extLst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6334125" y="260086475"/>
          <a:ext cx="1407795" cy="6203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386</xdr:row>
      <xdr:rowOff>0</xdr:rowOff>
    </xdr:from>
    <xdr:to>
      <xdr:col>3</xdr:col>
      <xdr:colOff>1379220</xdr:colOff>
      <xdr:row>386</xdr:row>
      <xdr:rowOff>685165</xdr:rowOff>
    </xdr:to>
    <xdr:pic macro="">
      <xdr:nvPicPr>
        <xdr:cNvPr id="254" name="Рисунок 956" descr="Без названия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QFaT6DAAAABAAAAAAAAAAAAAAAAAAAAAAAAAAHgAAAGgAAAAAAAAAAAAAAAAAAAAAAAAAAAAAABAnAAAQJwAAAAAAAAAAAAAAAAAAAAAAAAAAAAAAAAAAAAAAAAAAAAAUAAAAAAAAAMDA/wAAAAAAZAAAADIAAAAAAAAAZAAAAAAAAAB/f38ACgAAACEAAAAwAAAALAAAAIIBAAADAAAAAACaAIIBAAADAAAApANaAzYoAACSRAYA9gYAADcEAAAAAAAA"/>
            </a:ext>
          </a:extLst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6536690" y="260838950"/>
          <a:ext cx="1131570" cy="6851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429</xdr:row>
      <xdr:rowOff>25400</xdr:rowOff>
    </xdr:from>
    <xdr:to>
      <xdr:col>3</xdr:col>
      <xdr:colOff>1041400</xdr:colOff>
      <xdr:row>429</xdr:row>
      <xdr:rowOff>622300</xdr:rowOff>
    </xdr:to>
    <xdr:pic macro="">
      <xdr:nvPicPr>
        <xdr:cNvPr id="253" name="Рисунок 957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UmE/tDAAAABAAAAAAAAAAAAAAAAAAAAAAAAAAHgAAAGgAAAAAAAAAAAAAAAAAAAAAAAAAAAAAABAnAAAQJwAAAAAAAAAAAAAAAAAAAAAAAAAAAAAAAAAAAAAAAAAAAAAUAAAAAAAAAMDA/wAAAAAAZAAAADIAAAAAAAAAZAAAAAAAAAB/f38ACgAAACEAAAAwAAAALAAAAK0BAAADAAAAJAC0AK0BAAADAAAAfAOIAngoAABqGwcAoAQAAKwDAAAAAAAA"/>
            </a:ext>
          </a:extLst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6578600" y="295763950"/>
          <a:ext cx="751840" cy="5969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429</xdr:row>
      <xdr:rowOff>25400</xdr:rowOff>
    </xdr:from>
    <xdr:to>
      <xdr:col>3</xdr:col>
      <xdr:colOff>1041400</xdr:colOff>
      <xdr:row>429</xdr:row>
      <xdr:rowOff>622300</xdr:rowOff>
    </xdr:to>
    <xdr:pic macro="">
      <xdr:nvPicPr>
        <xdr:cNvPr id="252" name="Рисунок 958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Xhq2NDAAAABAAAAAAAAAAAAAAAAAAAAAAAAAAHgAAAGgAAAAAAAAAAAAAAAAAAAAAAAAAAAAAABAnAAAQJwAAAAAAAAAAAAAAAAAAAAAAAAAAAAAAAAAAAAAAAAAAAAAUAAAAAAAAAMDA/wAAAAAAZAAAADIAAAAAAAAAZAAAAAAAAAB/f38ACgAAACEAAAAwAAAALAAAAK0BAAADAAAAJAC0AK0BAAADAAAAfAOIAngoAABqGwcAoAQAAKwDAAAAAAAA"/>
            </a:ext>
          </a:extLst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6578600" y="295763950"/>
          <a:ext cx="751840" cy="5969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429</xdr:row>
      <xdr:rowOff>25400</xdr:rowOff>
    </xdr:from>
    <xdr:to>
      <xdr:col>3</xdr:col>
      <xdr:colOff>1041400</xdr:colOff>
      <xdr:row>429</xdr:row>
      <xdr:rowOff>622300</xdr:rowOff>
    </xdr:to>
    <xdr:pic macro="">
      <xdr:nvPicPr>
        <xdr:cNvPr id="251" name="Рисунок 959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KPM2aDAAAABAAAAAAAAAAAAAAAAAAAAAAAAAAHgAAAGgAAAAAAAAAAAAAAAAAAAAAAAAAAAAAABAnAAAQJwAAAAAAAAAAAAAAAAAAAAAAAAAAAAAAAAAAAAAAAAAAAAAUAAAAAAAAAMDA/wAAAAAAZAAAADIAAAAAAAAAZAAAAAAAAAB/f38ACgAAACEAAAAwAAAALAAAAK0BAAADAAAAJAC0AK0BAAADAAAAfAOIAngoAABqGwcAoAQAAKwDAAAAAAAA"/>
            </a:ext>
          </a:extLst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6578600" y="295763950"/>
          <a:ext cx="751840" cy="5969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429</xdr:row>
      <xdr:rowOff>25400</xdr:rowOff>
    </xdr:from>
    <xdr:to>
      <xdr:col>3</xdr:col>
      <xdr:colOff>1152525</xdr:colOff>
      <xdr:row>429</xdr:row>
      <xdr:rowOff>608330</xdr:rowOff>
    </xdr:to>
    <xdr:pic macro="">
      <xdr:nvPicPr>
        <xdr:cNvPr id="250" name="Рисунок 960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sHOjSDAAAABAAAAAAAAAAAAAAAAAAAAAAAAAAHgAAAGgAAAAAAAAAAAAAAAAAAAAAAAAAAAAAABAnAAAQJwAAAAAAAAAAAAAAAAAAAAAAAAAAAAAAAAAAAAAAAAAAAAAUAAAAAAAAAMDA/wAAAAAAZAAAADIAAAAAAAAAZAAAAAAAAAB/f38ACgAAACEAAAAwAAAALAAAAK0BAAADAAAAJACgAK0BAAADAAAAaAPNAkUoAABqGwcAggUAAJYDAAAAAAAA"/>
            </a:ext>
          </a:extLst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6546215" y="295763950"/>
          <a:ext cx="895350" cy="582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430</xdr:row>
      <xdr:rowOff>0</xdr:rowOff>
    </xdr:from>
    <xdr:to>
      <xdr:col>3</xdr:col>
      <xdr:colOff>1083310</xdr:colOff>
      <xdr:row>431</xdr:row>
      <xdr:rowOff>0</xdr:rowOff>
    </xdr:to>
    <xdr:pic macro="">
      <xdr:nvPicPr>
        <xdr:cNvPr id="249" name="Рисунок 962" descr="Без названия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cB6eFDAAAABAAAAAAAAAAAAAAAAAAAAAAAAAAHgAAAGgAAAAAAAAAAAAAAAAAAAAAAAAAAAAAABAnAAAQJwAAAAAAAAAAAAAAAAAAAAAAAAAAAAAAAAAAAAAAAAAAAAAUAAAAAAAAAMDA/wAAAAAAZAAAADIAAAAAAAAAZAAAAAAAAAB/f38ACgAAACEAAAAwAAAALAAAAK4BAAADAAAAAAC0AK8BAAADAAAAAACiAngoAACnHwcA4gQAAGUEAAAAAAAA"/>
            </a:ext>
          </a:extLst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6578600" y="296452925"/>
          <a:ext cx="793750" cy="7143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416560</xdr:colOff>
      <xdr:row>459</xdr:row>
      <xdr:rowOff>137795</xdr:rowOff>
    </xdr:from>
    <xdr:to>
      <xdr:col>3</xdr:col>
      <xdr:colOff>1113790</xdr:colOff>
      <xdr:row>459</xdr:row>
      <xdr:rowOff>812165</xdr:rowOff>
    </xdr:to>
    <xdr:pic macro="">
      <xdr:nvPicPr>
        <xdr:cNvPr id="248" name="Рисунок 969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P4Ni6DAAAABAAAAAAAAAAAAAAAAAAAAAAAAAAHgAAAGgAAAAAAAAAAAAAAAAAAAAAAAAAAAAAABAnAAAQJwAAAAAAAAAAAAAAAAAAAAAAAAAAAAAAAAAAAAAAAAAAAAAUAAAAAAAAAMDA/wAAAAAAZAAAADIAAAAAAAAAZAAAAAAAAAB/f38ACgAAACEAAAAwAAAALAAAAMsBAAADAAAAjAADAcsBAAADAAAAOAO1AkApAADXuQcASgQAACYEAAAAAAAA"/>
            </a:ext>
          </a:extLst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6705600" y="321517645"/>
          <a:ext cx="697230" cy="6743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566</xdr:row>
      <xdr:rowOff>0</xdr:rowOff>
    </xdr:from>
    <xdr:to>
      <xdr:col>3</xdr:col>
      <xdr:colOff>1332230</xdr:colOff>
      <xdr:row>567</xdr:row>
      <xdr:rowOff>0</xdr:rowOff>
    </xdr:to>
    <xdr:pic macro="">
      <xdr:nvPicPr>
        <xdr:cNvPr id="247" name="Рисунок 971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DSjeODAAAABAAAAAAAAAAAAAAAAAAAAAAAAAAHgAAAGgAAAAAAAAAAAAAAAAAAAAAAAAAAAAAABAnAAAQJwAAAAAAAAAAAAAAAAAAAAAAAAAAAAAAAAAAAAAAAAAAAAAUAAAAAAAAAMDA/wAAAAAAZAAAADIAAAAAAAAAZAAAAAAAAAB/f38ACgAAACEAAAAwAAAALAAAADYCAAADAAAAAACGADcCAAADAAAAAAA9AwMoAADr5wkA3wYAAAoFAAAAAAAA"/>
            </a:ext>
          </a:extLst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6504305" y="412238825"/>
          <a:ext cx="1116965" cy="8191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838</xdr:row>
      <xdr:rowOff>0</xdr:rowOff>
    </xdr:from>
    <xdr:to>
      <xdr:col>3</xdr:col>
      <xdr:colOff>1337310</xdr:colOff>
      <xdr:row>838</xdr:row>
      <xdr:rowOff>684530</xdr:rowOff>
    </xdr:to>
    <xdr:pic macro="">
      <xdr:nvPicPr>
        <xdr:cNvPr id="246" name="Рисунок 97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9+Fb4DAAAABAAAAAAAAAAAAAAAAAAAAAAAAAAHgAAAGgAAAAAAAAAAAAAAAAAAAAAAAAAAAAAABAnAAAQJwAAAAAAAAAAAAAAAAAAAAAAAAAAAAAAAAAAAAAAAAAAAAAUAAAAAAAAAMDA/wAAAAAAZAAAADIAAAAAAAAAZAAAAAAAAAB/f38ACgAAACEAAAAwAAAALAAAAEYDAAADAAAAAABKAEYDAAADAAAAWANAA2snAAD30w8AfwcAADYEAAAAAAAA"/>
            </a:ext>
          </a:extLst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6407785" y="658687405"/>
          <a:ext cx="1218565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330835</xdr:colOff>
      <xdr:row>554</xdr:row>
      <xdr:rowOff>9525</xdr:rowOff>
    </xdr:from>
    <xdr:to>
      <xdr:col>3</xdr:col>
      <xdr:colOff>1168400</xdr:colOff>
      <xdr:row>554</xdr:row>
      <xdr:rowOff>748665</xdr:rowOff>
    </xdr:to>
    <xdr:pic macro="">
      <xdr:nvPicPr>
        <xdr:cNvPr id="245" name="Рисунок 978" descr="Без названия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yi7PRDAAAABAAAAAAAAAAAAAAAAAAAAAAAAAAHgAAAGgAAAAAAAAAAAAAAAAAAAAAAAAAAAAAABAnAAAQJwAAAAAAAAAAAAAAAAAAAAAAAAAAAAAAAAAAAAAAAAAAAAAUAAAAAAAAAMDA/wAAAAAAZAAAADIAAAAAAAAAZAAAAAAAAAB/f38ACgAAACEAAAAwAAAALAAAACoCAAADAAAADADOACoCAAADAAAAqAPXArkoAAD9qAkAJwUAAIwEAAAAAAAA"/>
            </a:ext>
          </a:extLst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6619875" y="402008975"/>
          <a:ext cx="837565" cy="7391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763</xdr:row>
      <xdr:rowOff>10795</xdr:rowOff>
    </xdr:from>
    <xdr:to>
      <xdr:col>3</xdr:col>
      <xdr:colOff>1332230</xdr:colOff>
      <xdr:row>763</xdr:row>
      <xdr:rowOff>798830</xdr:rowOff>
    </xdr:to>
    <xdr:pic macro="">
      <xdr:nvPicPr>
        <xdr:cNvPr id="244" name="Рисунок 98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QvttpDAAAABAAAAAAAAAAAAAAAAAAAAAAAAAAHgAAAGgAAAAAAAAAAAAAAAAAAAAAAAAAAAAAABAnAAAQJwAAAAAAAAAAAAAAAAAAAAAAAAAAAAAAAAAAAAAAAAAAAAAUAAAAAAAAAMDA/wAAAAAAZAAAADIAAAAAAAAAZAAAAAAAAAB/f38ACgAAACEAAAAwAAAALAAAAPsCAAADAAAADABKAPsCAAADAAAAbAM9A2snAAD7TQ4AdwcAANkEAAAAAAAA"/>
            </a:ext>
          </a:extLst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6407785" y="595291545"/>
          <a:ext cx="1213485" cy="7880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764</xdr:row>
      <xdr:rowOff>21590</xdr:rowOff>
    </xdr:from>
    <xdr:to>
      <xdr:col>3</xdr:col>
      <xdr:colOff>1289050</xdr:colOff>
      <xdr:row>764</xdr:row>
      <xdr:rowOff>798830</xdr:rowOff>
    </xdr:to>
    <xdr:pic macro="">
      <xdr:nvPicPr>
        <xdr:cNvPr id="243" name="Рисунок 982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o0yo4DAAAABAAAAAAAAAAAAAAAAAAAAAAAAAAHgAAAGgAAAAAAAAAAAAAAAAAAAAAAAAAAAAAABAnAAAQJwAAAAAAAAAAAAAAAAAAAAAAAAAAAAAAAAAAAAAAAAAAAAAUAAAAAAAAAMDA/wAAAAAAZAAAADIAAAAAAAAAZAAAAAAAAAB/f38ACgAAACEAAAAwAAAALAAAAPwCAAADAAAAGACMAPwCAAADAAAAbAMiAxIoAADKUw4AjAYAAMgEAAAAAAAA"/>
            </a:ext>
          </a:extLst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6513830" y="596235790"/>
          <a:ext cx="1064260" cy="7772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384175</xdr:colOff>
      <xdr:row>519</xdr:row>
      <xdr:rowOff>0</xdr:rowOff>
    </xdr:from>
    <xdr:to>
      <xdr:col>3</xdr:col>
      <xdr:colOff>1155700</xdr:colOff>
      <xdr:row>519</xdr:row>
      <xdr:rowOff>455295</xdr:rowOff>
    </xdr:to>
    <xdr:pic macro="">
      <xdr:nvPicPr>
        <xdr:cNvPr id="242" name="Рисунок 983" descr="images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fxJoMDAAAABAAAAAAAAAAAAAAAAAAAAAAAAAAHgAAAGgAAAAAAAAAAAAAAAAAAAAAAAAAAAAAABAnAAAQJwAAAAAAAAAAAAAAAAAAAAAAAAAAAAAAAAAAAAAAAAAAAAAUAAAAAAAAAMDA/wAAAAAAZAAAADIAAAAAAAAAZAAAAAAAAAB/f38ACgAAACEAAAAwAAAALAAAAAcCAAADAAAAAADvAAcCAAADAAAATAPPAg0pAAA/7wgAvwQAAM0CAAAAAAAA"/>
            </a:ext>
          </a:extLst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6673215" y="371814725"/>
          <a:ext cx="771525" cy="4552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405130</xdr:colOff>
      <xdr:row>520</xdr:row>
      <xdr:rowOff>0</xdr:rowOff>
    </xdr:from>
    <xdr:to>
      <xdr:col>3</xdr:col>
      <xdr:colOff>1136650</xdr:colOff>
      <xdr:row>520</xdr:row>
      <xdr:rowOff>467995</xdr:rowOff>
    </xdr:to>
    <xdr:pic macro="">
      <xdr:nvPicPr>
        <xdr:cNvPr id="241" name="Рисунок 984" descr="Без названия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zSWmfDAAAABAAAAAAAAAAAAAAAAAAAAAAAAAAHgAAAGgAAAAAAAAAAAAAAAAAAAAAAAAAAAAAABAnAAAQJwAAAAAAAAAAAAAAAAAAAAAAAAAAAAAAAAAAAAAAAAAAAAAUAAAAAAAAAMDA/wAAAAAAZAAAADIAAAAAAAAAZAAAAAAAAAB/f38ACgAAACEAAAAwAAAALAAAAAgCAAADAAAAAAD8AAgCAAADAAAAYwPDAi4pAACl8ggAgAQAAOECAAAAAAAA"/>
            </a:ext>
          </a:extLst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6694170" y="372367175"/>
          <a:ext cx="731520" cy="467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398780</xdr:colOff>
      <xdr:row>521</xdr:row>
      <xdr:rowOff>0</xdr:rowOff>
    </xdr:from>
    <xdr:to>
      <xdr:col>3</xdr:col>
      <xdr:colOff>1152525</xdr:colOff>
      <xdr:row>521</xdr:row>
      <xdr:rowOff>481330</xdr:rowOff>
    </xdr:to>
    <xdr:pic macro="">
      <xdr:nvPicPr>
        <xdr:cNvPr id="240" name="Рисунок 985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8tQC0DAAAABAAAAAAAAAAAAAAAAAAAAAAAAAAHgAAAGgAAAAAAAAAAAAAAAAAAAAAAAAAAAAAABAnAAAQJwAAAAAAAAAAAAAAAAAAAAAAAAAAAAAAAAAAAAAAAAAAAAAUAAAAAAAAAMDA/wAAAAAAZAAAADIAAAAAAAAAZAAAAAAAAAB/f38ACgAAACEAAAAwAAAALAAAAAkCAAADAAAAAAD4AAkCAAADAAAAfAPNAiQpAAAL9ggAowQAAPYCAAAAAAAA"/>
            </a:ext>
          </a:extLst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6687820" y="372919625"/>
          <a:ext cx="753745" cy="4813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557</xdr:row>
      <xdr:rowOff>0</xdr:rowOff>
    </xdr:from>
    <xdr:to>
      <xdr:col>3</xdr:col>
      <xdr:colOff>1067435</xdr:colOff>
      <xdr:row>557</xdr:row>
      <xdr:rowOff>761365</xdr:rowOff>
    </xdr:to>
    <xdr:pic macro="">
      <xdr:nvPicPr>
        <xdr:cNvPr id="239" name="Рисунок 98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NIE1rDAAAABAAAAAAAAAAAAAAAAAAAAAAAAAAHgAAAGgAAAAAAAAAAAAAAAAAAAAAAAAAAAAAABAnAAAQJwAAAAAAAAAAAAAAAAAAAAAAAAAAAAAAAAAAAAAAAAAAAAAUAAAAAAAAAMDA/wAAAAAAZAAAADIAAAAAAAAAZAAAAAAAAAB/f38ACgAAACEAAAAwAAAALAAAAC0CAAADAAAAAAC0AC0CAAADAAAAuAOYAngoAAAMuAkAyQQAAK8EAAAAAAAA"/>
            </a:ext>
          </a:extLst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6578600" y="404456900"/>
          <a:ext cx="777875" cy="7613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330835</xdr:colOff>
      <xdr:row>40</xdr:row>
      <xdr:rowOff>0</xdr:rowOff>
    </xdr:from>
    <xdr:to>
      <xdr:col>3</xdr:col>
      <xdr:colOff>1261745</xdr:colOff>
      <xdr:row>41</xdr:row>
      <xdr:rowOff>0</xdr:rowOff>
    </xdr:to>
    <xdr:pic macro="">
      <xdr:nvPicPr>
        <xdr:cNvPr id="238" name="Рисунок 877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ZkKbjDAAAABAAAAAAAAAAAAAAAAAAAAAAAAAAHgAAAGgAAAAAAAAAAAAAAAAAAAAAAAAAAAAAABAnAAAQJwAAAAAAAAAAAAAAAAAAAAAAAAAAAAAAAAAAAAAAAAAAAAAUAAAAAAAAAMDA/wAAAAAAZAAAADIAAAAAAAAAZAAAAAAAAAB/f38ACgAAACEAAAAwAAAALAAAACgAAAADAAAAAADOACkAAAADAAAAAAARA7koAABulQAAugUAALEDAAAAAAAA"/>
            </a:ext>
          </a:extLst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6619875" y="24291290"/>
          <a:ext cx="930910" cy="6000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342265</xdr:colOff>
      <xdr:row>41</xdr:row>
      <xdr:rowOff>0</xdr:rowOff>
    </xdr:from>
    <xdr:to>
      <xdr:col>3</xdr:col>
      <xdr:colOff>1252220</xdr:colOff>
      <xdr:row>42</xdr:row>
      <xdr:rowOff>0</xdr:rowOff>
    </xdr:to>
    <xdr:pic macro="">
      <xdr:nvPicPr>
        <xdr:cNvPr id="237" name="Рисунок 883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KGgxwDAAAABAAAAAAAAAAAAAAAAAAAAAAAAAAHgAAAGgAAAAAAAAAAAAAAAAAAAAAAAAAAAAAABAnAAAQJwAAAAAAAAAAAAAAAAAAAAAAAAAAAAAAAAAAAAAAAAAAAAAUAAAAAAAAAMDA/wAAAAAAZAAAADIAAAAAAAAAZAAAAAAAAAB/f38ACgAAACEAAAAwAAAALAAAACkAAAADAAAAAADVACoAAAADAAAAAAALA8soAAAfmQAAmQUAALEDAAAAAAAA"/>
            </a:ext>
          </a:extLst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6631305" y="24891365"/>
          <a:ext cx="909955" cy="6000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354965</xdr:colOff>
      <xdr:row>42</xdr:row>
      <xdr:rowOff>0</xdr:rowOff>
    </xdr:from>
    <xdr:to>
      <xdr:col>3</xdr:col>
      <xdr:colOff>1231265</xdr:colOff>
      <xdr:row>42</xdr:row>
      <xdr:rowOff>480695</xdr:rowOff>
    </xdr:to>
    <xdr:pic macro="">
      <xdr:nvPicPr>
        <xdr:cNvPr id="236" name="Рисунок 885" descr="images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oAAAADAAAAAADdACoAAAADAAAANAP+At8oAADQnAAAZAUAAPUCAAAAAAAA"/>
            </a:ext>
          </a:extLst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6644005" y="25491440"/>
          <a:ext cx="876300" cy="4806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354965</xdr:colOff>
      <xdr:row>42</xdr:row>
      <xdr:rowOff>520065</xdr:rowOff>
    </xdr:from>
    <xdr:to>
      <xdr:col>3</xdr:col>
      <xdr:colOff>1231265</xdr:colOff>
      <xdr:row>43</xdr:row>
      <xdr:rowOff>558165</xdr:rowOff>
    </xdr:to>
    <xdr:pic macro="">
      <xdr:nvPicPr>
        <xdr:cNvPr id="235" name="Рисунок 886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oAAAADAAAAdwPdACsAAAADAAAAuAP+At8oAAADoAAAZAUAAO0DAAAAAAAA"/>
            </a:ext>
          </a:extLst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6644005" y="26011505"/>
          <a:ext cx="876300" cy="6381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363220</xdr:colOff>
      <xdr:row>44</xdr:row>
      <xdr:rowOff>0</xdr:rowOff>
    </xdr:from>
    <xdr:to>
      <xdr:col>3</xdr:col>
      <xdr:colOff>1219835</xdr:colOff>
      <xdr:row>44</xdr:row>
      <xdr:rowOff>543560</xdr:rowOff>
    </xdr:to>
    <xdr:pic macro="">
      <xdr:nvPicPr>
        <xdr:cNvPr id="234" name="Рисунок 955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wAAAADAAAAAADiACwAAAADAAAAoAP3AuwoAAAypAAARQUAAFgDAAAAAAAA"/>
            </a:ext>
          </a:extLst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6652260" y="26691590"/>
          <a:ext cx="856615" cy="5435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354965</xdr:colOff>
      <xdr:row>45</xdr:row>
      <xdr:rowOff>0</xdr:rowOff>
    </xdr:from>
    <xdr:to>
      <xdr:col>3</xdr:col>
      <xdr:colOff>1231265</xdr:colOff>
      <xdr:row>45</xdr:row>
      <xdr:rowOff>543560</xdr:rowOff>
    </xdr:to>
    <xdr:pic macro="">
      <xdr:nvPicPr>
        <xdr:cNvPr id="233" name="Рисунок 961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0AAAADAAAAAADdAC0AAAADAAAAoAP+At8oAADjpwAAZAUAAFgDAAAAAAAA"/>
            </a:ext>
          </a:extLst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 rot="5400000">
          <a:off x="6644005" y="27291665"/>
          <a:ext cx="876300" cy="5435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342265</xdr:colOff>
      <xdr:row>45</xdr:row>
      <xdr:rowOff>532130</xdr:rowOff>
    </xdr:from>
    <xdr:to>
      <xdr:col>3</xdr:col>
      <xdr:colOff>1231265</xdr:colOff>
      <xdr:row>46</xdr:row>
      <xdr:rowOff>543560</xdr:rowOff>
    </xdr:to>
    <xdr:pic macro="">
      <xdr:nvPicPr>
        <xdr:cNvPr id="232" name="Рисунок 965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0AAAADAAAAjAPVAC4AAAADAAAAoAP+AssoAAApqwAAeAUAAMMDAAAAAAAA"/>
            </a:ext>
          </a:extLst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6631305" y="27823795"/>
          <a:ext cx="889000" cy="6115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330835</xdr:colOff>
      <xdr:row>48</xdr:row>
      <xdr:rowOff>0</xdr:rowOff>
    </xdr:from>
    <xdr:to>
      <xdr:col>3</xdr:col>
      <xdr:colOff>1219835</xdr:colOff>
      <xdr:row>49</xdr:row>
      <xdr:rowOff>0</xdr:rowOff>
    </xdr:to>
    <xdr:pic macro="">
      <xdr:nvPicPr>
        <xdr:cNvPr id="231" name="Рисунок 966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AAAAADAAAAAADOADEAAAADAAAAAAD3ArkoAAD2sgAAeAUAALEDAAAAAAAA"/>
            </a:ext>
          </a:extLst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6619875" y="29091890"/>
          <a:ext cx="889000" cy="6000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0</xdr:colOff>
      <xdr:row>50</xdr:row>
      <xdr:rowOff>0</xdr:rowOff>
    </xdr:from>
    <xdr:to>
      <xdr:col>3</xdr:col>
      <xdr:colOff>297180</xdr:colOff>
      <xdr:row>50</xdr:row>
      <xdr:rowOff>264795</xdr:rowOff>
    </xdr:to>
    <xdr:sp macro="" fLocksText="0">
      <xdr:nvSpPr>
        <xdr:cNvPr id="230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MgAAAAMAAAAAAAAAMgAAAAMAAADEAbkAsCYAAFi6AADUAQAAoQEAAAAAAAA="/>
            </a:ext>
          </a:extLst>
        </xdr:cNvSpPr>
      </xdr:nvSpPr>
      <xdr:spPr>
        <a:xfrm>
          <a:off x="6289040" y="30292040"/>
          <a:ext cx="297180" cy="264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330835</xdr:colOff>
      <xdr:row>46</xdr:row>
      <xdr:rowOff>532130</xdr:rowOff>
    </xdr:from>
    <xdr:to>
      <xdr:col>3</xdr:col>
      <xdr:colOff>1219835</xdr:colOff>
      <xdr:row>48</xdr:row>
      <xdr:rowOff>0</xdr:rowOff>
    </xdr:to>
    <xdr:pic macro="">
      <xdr:nvPicPr>
        <xdr:cNvPr id="229" name="Рисунок 979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4AAAADAAAAjAPOADAAAAADAAAAAAD3ArkoAADargAAeAUAABwEAAAAAAAA"/>
            </a:ext>
          </a:extLst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 rot="16200000">
          <a:off x="6619875" y="28423870"/>
          <a:ext cx="889000" cy="66802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599</xdr:row>
      <xdr:rowOff>0</xdr:rowOff>
    </xdr:from>
    <xdr:to>
      <xdr:col>3</xdr:col>
      <xdr:colOff>1219835</xdr:colOff>
      <xdr:row>599</xdr:row>
      <xdr:rowOff>885825</xdr:rowOff>
    </xdr:to>
    <xdr:pic macro="">
      <xdr:nvPicPr>
        <xdr:cNvPr id="228" name="Рисунок 878" descr="Без названия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cCAAADAAAAAACaAFcCAAADAAAAzAP3AjYoAAAXnQoA+wUAAHMFAAAAAAAA"/>
            </a:ext>
          </a:extLst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6536690" y="441690125"/>
          <a:ext cx="972185" cy="8858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600</xdr:row>
      <xdr:rowOff>62230</xdr:rowOff>
    </xdr:from>
    <xdr:to>
      <xdr:col>3</xdr:col>
      <xdr:colOff>1274445</xdr:colOff>
      <xdr:row>600</xdr:row>
      <xdr:rowOff>835025</xdr:rowOff>
    </xdr:to>
    <xdr:pic macro="">
      <xdr:nvPicPr>
        <xdr:cNvPr id="227" name="Рисунок 968" descr="images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gCAAADAAAARAByAFgCAAADAAAAlAMZA9EnAAA3owoAtgYAAMEEAAAAAAAA"/>
            </a:ext>
          </a:extLst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6472555" y="442685805"/>
          <a:ext cx="1090930" cy="772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613</xdr:row>
      <xdr:rowOff>0</xdr:rowOff>
    </xdr:from>
    <xdr:to>
      <xdr:col>3</xdr:col>
      <xdr:colOff>1274445</xdr:colOff>
      <xdr:row>613</xdr:row>
      <xdr:rowOff>849630</xdr:rowOff>
    </xdr:to>
    <xdr:pic macro="">
      <xdr:nvPicPr>
        <xdr:cNvPr id="226" name="Рисунок 996" descr="images (7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UCAAADAAAAAACGAGUCAAADAAAApAMZAwMoAAAb8woAhAYAADoFAAAAAAAA"/>
            </a:ext>
          </a:extLst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6504305" y="455672825"/>
          <a:ext cx="1059180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582</xdr:row>
      <xdr:rowOff>0</xdr:rowOff>
    </xdr:from>
    <xdr:to>
      <xdr:col>3</xdr:col>
      <xdr:colOff>1316355</xdr:colOff>
      <xdr:row>582</xdr:row>
      <xdr:rowOff>824230</xdr:rowOff>
    </xdr:to>
    <xdr:pic macro="">
      <xdr:nvPicPr>
        <xdr:cNvPr id="225" name="Рисунок 997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YCAAADAAAAAACaAEYCAAADAAAAiAMzAzYoAAAdPQoAkwYAABIFAAAAAAAA"/>
            </a:ext>
          </a:extLst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6536690" y="426088175"/>
          <a:ext cx="1068705" cy="824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620</xdr:row>
      <xdr:rowOff>0</xdr:rowOff>
    </xdr:from>
    <xdr:to>
      <xdr:col>3</xdr:col>
      <xdr:colOff>1306830</xdr:colOff>
      <xdr:row>620</xdr:row>
      <xdr:rowOff>784225</xdr:rowOff>
    </xdr:to>
    <xdr:pic macro="">
      <xdr:nvPicPr>
        <xdr:cNvPr id="224" name="Рисунок 999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wCAAADAAAAAABuAGwCAAADAAAAXAMtA8YnAABNGwsA9AYAANMEAAAAAAAA"/>
            </a:ext>
          </a:extLst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6465570" y="462206975"/>
          <a:ext cx="1130300" cy="7842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620</xdr:row>
      <xdr:rowOff>0</xdr:rowOff>
    </xdr:from>
    <xdr:to>
      <xdr:col>3</xdr:col>
      <xdr:colOff>1306830</xdr:colOff>
      <xdr:row>620</xdr:row>
      <xdr:rowOff>875030</xdr:rowOff>
    </xdr:to>
    <xdr:pic macro="">
      <xdr:nvPicPr>
        <xdr:cNvPr id="223" name="Рисунок 1000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wCAAADAAAAAABYAGwCAAADAAAAwAMtA48nAABNGwsAKwcAAGIFAAAAAAAA"/>
            </a:ext>
          </a:extLst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6430645" y="462206975"/>
          <a:ext cx="1165225" cy="875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619</xdr:row>
      <xdr:rowOff>10795</xdr:rowOff>
    </xdr:from>
    <xdr:to>
      <xdr:col>3</xdr:col>
      <xdr:colOff>1294130</xdr:colOff>
      <xdr:row>619</xdr:row>
      <xdr:rowOff>835025</xdr:rowOff>
    </xdr:to>
    <xdr:pic macro="">
      <xdr:nvPicPr>
        <xdr:cNvPr id="222" name="Рисунок 1002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sCAAADAAAADABuAGsCAAADAAAAlAMlA8YnAACgFQsA4AYAABIFAAAAAAAA"/>
            </a:ext>
          </a:extLst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6465570" y="461284320"/>
          <a:ext cx="1117600" cy="824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621</xdr:row>
      <xdr:rowOff>0</xdr:rowOff>
    </xdr:from>
    <xdr:to>
      <xdr:col>3</xdr:col>
      <xdr:colOff>1289050</xdr:colOff>
      <xdr:row>621</xdr:row>
      <xdr:rowOff>849630</xdr:rowOff>
    </xdr:to>
    <xdr:pic macro="">
      <xdr:nvPicPr>
        <xdr:cNvPr id="221" name="Рисунок 1004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0CAAADAAAAAABeAG0CAAADAAAApAMiA54nAAALIQsAAAcAADoFAAAAAAAA"/>
            </a:ext>
          </a:extLst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6440170" y="463140425"/>
          <a:ext cx="1137920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607</xdr:row>
      <xdr:rowOff>0</xdr:rowOff>
    </xdr:from>
    <xdr:to>
      <xdr:col>3</xdr:col>
      <xdr:colOff>1332230</xdr:colOff>
      <xdr:row>608</xdr:row>
      <xdr:rowOff>0</xdr:rowOff>
    </xdr:to>
    <xdr:pic macro="">
      <xdr:nvPicPr>
        <xdr:cNvPr id="220" name="Рисунок 1008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8CAAADAAAAAACgAGACAAADAAAAAAA9A0UoAAASzwoAnQYAAL4FAAAAAAAA"/>
            </a:ext>
          </a:extLst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6546215" y="449814950"/>
          <a:ext cx="1075055" cy="9334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342265</xdr:colOff>
      <xdr:row>581</xdr:row>
      <xdr:rowOff>21590</xdr:rowOff>
    </xdr:from>
    <xdr:to>
      <xdr:col>3</xdr:col>
      <xdr:colOff>1219835</xdr:colOff>
      <xdr:row>581</xdr:row>
      <xdr:rowOff>849630</xdr:rowOff>
    </xdr:to>
    <xdr:pic macro="">
      <xdr:nvPicPr>
        <xdr:cNvPr id="219" name="Рисунок 1010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UCAAADAAAAGADVAEUCAAADAAAApAP3AssoAACBNwoAZgUAABgFAAAAAAAA"/>
            </a:ext>
          </a:extLst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6631305" y="425176315"/>
          <a:ext cx="877570" cy="828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3175</xdr:colOff>
      <xdr:row>615</xdr:row>
      <xdr:rowOff>0</xdr:rowOff>
    </xdr:from>
    <xdr:to>
      <xdr:col>3</xdr:col>
      <xdr:colOff>1510665</xdr:colOff>
      <xdr:row>616</xdr:row>
      <xdr:rowOff>0</xdr:rowOff>
    </xdr:to>
    <xdr:pic macro="">
      <xdr:nvPicPr>
        <xdr:cNvPr id="218" name="Рисунок 1014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cCAAADAAAAAAACAGgCAAADAAAAAACsA7UmAACX/goARgkAAL4FAAAAAAAA"/>
            </a:ext>
          </a:extLst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6292215" y="457539725"/>
          <a:ext cx="1507490" cy="9334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593</xdr:row>
      <xdr:rowOff>21590</xdr:rowOff>
    </xdr:from>
    <xdr:to>
      <xdr:col>3</xdr:col>
      <xdr:colOff>1337310</xdr:colOff>
      <xdr:row>594</xdr:row>
      <xdr:rowOff>0</xdr:rowOff>
    </xdr:to>
    <xdr:pic macro="">
      <xdr:nvPicPr>
        <xdr:cNvPr id="217" name="Рисунок 1017" descr="images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ECAAADAAAAGACgAFICAAADAAAAAABAA0UoAAC1ewoApQYAAJwFAAAAAAAA"/>
            </a:ext>
          </a:extLst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6546215" y="436263415"/>
          <a:ext cx="1080135" cy="9118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598</xdr:row>
      <xdr:rowOff>87630</xdr:rowOff>
    </xdr:from>
    <xdr:to>
      <xdr:col>3</xdr:col>
      <xdr:colOff>1348740</xdr:colOff>
      <xdr:row>598</xdr:row>
      <xdr:rowOff>860425</xdr:rowOff>
    </xdr:to>
    <xdr:pic macro="">
      <xdr:nvPicPr>
        <xdr:cNvPr id="216" name="Рисунок 1018" descr="images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YCAAADAAAAYACmAFYCAAADAAAAsANHA1QoAADjlwoAqAYAAMEEAAAAAAAA"/>
            </a:ext>
          </a:extLst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6555740" y="440844305"/>
          <a:ext cx="1082040" cy="772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608</xdr:row>
      <xdr:rowOff>21590</xdr:rowOff>
    </xdr:from>
    <xdr:to>
      <xdr:col>3</xdr:col>
      <xdr:colOff>1337310</xdr:colOff>
      <xdr:row>608</xdr:row>
      <xdr:rowOff>849630</xdr:rowOff>
    </xdr:to>
    <xdr:pic macro="">
      <xdr:nvPicPr>
        <xdr:cNvPr id="215" name="Рисунок 1019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ACAAADAAAAGACmAGACAAADAAAApANAA1QoAADy1AoAlgYAABgFAAAAAAAA"/>
            </a:ext>
          </a:extLst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6555740" y="450769990"/>
          <a:ext cx="1070610" cy="828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594</xdr:row>
      <xdr:rowOff>21590</xdr:rowOff>
    </xdr:from>
    <xdr:to>
      <xdr:col>3</xdr:col>
      <xdr:colOff>1337310</xdr:colOff>
      <xdr:row>594</xdr:row>
      <xdr:rowOff>860425</xdr:rowOff>
    </xdr:to>
    <xdr:pic macro="">
      <xdr:nvPicPr>
        <xdr:cNvPr id="214" name="Рисунок 1035" descr="images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ICAAADAAAAGACUAFICAAADAAAAsANAAycoAABzgQoAwwYAACkFAAAAAAAA"/>
            </a:ext>
          </a:extLst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6527165" y="437196865"/>
          <a:ext cx="1099185" cy="8388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582</xdr:row>
      <xdr:rowOff>849630</xdr:rowOff>
    </xdr:from>
    <xdr:to>
      <xdr:col>3</xdr:col>
      <xdr:colOff>1431925</xdr:colOff>
      <xdr:row>584</xdr:row>
      <xdr:rowOff>0</xdr:rowOff>
    </xdr:to>
    <xdr:pic macro="">
      <xdr:nvPicPr>
        <xdr:cNvPr id="213" name="Рисунок 96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YCAAADAAAApAOGAEgCAAADAAAAAAB7AwMoAABXQgoAfAcAAEIGAAAAAAAA"/>
            </a:ext>
          </a:extLst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6504305" y="426937805"/>
          <a:ext cx="1216660" cy="10172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585</xdr:row>
      <xdr:rowOff>10795</xdr:rowOff>
    </xdr:from>
    <xdr:to>
      <xdr:col>3</xdr:col>
      <xdr:colOff>1348740</xdr:colOff>
      <xdr:row>586</xdr:row>
      <xdr:rowOff>0</xdr:rowOff>
    </xdr:to>
    <xdr:pic macro="">
      <xdr:nvPicPr>
        <xdr:cNvPr id="212" name="Рисунок 993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kCAAADAAAADABRAEoCAAADAAAAAABHA30nAABoTgoAfwcAAK0FAAAAAAAA"/>
            </a:ext>
          </a:extLst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6419215" y="428899320"/>
          <a:ext cx="1218565" cy="92265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618</xdr:row>
      <xdr:rowOff>0</xdr:rowOff>
    </xdr:from>
    <xdr:to>
      <xdr:col>3</xdr:col>
      <xdr:colOff>1358265</xdr:colOff>
      <xdr:row>618</xdr:row>
      <xdr:rowOff>849630</xdr:rowOff>
    </xdr:to>
    <xdr:pic macro="">
      <xdr:nvPicPr>
        <xdr:cNvPr id="211" name="Рисунок 995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oCAAADAAAAAACUAGoCAAADAAAApANNAycoAADRDwsA5AYAADoFAAAAAAAA"/>
            </a:ext>
          </a:extLst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6527165" y="460340075"/>
          <a:ext cx="1120140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586</xdr:row>
      <xdr:rowOff>138430</xdr:rowOff>
    </xdr:from>
    <xdr:to>
      <xdr:col>3</xdr:col>
      <xdr:colOff>1252220</xdr:colOff>
      <xdr:row>586</xdr:row>
      <xdr:rowOff>772795</xdr:rowOff>
    </xdr:to>
    <xdr:pic macro="">
      <xdr:nvPicPr>
        <xdr:cNvPr id="210" name="Рисунок 99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oCAAADAAAAmAByAEoCAAADAAAAUAMLA9EnAADvVAoAkwYAAOcDAAAAAAAA"/>
            </a:ext>
          </a:extLst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6472555" y="429960405"/>
          <a:ext cx="1068705" cy="6343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587</xdr:row>
      <xdr:rowOff>0</xdr:rowOff>
    </xdr:from>
    <xdr:to>
      <xdr:col>3</xdr:col>
      <xdr:colOff>1274445</xdr:colOff>
      <xdr:row>587</xdr:row>
      <xdr:rowOff>849630</xdr:rowOff>
    </xdr:to>
    <xdr:pic macro="">
      <xdr:nvPicPr>
        <xdr:cNvPr id="209" name="Рисунок 1007" descr="Без названия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sCAAADAAAAAACUAEsCAAADAAAApAMZAycoAADTWQoAYAYAADoFAAAAAAAA"/>
            </a:ext>
          </a:extLst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6527165" y="430755425"/>
          <a:ext cx="1036320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654</xdr:row>
      <xdr:rowOff>21590</xdr:rowOff>
    </xdr:from>
    <xdr:to>
      <xdr:col>3</xdr:col>
      <xdr:colOff>1231265</xdr:colOff>
      <xdr:row>654</xdr:row>
      <xdr:rowOff>824230</xdr:rowOff>
    </xdr:to>
    <xdr:pic macro="">
      <xdr:nvPicPr>
        <xdr:cNvPr id="208" name="Рисунок 1013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4CAAADAAAAGACAAI4CAAADAAAAiAP+AvQnAACP6wsATwYAAPAEAAAAAAAA"/>
            </a:ext>
          </a:extLst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6494780" y="496061365"/>
          <a:ext cx="1025525" cy="8026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661</xdr:row>
      <xdr:rowOff>0</xdr:rowOff>
    </xdr:from>
    <xdr:to>
      <xdr:col>3</xdr:col>
      <xdr:colOff>1231265</xdr:colOff>
      <xdr:row>661</xdr:row>
      <xdr:rowOff>860425</xdr:rowOff>
    </xdr:to>
    <xdr:pic macro="">
      <xdr:nvPicPr>
        <xdr:cNvPr id="207" name="Рисунок 1016" descr="Без названия (6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UCAAADAAAAAACgAJUCAAADAAAAsAP+AkUoAABhFQwA/gUAAEsFAAAAAAAA"/>
            </a:ext>
          </a:extLst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6546215" y="502859675"/>
          <a:ext cx="974090" cy="860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662</xdr:row>
      <xdr:rowOff>0</xdr:rowOff>
    </xdr:from>
    <xdr:to>
      <xdr:col>3</xdr:col>
      <xdr:colOff>1261745</xdr:colOff>
      <xdr:row>663</xdr:row>
      <xdr:rowOff>0</xdr:rowOff>
    </xdr:to>
    <xdr:pic macro="">
      <xdr:nvPicPr>
        <xdr:cNvPr id="206" name="Рисунок 1054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YCAAADAAAAAACUAJcCAAADAAAAAAARAycoAAAfGwwATAYAAL4FAAAAAAAA"/>
            </a:ext>
          </a:extLst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6527165" y="503793125"/>
          <a:ext cx="1023620" cy="9334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330835</xdr:colOff>
      <xdr:row>660</xdr:row>
      <xdr:rowOff>47625</xdr:rowOff>
    </xdr:from>
    <xdr:to>
      <xdr:col>3</xdr:col>
      <xdr:colOff>1210310</xdr:colOff>
      <xdr:row>660</xdr:row>
      <xdr:rowOff>758190</xdr:rowOff>
    </xdr:to>
    <xdr:pic macro="">
      <xdr:nvPicPr>
        <xdr:cNvPr id="205" name="Рисунок 923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QCAAADAAAANADOAJQCAAADAAAAQAPxArkoAADuDwwAaQUAAF8EAAAAAAAA"/>
            </a:ext>
          </a:extLst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6619875" y="501973850"/>
          <a:ext cx="879475" cy="7105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663</xdr:row>
      <xdr:rowOff>0</xdr:rowOff>
    </xdr:from>
    <xdr:to>
      <xdr:col>3</xdr:col>
      <xdr:colOff>1374140</xdr:colOff>
      <xdr:row>663</xdr:row>
      <xdr:rowOff>860425</xdr:rowOff>
    </xdr:to>
    <xdr:pic macro="">
      <xdr:nvPicPr>
        <xdr:cNvPr id="204" name="Рисунок 924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cCAAADAAAAAACmAJcCAAADAAAAsANXA1QoAADdIAwA0AYAAEsFAAAAAAAA"/>
            </a:ext>
          </a:extLst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6555740" y="504726575"/>
          <a:ext cx="1107440" cy="860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653</xdr:row>
      <xdr:rowOff>0</xdr:rowOff>
    </xdr:from>
    <xdr:to>
      <xdr:col>3</xdr:col>
      <xdr:colOff>1400175</xdr:colOff>
      <xdr:row>653</xdr:row>
      <xdr:rowOff>835025</xdr:rowOff>
    </xdr:to>
    <xdr:pic macro="">
      <xdr:nvPicPr>
        <xdr:cNvPr id="203" name="Рисунок 989" descr="71fEJ9rmyYL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0CAAADAAAAAACAAI0CAAADAAAAlANnA/QnAACv5QsAWQcAACMFAAAAAAAA"/>
            </a:ext>
          </a:extLst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6494780" y="495106325"/>
          <a:ext cx="1194435" cy="835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398780</xdr:colOff>
      <xdr:row>651</xdr:row>
      <xdr:rowOff>36195</xdr:rowOff>
    </xdr:from>
    <xdr:to>
      <xdr:col>3</xdr:col>
      <xdr:colOff>1261745</xdr:colOff>
      <xdr:row>651</xdr:row>
      <xdr:rowOff>809625</xdr:rowOff>
    </xdr:to>
    <xdr:pic macro="">
      <xdr:nvPicPr>
        <xdr:cNvPr id="202" name="Рисунок 1001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sCAAADAAAAKAD4AIsCAAADAAAAeAMRAyQpAABs2gsATwUAAMIEAAAAAAAA"/>
            </a:ext>
          </a:extLst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6687820" y="493275620"/>
          <a:ext cx="862965" cy="7734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664</xdr:row>
      <xdr:rowOff>0</xdr:rowOff>
    </xdr:from>
    <xdr:to>
      <xdr:col>3</xdr:col>
      <xdr:colOff>1289050</xdr:colOff>
      <xdr:row>664</xdr:row>
      <xdr:rowOff>875030</xdr:rowOff>
    </xdr:to>
    <xdr:pic macro="">
      <xdr:nvPicPr>
        <xdr:cNvPr id="201" name="Рисунок 1006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gCAAADAAAAAACMAJgCAAADAAAAwAMiAxIoAACbJgwAjAYAAGIFAAAAAAAA"/>
            </a:ext>
          </a:extLst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6513830" y="505660025"/>
          <a:ext cx="1064260" cy="875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668</xdr:row>
      <xdr:rowOff>0</xdr:rowOff>
    </xdr:from>
    <xdr:to>
      <xdr:col>3</xdr:col>
      <xdr:colOff>1422400</xdr:colOff>
      <xdr:row>668</xdr:row>
      <xdr:rowOff>875030</xdr:rowOff>
    </xdr:to>
    <xdr:pic macro="">
      <xdr:nvPicPr>
        <xdr:cNvPr id="200" name="Рисунок 1012" descr="images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wCAAADAAAAAABYAJwCAAADAAAAwAN1A48nAACTPQwA4QcAAGIFAAAAAAAA"/>
            </a:ext>
          </a:extLst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6430645" y="509393825"/>
          <a:ext cx="1280795" cy="875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820</xdr:row>
      <xdr:rowOff>0</xdr:rowOff>
    </xdr:from>
    <xdr:to>
      <xdr:col>3</xdr:col>
      <xdr:colOff>1379220</xdr:colOff>
      <xdr:row>820</xdr:row>
      <xdr:rowOff>835025</xdr:rowOff>
    </xdr:to>
    <xdr:pic macro="">
      <xdr:nvPicPr>
        <xdr:cNvPr id="199" name="Рисунок 1020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QDAAADAAAAAABYADQDAAADAAAAlANaA48nAAAAcw8AnQcAACMFAAAAAAAA"/>
            </a:ext>
          </a:extLst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6430645" y="642924800"/>
          <a:ext cx="1237615" cy="835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765</xdr:row>
      <xdr:rowOff>0</xdr:rowOff>
    </xdr:from>
    <xdr:to>
      <xdr:col>3</xdr:col>
      <xdr:colOff>1379220</xdr:colOff>
      <xdr:row>765</xdr:row>
      <xdr:rowOff>835025</xdr:rowOff>
    </xdr:to>
    <xdr:pic macro="">
      <xdr:nvPicPr>
        <xdr:cNvPr id="198" name="Рисунок 105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0CAAADAAAAAACgAP0CAAADAAAAlANaA0UoAABmWQ4A5wYAACMFAAAAAAAA"/>
            </a:ext>
          </a:extLst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6546215" y="597147650"/>
          <a:ext cx="1122045" cy="835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766</xdr:row>
      <xdr:rowOff>0</xdr:rowOff>
    </xdr:from>
    <xdr:to>
      <xdr:col>3</xdr:col>
      <xdr:colOff>1510665</xdr:colOff>
      <xdr:row>766</xdr:row>
      <xdr:rowOff>860425</xdr:rowOff>
    </xdr:to>
    <xdr:pic macro="">
      <xdr:nvPicPr>
        <xdr:cNvPr id="197" name="Рисунок 1060" descr="Без названия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4CAAADAAAAAAAqAP4CAAADAAAAsAOsAxonAAAkXw4A4QgAAEsFAAAAAAAA"/>
            </a:ext>
          </a:extLst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6356350" y="598081100"/>
          <a:ext cx="1443355" cy="860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363220</xdr:colOff>
      <xdr:row>641</xdr:row>
      <xdr:rowOff>21590</xdr:rowOff>
    </xdr:from>
    <xdr:to>
      <xdr:col>3</xdr:col>
      <xdr:colOff>1306830</xdr:colOff>
      <xdr:row>641</xdr:row>
      <xdr:rowOff>849630</xdr:rowOff>
    </xdr:to>
    <xdr:pic macro="">
      <xdr:nvPicPr>
        <xdr:cNvPr id="196" name="Рисунок 1068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ECAAADAAAAGADiAIECAAADAAAApAMtA+woAAB0nQsAzgUAABgFAAAAAAAA"/>
            </a:ext>
          </a:extLst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6652260" y="483364540"/>
          <a:ext cx="943610" cy="828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647</xdr:row>
      <xdr:rowOff>0</xdr:rowOff>
    </xdr:from>
    <xdr:to>
      <xdr:col>3</xdr:col>
      <xdr:colOff>1294130</xdr:colOff>
      <xdr:row>647</xdr:row>
      <xdr:rowOff>860425</xdr:rowOff>
    </xdr:to>
    <xdr:pic macro="">
      <xdr:nvPicPr>
        <xdr:cNvPr id="195" name="Рисунок 1070" descr="images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cCAAADAAAAAAB4AIcCAAADAAAAsAMlA+AnAAA8wgsAxgYAAEsFAAAAAAAA"/>
            </a:ext>
          </a:extLst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6482080" y="489343700"/>
          <a:ext cx="1101090" cy="860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649</xdr:row>
      <xdr:rowOff>0</xdr:rowOff>
    </xdr:from>
    <xdr:to>
      <xdr:col>3</xdr:col>
      <xdr:colOff>1348740</xdr:colOff>
      <xdr:row>650</xdr:row>
      <xdr:rowOff>0</xdr:rowOff>
    </xdr:to>
    <xdr:pic macro="">
      <xdr:nvPicPr>
        <xdr:cNvPr id="194" name="Рисунок 1072" descr="Без названия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kCAAADAAAAAACmAIoCAAADAAAAAABHA1QoAAC3zgsAqAYAAL4FAAAAAAAA"/>
            </a:ext>
          </a:extLst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6555740" y="491372525"/>
          <a:ext cx="1082040" cy="9334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650</xdr:row>
      <xdr:rowOff>73025</xdr:rowOff>
    </xdr:from>
    <xdr:to>
      <xdr:col>3</xdr:col>
      <xdr:colOff>1374140</xdr:colOff>
      <xdr:row>650</xdr:row>
      <xdr:rowOff>849630</xdr:rowOff>
    </xdr:to>
    <xdr:pic macro="">
      <xdr:nvPicPr>
        <xdr:cNvPr id="193" name="Рисунок 1075" descr="Без названия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oCAAADAAAAUACmAIoCAAADAAAApANXA1QoAADo1AsA0AYAAMcEAAAAAAAA"/>
            </a:ext>
          </a:extLst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6555740" y="492379000"/>
          <a:ext cx="1107440" cy="7766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672</xdr:row>
      <xdr:rowOff>0</xdr:rowOff>
    </xdr:from>
    <xdr:to>
      <xdr:col>3</xdr:col>
      <xdr:colOff>1475740</xdr:colOff>
      <xdr:row>673</xdr:row>
      <xdr:rowOff>0</xdr:rowOff>
    </xdr:to>
    <xdr:pic macro="">
      <xdr:nvPicPr>
        <xdr:cNvPr id="192" name="Рисунок 1077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ACAAADAAAAAAA+AKECAAADAAAAAACWA00nAACLVAwAdwgAAL4FAAAAAAAA"/>
            </a:ext>
          </a:extLst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6388735" y="513127625"/>
          <a:ext cx="1376045" cy="9334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363220</xdr:colOff>
      <xdr:row>674</xdr:row>
      <xdr:rowOff>36195</xdr:rowOff>
    </xdr:from>
    <xdr:to>
      <xdr:col>3</xdr:col>
      <xdr:colOff>1110615</xdr:colOff>
      <xdr:row>674</xdr:row>
      <xdr:rowOff>875030</xdr:rowOff>
    </xdr:to>
    <xdr:pic macro="">
      <xdr:nvPicPr>
        <xdr:cNvPr id="191" name="Рисунок 1085" descr="images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ICAAADAAAAKADiAKICAAADAAAAwAOzAuwoAABAYAwAmQQAACkFAAAAAAAA"/>
            </a:ext>
          </a:extLst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6652260" y="515030720"/>
          <a:ext cx="747395" cy="8388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673</xdr:row>
      <xdr:rowOff>47625</xdr:rowOff>
    </xdr:from>
    <xdr:to>
      <xdr:col>3</xdr:col>
      <xdr:colOff>1294130</xdr:colOff>
      <xdr:row>673</xdr:row>
      <xdr:rowOff>835025</xdr:rowOff>
    </xdr:to>
    <xdr:pic macro="">
      <xdr:nvPicPr>
        <xdr:cNvPr id="190" name="Рисунок 108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ECAAADAAAANACgAKECAAADAAAAlAMlA0UoAACUWgwAYQYAANgEAAAAAAAA"/>
            </a:ext>
          </a:extLst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6546215" y="514108700"/>
          <a:ext cx="1036955" cy="787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675</xdr:row>
      <xdr:rowOff>0</xdr:rowOff>
    </xdr:from>
    <xdr:to>
      <xdr:col>3</xdr:col>
      <xdr:colOff>1452880</xdr:colOff>
      <xdr:row>676</xdr:row>
      <xdr:rowOff>0</xdr:rowOff>
    </xdr:to>
    <xdr:pic macro="">
      <xdr:nvPicPr>
        <xdr:cNvPr id="189" name="Рисунок 1101" descr="Без названия (6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MCAAADAAAAAABKAKQCAAADAAAAAACIA2snAADFZQwANQgAAL4FAAAAAAAA"/>
            </a:ext>
          </a:extLst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6407785" y="515927975"/>
          <a:ext cx="1334135" cy="9334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321310</xdr:colOff>
      <xdr:row>676</xdr:row>
      <xdr:rowOff>10795</xdr:rowOff>
    </xdr:from>
    <xdr:to>
      <xdr:col>3</xdr:col>
      <xdr:colOff>1289050</xdr:colOff>
      <xdr:row>676</xdr:row>
      <xdr:rowOff>798830</xdr:rowOff>
    </xdr:to>
    <xdr:pic macro="">
      <xdr:nvPicPr>
        <xdr:cNvPr id="188" name="Рисунок 110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QCAAADAAAADADIAKQCAAADAAAAbAMiA6ooAACUawwA9AUAANkEAAAAAAAA"/>
            </a:ext>
          </a:extLst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6610350" y="516872220"/>
          <a:ext cx="967740" cy="7880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677</xdr:row>
      <xdr:rowOff>0</xdr:rowOff>
    </xdr:from>
    <xdr:to>
      <xdr:col>3</xdr:col>
      <xdr:colOff>1452880</xdr:colOff>
      <xdr:row>677</xdr:row>
      <xdr:rowOff>798830</xdr:rowOff>
    </xdr:to>
    <xdr:pic macro="">
      <xdr:nvPicPr>
        <xdr:cNvPr id="187" name="Рисунок 880" descr="Без названия (7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UCAAADAAAAAAA3AKUCAAADAAAAbAOIAzsnAABBcQwAZQgAAOoEAAAAAAAA"/>
            </a:ext>
          </a:extLst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6377305" y="517794875"/>
          <a:ext cx="1364615" cy="7988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678</xdr:row>
      <xdr:rowOff>0</xdr:rowOff>
    </xdr:from>
    <xdr:to>
      <xdr:col>3</xdr:col>
      <xdr:colOff>1390650</xdr:colOff>
      <xdr:row>678</xdr:row>
      <xdr:rowOff>849630</xdr:rowOff>
    </xdr:to>
    <xdr:pic macro="">
      <xdr:nvPicPr>
        <xdr:cNvPr id="186" name="Рисунок 925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YCAAADAAAAAAAqAKYCAAADAAAApANhAxonAAD/dgwAJAgAADoFAAAAAAAA"/>
            </a:ext>
          </a:extLst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6356350" y="518728325"/>
          <a:ext cx="1323340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614</xdr:row>
      <xdr:rowOff>0</xdr:rowOff>
    </xdr:from>
    <xdr:to>
      <xdr:col>3</xdr:col>
      <xdr:colOff>1294130</xdr:colOff>
      <xdr:row>615</xdr:row>
      <xdr:rowOff>0</xdr:rowOff>
    </xdr:to>
    <xdr:pic macro="">
      <xdr:nvPicPr>
        <xdr:cNvPr id="185" name="Рисунок 990" descr="Без названия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YCAAADAAAAAABuAGcCAAADAAAAAAAlA8YnAADZ+AoA4AYAAL4FAAAAAAAA"/>
            </a:ext>
          </a:extLst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6465570" y="456606275"/>
          <a:ext cx="1117600" cy="9334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614</xdr:row>
      <xdr:rowOff>0</xdr:rowOff>
    </xdr:from>
    <xdr:to>
      <xdr:col>3</xdr:col>
      <xdr:colOff>1294130</xdr:colOff>
      <xdr:row>615</xdr:row>
      <xdr:rowOff>0</xdr:rowOff>
    </xdr:to>
    <xdr:pic macro="">
      <xdr:nvPicPr>
        <xdr:cNvPr id="184" name="Рисунок 991" descr="Без названия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YCAAADAAAAAABuAGcCAAADAAAAAAAlA8YnAADZ+AoA4AYAAL4FAAAAAAAA"/>
            </a:ext>
          </a:extLst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6465570" y="456606275"/>
          <a:ext cx="1117600" cy="9334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636</xdr:row>
      <xdr:rowOff>0</xdr:rowOff>
    </xdr:from>
    <xdr:to>
      <xdr:col>3</xdr:col>
      <xdr:colOff>1332230</xdr:colOff>
      <xdr:row>637</xdr:row>
      <xdr:rowOff>37465</xdr:rowOff>
    </xdr:to>
    <xdr:pic macro="">
      <xdr:nvPicPr>
        <xdr:cNvPr id="183" name="Рисунок 1003" descr="images (7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wCAAADAAAAAABRAH0CAAADAAAAJAA9A30nAACwewsAZQcAAPkFAAAAAAAA"/>
            </a:ext>
          </a:extLst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6419215" y="477875600"/>
          <a:ext cx="1202055" cy="97091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435</xdr:row>
      <xdr:rowOff>111125</xdr:rowOff>
    </xdr:from>
    <xdr:to>
      <xdr:col>3</xdr:col>
      <xdr:colOff>1152525</xdr:colOff>
      <xdr:row>435</xdr:row>
      <xdr:rowOff>530225</xdr:rowOff>
    </xdr:to>
    <xdr:pic macro="">
      <xdr:nvPicPr>
        <xdr:cNvPr id="182" name="Рисунок 1064" descr="images (8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MBAAADAAAAiACmALMBAAADAAAAiALNAlQoAAA/NwcAcwUAAJQCAAAAAAAA"/>
            </a:ext>
          </a:extLst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6555740" y="300288325"/>
          <a:ext cx="885825" cy="4191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24130</xdr:colOff>
      <xdr:row>596</xdr:row>
      <xdr:rowOff>0</xdr:rowOff>
    </xdr:from>
    <xdr:to>
      <xdr:col>3</xdr:col>
      <xdr:colOff>1517650</xdr:colOff>
      <xdr:row>596</xdr:row>
      <xdr:rowOff>723265</xdr:rowOff>
    </xdr:to>
    <xdr:pic macro="">
      <xdr:nvPicPr>
        <xdr:cNvPr id="181" name="Рисунок 1095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QCAAADAAAAAAAPAFQCAAADAAAAtAOwA9YmAADNjAoAMAkAAHMEAAAAAAAA"/>
            </a:ext>
          </a:extLst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6313170" y="439042175"/>
          <a:ext cx="1493520" cy="7232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432</xdr:row>
      <xdr:rowOff>759460</xdr:rowOff>
    </xdr:from>
    <xdr:to>
      <xdr:col>3</xdr:col>
      <xdr:colOff>1379220</xdr:colOff>
      <xdr:row>434</xdr:row>
      <xdr:rowOff>0</xdr:rowOff>
    </xdr:to>
    <xdr:pic macro="">
      <xdr:nvPicPr>
        <xdr:cNvPr id="180" name="Рисунок 1107" descr="Без названия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ABAAADAAAAoAMjALIBAAADAAAAAABaAwknAACGLQcAIwgAAOIDAAAAAAAA"/>
            </a:ext>
          </a:extLst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6345555" y="298707810"/>
          <a:ext cx="1322705" cy="6311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435</xdr:row>
      <xdr:rowOff>671195</xdr:rowOff>
    </xdr:from>
    <xdr:to>
      <xdr:col>3</xdr:col>
      <xdr:colOff>1219835</xdr:colOff>
      <xdr:row>436</xdr:row>
      <xdr:rowOff>759460</xdr:rowOff>
    </xdr:to>
    <xdr:pic macro="">
      <xdr:nvPicPr>
        <xdr:cNvPr id="179" name="Рисунок 1115" descr="Без названия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MBAAADAAAANAOUALQBAAADAAAAoAP3AicoAACxOgcACgYAALMFAAAAAAAA"/>
            </a:ext>
          </a:extLst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6527165" y="300848395"/>
          <a:ext cx="981710" cy="9264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439</xdr:row>
      <xdr:rowOff>0</xdr:rowOff>
    </xdr:from>
    <xdr:to>
      <xdr:col>3</xdr:col>
      <xdr:colOff>1231265</xdr:colOff>
      <xdr:row>439</xdr:row>
      <xdr:rowOff>721995</xdr:rowOff>
    </xdr:to>
    <xdr:pic macro="">
      <xdr:nvPicPr>
        <xdr:cNvPr id="178" name="Рисунок 111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cBAAADAAAAAACuALcBAAADAAAAnAP+AmgoAABNTAcA2wUAAHEEAAAAAAAA"/>
            </a:ext>
          </a:extLst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6568440" y="303710975"/>
          <a:ext cx="951865" cy="721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440</xdr:row>
      <xdr:rowOff>0</xdr:rowOff>
    </xdr:from>
    <xdr:to>
      <xdr:col>3</xdr:col>
      <xdr:colOff>1200785</xdr:colOff>
      <xdr:row>440</xdr:row>
      <xdr:rowOff>721995</xdr:rowOff>
    </xdr:to>
    <xdr:pic macro="">
      <xdr:nvPicPr>
        <xdr:cNvPr id="177" name="Рисунок 113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gBAAADAAAAAACaALgBAAADAAAAnAPrAjYoAAA5UQcA3QUAAHEEAAAAAAAA"/>
            </a:ext>
          </a:extLst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6536690" y="304511075"/>
          <a:ext cx="953135" cy="721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441</xdr:row>
      <xdr:rowOff>0</xdr:rowOff>
    </xdr:from>
    <xdr:to>
      <xdr:col>3</xdr:col>
      <xdr:colOff>1219835</xdr:colOff>
      <xdr:row>441</xdr:row>
      <xdr:rowOff>721995</xdr:rowOff>
    </xdr:to>
    <xdr:pic macro="">
      <xdr:nvPicPr>
        <xdr:cNvPr id="176" name="Рисунок 113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kBAAADAAAAAACmALkBAAADAAAAnAP3AlQoAAAlVgcA3QUAAHEEAAAAAAAA"/>
            </a:ext>
          </a:extLst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6555740" y="305311175"/>
          <a:ext cx="953135" cy="721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442</xdr:row>
      <xdr:rowOff>0</xdr:rowOff>
    </xdr:from>
    <xdr:to>
      <xdr:col>3</xdr:col>
      <xdr:colOff>1243965</xdr:colOff>
      <xdr:row>442</xdr:row>
      <xdr:rowOff>721995</xdr:rowOff>
    </xdr:to>
    <xdr:pic macro="">
      <xdr:nvPicPr>
        <xdr:cNvPr id="175" name="Рисунок 113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oBAAADAAAAAAC0ALoBAAADAAAAnAMGA3goAAARWwcA3wUAAHEEAAAAAAAA"/>
            </a:ext>
          </a:extLst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6578600" y="306111275"/>
          <a:ext cx="954405" cy="721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321310</xdr:colOff>
      <xdr:row>453</xdr:row>
      <xdr:rowOff>123825</xdr:rowOff>
    </xdr:from>
    <xdr:to>
      <xdr:col>3</xdr:col>
      <xdr:colOff>1189355</xdr:colOff>
      <xdr:row>453</xdr:row>
      <xdr:rowOff>645160</xdr:rowOff>
    </xdr:to>
    <xdr:pic macro="">
      <xdr:nvPicPr>
        <xdr:cNvPr id="174" name="Рисунок 114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UBAAADAAAAiADIAMUBAAADAAAAxALkAqooAABamQcAVwUAADUDAAAAAAAA"/>
            </a:ext>
          </a:extLst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6610350" y="316236350"/>
          <a:ext cx="868045" cy="5213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354965</xdr:colOff>
      <xdr:row>454</xdr:row>
      <xdr:rowOff>163830</xdr:rowOff>
    </xdr:from>
    <xdr:to>
      <xdr:col>3</xdr:col>
      <xdr:colOff>1219835</xdr:colOff>
      <xdr:row>454</xdr:row>
      <xdr:rowOff>696595</xdr:rowOff>
    </xdr:to>
    <xdr:pic macro="">
      <xdr:nvPicPr>
        <xdr:cNvPr id="173" name="Рисунок 114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YBAAADAAAAtADdAMYBAAADAAAA/AL3At8oAABXnwcAUgUAAEcDAAAAAAAA"/>
            </a:ext>
          </a:extLst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6644005" y="317209805"/>
          <a:ext cx="864870" cy="5327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330835</xdr:colOff>
      <xdr:row>455</xdr:row>
      <xdr:rowOff>138430</xdr:rowOff>
    </xdr:from>
    <xdr:to>
      <xdr:col>3</xdr:col>
      <xdr:colOff>1200785</xdr:colOff>
      <xdr:row>455</xdr:row>
      <xdr:rowOff>671195</xdr:rowOff>
    </xdr:to>
    <xdr:pic macro="">
      <xdr:nvPicPr>
        <xdr:cNvPr id="172" name="Рисунок 114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cBAAADAAAAmADOAMcBAAADAAAA4ALrArkoAADtpAcAWgUAAEcDAAAAAAAA"/>
            </a:ext>
          </a:extLst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6619875" y="318117855"/>
          <a:ext cx="869950" cy="5327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311785</xdr:colOff>
      <xdr:row>493</xdr:row>
      <xdr:rowOff>10795</xdr:rowOff>
    </xdr:from>
    <xdr:to>
      <xdr:col>3</xdr:col>
      <xdr:colOff>1200785</xdr:colOff>
      <xdr:row>493</xdr:row>
      <xdr:rowOff>798830</xdr:rowOff>
    </xdr:to>
    <xdr:pic macro="">
      <xdr:nvPicPr>
        <xdr:cNvPr id="171" name="Рисунок 918" descr="images (9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0BAAADAAAADADCAO0BAAADAAAAbAPrApsoAADTXQgAeAUAANkEAAAAAAAA"/>
            </a:ext>
          </a:extLst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6600825" y="348174945"/>
          <a:ext cx="889000" cy="7880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681</xdr:row>
      <xdr:rowOff>113030</xdr:rowOff>
    </xdr:from>
    <xdr:to>
      <xdr:col>3</xdr:col>
      <xdr:colOff>1125220</xdr:colOff>
      <xdr:row>681</xdr:row>
      <xdr:rowOff>798830</xdr:rowOff>
    </xdr:to>
    <xdr:pic macro="">
      <xdr:nvPicPr>
        <xdr:cNvPr id="170" name="Рисунок 932" descr="Без названия (8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kCAAADAAAAfAC6AKkCAAADAAAAbAO8AocoAADriAwAFQUAADgEAAAAAAAA"/>
            </a:ext>
          </a:extLst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6588125" y="521641705"/>
          <a:ext cx="826135" cy="6858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682</xdr:row>
      <xdr:rowOff>200660</xdr:rowOff>
    </xdr:from>
    <xdr:to>
      <xdr:col>3</xdr:col>
      <xdr:colOff>1200785</xdr:colOff>
      <xdr:row>682</xdr:row>
      <xdr:rowOff>659765</xdr:rowOff>
    </xdr:to>
    <xdr:pic macro="">
      <xdr:nvPicPr>
        <xdr:cNvPr id="169" name="Рисунок 933" descr="Без названия (9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oCAAADAAAA3ACMAKoCAAADAAAA1ALrAhIoAAAzjwwAAQYAANMCAAAAAAAA"/>
            </a:ext>
          </a:extLst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6513830" y="522662785"/>
          <a:ext cx="975995" cy="4591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683</xdr:row>
      <xdr:rowOff>73025</xdr:rowOff>
    </xdr:from>
    <xdr:to>
      <xdr:col>3</xdr:col>
      <xdr:colOff>1177925</xdr:colOff>
      <xdr:row>683</xdr:row>
      <xdr:rowOff>835025</xdr:rowOff>
    </xdr:to>
    <xdr:pic macro="">
      <xdr:nvPicPr>
        <xdr:cNvPr id="168" name="Рисунок 988" descr="Без названия (1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sCAAADAAAAUACaAKsCAAADAAAAlAPdAjYoAAAolAwAuQUAALAEAAAAAAAA"/>
            </a:ext>
          </a:extLst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6536690" y="523468600"/>
          <a:ext cx="930275" cy="762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534</xdr:row>
      <xdr:rowOff>36195</xdr:rowOff>
    </xdr:from>
    <xdr:to>
      <xdr:col>3</xdr:col>
      <xdr:colOff>1400175</xdr:colOff>
      <xdr:row>534</xdr:row>
      <xdr:rowOff>849630</xdr:rowOff>
    </xdr:to>
    <xdr:pic macro="">
      <xdr:nvPicPr>
        <xdr:cNvPr id="167" name="Рисунок 1005" descr="Без названия (1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YCAAADAAAAKAA+ABYCAAADAAAApANnA00nAAA6PAkAAAgAAAEFAAAAAAAA"/>
            </a:ext>
          </a:extLst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6388735" y="384328670"/>
          <a:ext cx="1300480" cy="8134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535</xdr:row>
      <xdr:rowOff>0</xdr:rowOff>
    </xdr:from>
    <xdr:to>
      <xdr:col>3</xdr:col>
      <xdr:colOff>1431925</xdr:colOff>
      <xdr:row>536</xdr:row>
      <xdr:rowOff>21590</xdr:rowOff>
    </xdr:to>
    <xdr:pic macro="">
      <xdr:nvPicPr>
        <xdr:cNvPr id="166" name="Рисунок 1009" descr="Без названия (1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cCAAADAAAAAABRABgCAAADAAAAGAB7A30nAAC/QQkAAggAAOAFAAAAAAAA"/>
            </a:ext>
          </a:extLst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6419215" y="385225925"/>
          <a:ext cx="1301750" cy="955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536</xdr:row>
      <xdr:rowOff>0</xdr:rowOff>
    </xdr:from>
    <xdr:to>
      <xdr:col>3</xdr:col>
      <xdr:colOff>1337310</xdr:colOff>
      <xdr:row>536</xdr:row>
      <xdr:rowOff>860425</xdr:rowOff>
    </xdr:to>
    <xdr:pic macro="">
      <xdr:nvPicPr>
        <xdr:cNvPr id="165" name="Рисунок 1022" descr="images (1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gCAAADAAAAAABKABgCAAADAAAAsANAA2snAAB9RwkAfwcAAEsFAAAAAAAA"/>
            </a:ext>
          </a:extLst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6407785" y="386159375"/>
          <a:ext cx="1218565" cy="860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538</xdr:row>
      <xdr:rowOff>8890</xdr:rowOff>
    </xdr:from>
    <xdr:to>
      <xdr:col>3</xdr:col>
      <xdr:colOff>1337310</xdr:colOff>
      <xdr:row>538</xdr:row>
      <xdr:rowOff>1075690</xdr:rowOff>
    </xdr:to>
    <xdr:pic macro="">
      <xdr:nvPicPr>
        <xdr:cNvPr id="164" name="Рисунок 1049" descr="Без названия (16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oCAAADAAAACABKABoCAAADAAAAvANAA2snAAAHUwkAfwcAAJAGAAAAAAAA"/>
            </a:ext>
          </a:extLst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6407785" y="388035165"/>
          <a:ext cx="1218565" cy="10668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537</xdr:row>
      <xdr:rowOff>0</xdr:rowOff>
    </xdr:from>
    <xdr:to>
      <xdr:col>3</xdr:col>
      <xdr:colOff>1316355</xdr:colOff>
      <xdr:row>537</xdr:row>
      <xdr:rowOff>860425</xdr:rowOff>
    </xdr:to>
    <xdr:pic macro="">
      <xdr:nvPicPr>
        <xdr:cNvPr id="163" name="Рисунок 1074" descr="Без названия (17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kCAAADAAAAAABRABkCAAADAAAAsAMzA30nAAA7TQkATAcAAEsFAAAAAAAA"/>
            </a:ext>
          </a:extLst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6419215" y="387092825"/>
          <a:ext cx="1186180" cy="860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531</xdr:row>
      <xdr:rowOff>0</xdr:rowOff>
    </xdr:from>
    <xdr:to>
      <xdr:col>3</xdr:col>
      <xdr:colOff>1417955</xdr:colOff>
      <xdr:row>532</xdr:row>
      <xdr:rowOff>21590</xdr:rowOff>
    </xdr:to>
    <xdr:pic macro="">
      <xdr:nvPicPr>
        <xdr:cNvPr id="162" name="Рисунок 1080" descr="images (1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MCAAADAAAAAAAwABQCAAADAAAAGAByAyonAADHKgkAPwgAAOAFAAAAAAAA"/>
            </a:ext>
          </a:extLst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6366510" y="381492125"/>
          <a:ext cx="1340485" cy="955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546</xdr:row>
      <xdr:rowOff>0</xdr:rowOff>
    </xdr:from>
    <xdr:to>
      <xdr:col>3</xdr:col>
      <xdr:colOff>1332230</xdr:colOff>
      <xdr:row>546</xdr:row>
      <xdr:rowOff>849630</xdr:rowOff>
    </xdr:to>
    <xdr:pic macro="">
      <xdr:nvPicPr>
        <xdr:cNvPr id="161" name="Рисунок 1116" descr="Без названия (20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ICAAADAAAAAABEACICAAADAAAApAM9A1wnAADqfwkAhgcAADoFAAAAAAAA"/>
            </a:ext>
          </a:extLst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6398260" y="395331950"/>
          <a:ext cx="1223010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545</xdr:row>
      <xdr:rowOff>0</xdr:rowOff>
    </xdr:from>
    <xdr:to>
      <xdr:col>3</xdr:col>
      <xdr:colOff>1200785</xdr:colOff>
      <xdr:row>545</xdr:row>
      <xdr:rowOff>723265</xdr:rowOff>
    </xdr:to>
    <xdr:pic macro="">
      <xdr:nvPicPr>
        <xdr:cNvPr id="160" name="Рисунок 1138" descr="images (16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ECAAADAAAAAAB4ACECAAADAAAAiAPrAuAnAADgegkAMwYAAHMEAAAAAAAA"/>
            </a:ext>
          </a:extLst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6482080" y="394512800"/>
          <a:ext cx="1007745" cy="7232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330835</xdr:colOff>
      <xdr:row>544</xdr:row>
      <xdr:rowOff>60960</xdr:rowOff>
    </xdr:from>
    <xdr:to>
      <xdr:col>3</xdr:col>
      <xdr:colOff>1231265</xdr:colOff>
      <xdr:row>544</xdr:row>
      <xdr:rowOff>697865</xdr:rowOff>
    </xdr:to>
    <xdr:pic macro="">
      <xdr:nvPicPr>
        <xdr:cNvPr id="159" name="Рисунок 1144" descr="images (20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ACAAADAAAATADOACACAAADAAAAaAP+ArkoAAA2dgkAigUAAOsDAAAAAAAA"/>
            </a:ext>
          </a:extLst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6619875" y="393754610"/>
          <a:ext cx="900430" cy="6369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548</xdr:row>
      <xdr:rowOff>0</xdr:rowOff>
    </xdr:from>
    <xdr:to>
      <xdr:col>3</xdr:col>
      <xdr:colOff>1289050</xdr:colOff>
      <xdr:row>548</xdr:row>
      <xdr:rowOff>710565</xdr:rowOff>
    </xdr:to>
    <xdr:pic macro="">
      <xdr:nvPicPr>
        <xdr:cNvPr id="158" name="Рисунок 1147" descr="images (2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QCAAADAAAAAACGACQCAAADAAAAeAMiAwMoAACyigkAmwYAAF8EAAAAAAAA"/>
            </a:ext>
          </a:extLst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6504305" y="397084550"/>
          <a:ext cx="1073785" cy="7105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551</xdr:row>
      <xdr:rowOff>748665</xdr:rowOff>
    </xdr:from>
    <xdr:to>
      <xdr:col>3</xdr:col>
      <xdr:colOff>1189355</xdr:colOff>
      <xdr:row>553</xdr:row>
      <xdr:rowOff>0</xdr:rowOff>
    </xdr:to>
    <xdr:pic macro="">
      <xdr:nvPicPr>
        <xdr:cNvPr id="157" name="Рисунок 1148" descr="images (2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cCAAADAAAAqAOAACkCAAADAAAAAADkAvQnAABrngkADQYAAHkFAAAAAAAA"/>
            </a:ext>
          </a:extLst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6494780" y="400290665"/>
          <a:ext cx="983615" cy="8896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416560</xdr:colOff>
      <xdr:row>553</xdr:row>
      <xdr:rowOff>73660</xdr:rowOff>
    </xdr:from>
    <xdr:to>
      <xdr:col>3</xdr:col>
      <xdr:colOff>1092835</xdr:colOff>
      <xdr:row>553</xdr:row>
      <xdr:rowOff>735965</xdr:rowOff>
    </xdr:to>
    <xdr:pic macro="">
      <xdr:nvPicPr>
        <xdr:cNvPr id="156" name="Рисунок 1150" descr="Без названия (2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kCAAADAAAAXAADASkCAAADAAAAmAOoAkApAABYpAkAKQQAABMEAAAAAAAA"/>
            </a:ext>
          </a:extLst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6705600" y="401253960"/>
          <a:ext cx="676275" cy="6623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475</xdr:row>
      <xdr:rowOff>0</xdr:rowOff>
    </xdr:from>
    <xdr:to>
      <xdr:col>3</xdr:col>
      <xdr:colOff>1210310</xdr:colOff>
      <xdr:row>475</xdr:row>
      <xdr:rowOff>570230</xdr:rowOff>
    </xdr:to>
    <xdr:pic macro="">
      <xdr:nvPicPr>
        <xdr:cNvPr id="155" name="Рисунок 920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sBAAADAAAAAACMANsBAAADAAAAeAPxAhIoAAA/DggAEAYAAIIDAAAAAAAA"/>
            </a:ext>
          </a:extLst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6513830" y="335238725"/>
          <a:ext cx="985520" cy="570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792</xdr:row>
      <xdr:rowOff>0</xdr:rowOff>
    </xdr:from>
    <xdr:to>
      <xdr:col>3</xdr:col>
      <xdr:colOff>1168400</xdr:colOff>
      <xdr:row>792</xdr:row>
      <xdr:rowOff>685165</xdr:rowOff>
    </xdr:to>
    <xdr:pic macro="">
      <xdr:nvPicPr>
        <xdr:cNvPr id="154" name="Рисунок 899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gDAAADAAAAAAC6ABgDAAADAAAApAPXAocoAAAg2w4AWQUAADcEAAAAAAAA"/>
            </a:ext>
          </a:extLst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6588125" y="618236000"/>
          <a:ext cx="869315" cy="6851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297180</xdr:colOff>
      <xdr:row>47</xdr:row>
      <xdr:rowOff>264795</xdr:rowOff>
    </xdr:to>
    <xdr:sp macro="" fLocksText="0">
      <xdr:nvSpPr>
        <xdr:cNvPr id="153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LwAAAAMAAAAAAAAALwAAAAMAAADEAbkAsCYAAEWvAADUAQAAoQEAAAAAAAA="/>
            </a:ext>
          </a:extLst>
        </xdr:cNvSpPr>
      </xdr:nvSpPr>
      <xdr:spPr>
        <a:xfrm>
          <a:off x="6289040" y="28491815"/>
          <a:ext cx="297180" cy="264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289560</xdr:colOff>
      <xdr:row>51</xdr:row>
      <xdr:rowOff>0</xdr:rowOff>
    </xdr:from>
    <xdr:to>
      <xdr:col>3</xdr:col>
      <xdr:colOff>1243965</xdr:colOff>
      <xdr:row>52</xdr:row>
      <xdr:rowOff>23495</xdr:rowOff>
    </xdr:to>
    <xdr:pic macro="">
      <xdr:nvPicPr>
        <xdr:cNvPr id="152" name="Рисунок 934" descr="Без названия (7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MAAAADAAAAAAC0ADQAAAADAAAAKAAGA3goAAAJvgAA3wUAANYDAAAAAAAA"/>
            </a:ext>
          </a:extLst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6578600" y="30892115"/>
          <a:ext cx="954405" cy="6235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297180</xdr:colOff>
      <xdr:row>49</xdr:row>
      <xdr:rowOff>264795</xdr:rowOff>
    </xdr:to>
    <xdr:sp macro="" fLocksText="0">
      <xdr:nvSpPr>
        <xdr:cNvPr id="151" name="rect"/>
        <xdr:cNvSpPr>
          <a:extLst>
            <a:ext uri="smNativeData">
              <pm:smNativeData xmlns:pm="smNativeData" val="SMDATA_11_o+tRahMAAAAlAAAAZAAAAI0AAAAAkAAAAEgAAACQAAAASAAAAAAAAAAAAAAAAAAAAAEAAABQAAAAAAAAAAAA4D8AAAAAAADgPwAAAAAAAOA/AAAAAAAA4D8AAAAAAADgPwAAAAAAAOA/AAAAAAAA4D8AAAAAAADgPwAAAAAAAOA/AAAAAAAA4D8CAAAAjAAAAAAAAAAAAAAARHLEAAAAAAAAAAAAAAAAAAAAAAAAAAAAAAAAAAAAAAAAAAAAZAAAAAEAAABAAAAAAAAAAAAAAAAAAAAAAAAAAAAAAAAAAAAAAAAAAAAAAAAAAAAAAAAAAAAAAAAAAAAAAAAAAAAAAAAAAAAAAAAAAAAAAAAAAAAAAAAAAAAAAAAAAAAAFAAAADwAAAAAAAAAAAAAADJVkQ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MQAAAAMAAAAAAAAAMQAAAAMAAADEAbkAsCYAAKe2AADUAQAAoQEAAAAAAAA="/>
            </a:ext>
          </a:extLst>
        </xdr:cNvSpPr>
      </xdr:nvSpPr>
      <xdr:spPr>
        <a:xfrm>
          <a:off x="6289040" y="29691965"/>
          <a:ext cx="297180" cy="264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342265</xdr:colOff>
      <xdr:row>49</xdr:row>
      <xdr:rowOff>0</xdr:rowOff>
    </xdr:from>
    <xdr:to>
      <xdr:col>3</xdr:col>
      <xdr:colOff>1243965</xdr:colOff>
      <xdr:row>49</xdr:row>
      <xdr:rowOff>543560</xdr:rowOff>
    </xdr:to>
    <xdr:pic macro="">
      <xdr:nvPicPr>
        <xdr:cNvPr id="150" name="Рисунок 970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EAAAADAAAAAADVADEAAAADAAAAoAMGA8soAACntgAAjAUAAFgDAAAAAAAA"/>
            </a:ext>
          </a:extLst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 rot="5400000">
          <a:off x="6631305" y="29691965"/>
          <a:ext cx="901700" cy="5435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49</xdr:row>
      <xdr:rowOff>520065</xdr:rowOff>
    </xdr:from>
    <xdr:to>
      <xdr:col>3</xdr:col>
      <xdr:colOff>1243965</xdr:colOff>
      <xdr:row>51</xdr:row>
      <xdr:rowOff>0</xdr:rowOff>
    </xdr:to>
    <xdr:pic macro="">
      <xdr:nvPicPr>
        <xdr:cNvPr id="149" name="Рисунок 992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EAAAADAAAAdwO0ADMAAAADAAAAAAAGA3goAADauQAA3wUAAC8EAAAAAAAA"/>
            </a:ext>
          </a:extLst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 rot="16200000">
          <a:off x="6578600" y="30212030"/>
          <a:ext cx="954405" cy="68008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786</xdr:row>
      <xdr:rowOff>12065</xdr:rowOff>
    </xdr:from>
    <xdr:to>
      <xdr:col>3</xdr:col>
      <xdr:colOff>1400175</xdr:colOff>
      <xdr:row>786</xdr:row>
      <xdr:rowOff>657860</xdr:rowOff>
    </xdr:to>
    <xdr:pic macro="">
      <xdr:nvPicPr>
        <xdr:cNvPr id="148" name="Рисунок 97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IDAAADAAAAEABEABIDAAADAAAAdANnA1wnAAATvw4A8QcAAPkDAAAAAAAA"/>
            </a:ext>
          </a:extLst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>
          <a:off x="6398260" y="613676065"/>
          <a:ext cx="1290955" cy="645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562</xdr:row>
      <xdr:rowOff>0</xdr:rowOff>
    </xdr:from>
    <xdr:to>
      <xdr:col>3</xdr:col>
      <xdr:colOff>1379220</xdr:colOff>
      <xdr:row>562</xdr:row>
      <xdr:rowOff>721995</xdr:rowOff>
    </xdr:to>
    <xdr:pic macro="">
      <xdr:nvPicPr>
        <xdr:cNvPr id="147" name="Рисунок 1041" descr="images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ICAAADAAAAAABeADICAAADAAAATANaA54nAADD0wkAjgcAAHEEAAAAAAAA"/>
            </a:ext>
          </a:extLst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>
          <a:off x="6440170" y="408962225"/>
          <a:ext cx="1228090" cy="721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562</xdr:row>
      <xdr:rowOff>735965</xdr:rowOff>
    </xdr:from>
    <xdr:to>
      <xdr:col>3</xdr:col>
      <xdr:colOff>1379220</xdr:colOff>
      <xdr:row>564</xdr:row>
      <xdr:rowOff>0</xdr:rowOff>
    </xdr:to>
    <xdr:pic macro="">
      <xdr:nvPicPr>
        <xdr:cNvPr id="146" name="Рисунок 1051" descr="images (6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ICAAADAAAAXANkADQCAAADAAAAAABaA60nAABK2AkAfwcAAI0FAAAAAAAA"/>
            </a:ext>
          </a:extLst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>
          <a:off x="6449695" y="409698190"/>
          <a:ext cx="1218565" cy="9023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362</xdr:row>
      <xdr:rowOff>24130</xdr:rowOff>
    </xdr:from>
    <xdr:to>
      <xdr:col>3</xdr:col>
      <xdr:colOff>1400175</xdr:colOff>
      <xdr:row>362</xdr:row>
      <xdr:rowOff>633730</xdr:rowOff>
    </xdr:to>
    <xdr:pic macro="">
      <xdr:nvPicPr>
        <xdr:cNvPr id="145" name="Рисунок 106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oBAAADAAAAIABEAGoBAAADAAAAVANnA1wnAACC1QUA8QcAAMADAAAAAAAA"/>
            </a:ext>
          </a:extLst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>
          <a:off x="6398260" y="242784630"/>
          <a:ext cx="1290955" cy="6096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363</xdr:row>
      <xdr:rowOff>0</xdr:rowOff>
    </xdr:from>
    <xdr:to>
      <xdr:col>3</xdr:col>
      <xdr:colOff>1379220</xdr:colOff>
      <xdr:row>363</xdr:row>
      <xdr:rowOff>684530</xdr:rowOff>
    </xdr:to>
    <xdr:pic macro="">
      <xdr:nvPicPr>
        <xdr:cNvPr id="144" name="Рисунок 1067" descr="images (1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sBAAADAAAAAABRAGsBAAADAAAAmANaA30nAAAM2gUArwcAADYEAAAAAAAA"/>
            </a:ext>
          </a:extLst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6419215" y="243522500"/>
          <a:ext cx="1249045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364</xdr:row>
      <xdr:rowOff>0</xdr:rowOff>
    </xdr:from>
    <xdr:to>
      <xdr:col>3</xdr:col>
      <xdr:colOff>1358265</xdr:colOff>
      <xdr:row>364</xdr:row>
      <xdr:rowOff>696595</xdr:rowOff>
    </xdr:to>
    <xdr:pic macro="">
      <xdr:nvPicPr>
        <xdr:cNvPr id="143" name="Рисунок 1106" descr="images (1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wBAAADAAAAAABYAGwBAAADAAAAqANNA48nAAC83gUAfAcAAEkEAAAAAAAA"/>
            </a:ext>
          </a:extLst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6430645" y="244284500"/>
          <a:ext cx="1216660" cy="6965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568</xdr:row>
      <xdr:rowOff>21590</xdr:rowOff>
    </xdr:from>
    <xdr:to>
      <xdr:col>3</xdr:col>
      <xdr:colOff>1379220</xdr:colOff>
      <xdr:row>568</xdr:row>
      <xdr:rowOff>798830</xdr:rowOff>
    </xdr:to>
    <xdr:pic macro="">
      <xdr:nvPicPr>
        <xdr:cNvPr id="142" name="Рисунок 111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gCAAADAAAAGAAwADgCAAADAAAAbANaAyonAAAh8gkAAggAAMgEAAAAAAAA"/>
            </a:ext>
          </a:extLst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>
          <a:off x="6366510" y="413898715"/>
          <a:ext cx="1301750" cy="7772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569</xdr:row>
      <xdr:rowOff>0</xdr:rowOff>
    </xdr:from>
    <xdr:to>
      <xdr:col>3</xdr:col>
      <xdr:colOff>1452880</xdr:colOff>
      <xdr:row>569</xdr:row>
      <xdr:rowOff>835025</xdr:rowOff>
    </xdr:to>
    <xdr:pic macro="">
      <xdr:nvPicPr>
        <xdr:cNvPr id="141" name="Рисунок 1118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kCAAADAAAAAABYADkCAAADAAAAlAOIA48nAAC99wkAEQgAACMFAAAAAAAA"/>
            </a:ext>
          </a:extLst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>
          <a:off x="6430645" y="414810575"/>
          <a:ext cx="1311275" cy="835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770</xdr:row>
      <xdr:rowOff>0</xdr:rowOff>
    </xdr:from>
    <xdr:to>
      <xdr:col>3</xdr:col>
      <xdr:colOff>1252220</xdr:colOff>
      <xdr:row>770</xdr:row>
      <xdr:rowOff>684530</xdr:rowOff>
    </xdr:to>
    <xdr:pic macro="">
      <xdr:nvPicPr>
        <xdr:cNvPr id="140" name="Рисунок 1145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IDAAADAAAAAAC0AAIDAAADAAAAmAMLA3goAAAAdA4A7AUAADYEAAAAAAAA"/>
            </a:ext>
          </a:extLst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 rot="10800000">
          <a:off x="6578600" y="601472000"/>
          <a:ext cx="962660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925</xdr:row>
      <xdr:rowOff>0</xdr:rowOff>
    </xdr:from>
    <xdr:to>
      <xdr:col>3</xdr:col>
      <xdr:colOff>1258570</xdr:colOff>
      <xdr:row>925</xdr:row>
      <xdr:rowOff>758825</xdr:rowOff>
    </xdr:to>
    <xdr:pic macro="">
      <xdr:nvPicPr>
        <xdr:cNvPr id="139" name="Рисунок 1152" descr="images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0DAAADAAAAAAC6AJ0DAAADAAAAwAMPA4coAABveBEA5wUAAKsEAAAAAAAA"/>
            </a:ext>
          </a:extLst>
        </xdr:cNvPicPr>
      </xdr:nvPicPr>
      <xdr:blipFill>
        <a:blip xmlns:r="http://schemas.openxmlformats.org/officeDocument/2006/relationships" r:embed="rId761"/>
        <a:stretch>
          <a:fillRect/>
        </a:stretch>
      </xdr:blipFill>
      <xdr:spPr>
        <a:xfrm>
          <a:off x="6588125" y="727038805"/>
          <a:ext cx="959485" cy="7588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469</xdr:row>
      <xdr:rowOff>23495</xdr:rowOff>
    </xdr:from>
    <xdr:to>
      <xdr:col>3</xdr:col>
      <xdr:colOff>1219835</xdr:colOff>
      <xdr:row>469</xdr:row>
      <xdr:rowOff>545465</xdr:rowOff>
    </xdr:to>
    <xdr:pic macro="">
      <xdr:nvPicPr>
        <xdr:cNvPr id="138" name="Рисунок 1153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UBAAADAAAAIAC0ANUBAAADAAAA8AL3AngoAAAU9QcAuQUAADYDAAAAAAAA"/>
            </a:ext>
          </a:extLst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6578600" y="331147420"/>
          <a:ext cx="930275" cy="5219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469</xdr:row>
      <xdr:rowOff>609600</xdr:rowOff>
    </xdr:from>
    <xdr:to>
      <xdr:col>3</xdr:col>
      <xdr:colOff>1332230</xdr:colOff>
      <xdr:row>470</xdr:row>
      <xdr:rowOff>568960</xdr:rowOff>
    </xdr:to>
    <xdr:pic macro="">
      <xdr:nvPicPr>
        <xdr:cNvPr id="137" name="Рисунок 115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UBAAADAAAASAOgANYBAAADAAAAEAM9A0UoAACv+AcAnQYAAFIEAAAAAAAA"/>
            </a:ext>
          </a:extLst>
        </xdr:cNvPicPr>
      </xdr:nvPicPr>
      <xdr:blipFill>
        <a:blip xmlns:r="http://schemas.openxmlformats.org/officeDocument/2006/relationships" r:embed="rId762"/>
        <a:stretch>
          <a:fillRect/>
        </a:stretch>
      </xdr:blipFill>
      <xdr:spPr>
        <a:xfrm>
          <a:off x="6546215" y="331733525"/>
          <a:ext cx="1075055" cy="70231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471</xdr:row>
      <xdr:rowOff>0</xdr:rowOff>
    </xdr:from>
    <xdr:to>
      <xdr:col>3</xdr:col>
      <xdr:colOff>1316355</xdr:colOff>
      <xdr:row>471</xdr:row>
      <xdr:rowOff>582930</xdr:rowOff>
    </xdr:to>
    <xdr:pic macro="">
      <xdr:nvPicPr>
        <xdr:cNvPr id="136" name="Рисунок 1155" descr="images (6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cBAAADAAAAAABYANcBAAADAAAAjAMzA48nAAAT/gcAOgcAAJYDAAAAAAAA"/>
            </a:ext>
          </a:extLst>
        </xdr:cNvPicPr>
      </xdr:nvPicPr>
      <xdr:blipFill>
        <a:blip xmlns:r="http://schemas.openxmlformats.org/officeDocument/2006/relationships" r:embed="rId763"/>
        <a:stretch>
          <a:fillRect/>
        </a:stretch>
      </xdr:blipFill>
      <xdr:spPr>
        <a:xfrm>
          <a:off x="6430645" y="332609825"/>
          <a:ext cx="1174750" cy="582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867</xdr:row>
      <xdr:rowOff>595630</xdr:rowOff>
    </xdr:from>
    <xdr:to>
      <xdr:col>3</xdr:col>
      <xdr:colOff>1243965</xdr:colOff>
      <xdr:row>869</xdr:row>
      <xdr:rowOff>0</xdr:rowOff>
    </xdr:to>
    <xdr:pic macro="">
      <xdr:nvPicPr>
        <xdr:cNvPr id="135" name="Рисунок 1157" descr="images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MDAAADAAAAoANuAGUDAAADAAAAAAAGA8YnAAC9YBAAkQYAAGwEAAAAAAAA"/>
            </a:ext>
          </a:extLst>
        </xdr:cNvPicPr>
      </xdr:nvPicPr>
      <xdr:blipFill>
        <a:blip xmlns:r="http://schemas.openxmlformats.org/officeDocument/2006/relationships" r:embed="rId764"/>
        <a:stretch>
          <a:fillRect/>
        </a:stretch>
      </xdr:blipFill>
      <xdr:spPr>
        <a:xfrm>
          <a:off x="6465570" y="681571535"/>
          <a:ext cx="1067435" cy="71882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869</xdr:row>
      <xdr:rowOff>0</xdr:rowOff>
    </xdr:from>
    <xdr:to>
      <xdr:col>3</xdr:col>
      <xdr:colOff>1189355</xdr:colOff>
      <xdr:row>870</xdr:row>
      <xdr:rowOff>0</xdr:rowOff>
    </xdr:to>
    <xdr:pic macro="">
      <xdr:nvPicPr>
        <xdr:cNvPr id="134" name="Рисунок 1158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UDAAADAAAAAACGAGYDAAADAAAAAADkAgMoAAApZRAA/gUAAAsEAAAAAAAA"/>
            </a:ext>
          </a:extLst>
        </xdr:cNvPicPr>
      </xdr:nvPicPr>
      <xdr:blipFill>
        <a:blip xmlns:r="http://schemas.openxmlformats.org/officeDocument/2006/relationships" r:embed="rId765"/>
        <a:stretch>
          <a:fillRect/>
        </a:stretch>
      </xdr:blipFill>
      <xdr:spPr>
        <a:xfrm>
          <a:off x="6504305" y="682290355"/>
          <a:ext cx="974090" cy="6572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450</xdr:row>
      <xdr:rowOff>36195</xdr:rowOff>
    </xdr:from>
    <xdr:to>
      <xdr:col>3</xdr:col>
      <xdr:colOff>1243965</xdr:colOff>
      <xdr:row>450</xdr:row>
      <xdr:rowOff>784225</xdr:rowOff>
    </xdr:to>
    <xdr:pic macro="">
      <xdr:nvPicPr>
        <xdr:cNvPr id="133" name="Рисунок 115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IBAAADAAAAKACaAMIBAAADAAAAXAMGAzYoAACWhwcAIQYAAJoEAAAAAAAA"/>
            </a:ext>
          </a:extLst>
        </xdr:cNvPicPr>
      </xdr:nvPicPr>
      <xdr:blipFill>
        <a:blip xmlns:r="http://schemas.openxmlformats.org/officeDocument/2006/relationships" r:embed="rId766"/>
        <a:stretch>
          <a:fillRect/>
        </a:stretch>
      </xdr:blipFill>
      <xdr:spPr>
        <a:xfrm>
          <a:off x="6536690" y="313348370"/>
          <a:ext cx="996315" cy="748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451</xdr:row>
      <xdr:rowOff>62230</xdr:rowOff>
    </xdr:from>
    <xdr:to>
      <xdr:col>3</xdr:col>
      <xdr:colOff>1155700</xdr:colOff>
      <xdr:row>451</xdr:row>
      <xdr:rowOff>849630</xdr:rowOff>
    </xdr:to>
    <xdr:pic macro="">
      <xdr:nvPicPr>
        <xdr:cNvPr id="132" name="Рисунок 1160" descr="images (7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MBAAADAAAARACMAMMBAAADAAAApAPPAhIoAAB9jQcAugUAANgEAAAAAAAA"/>
            </a:ext>
          </a:extLst>
        </xdr:cNvPicPr>
      </xdr:nvPicPr>
      <xdr:blipFill>
        <a:blip xmlns:r="http://schemas.openxmlformats.org/officeDocument/2006/relationships" r:embed="rId767"/>
        <a:stretch>
          <a:fillRect/>
        </a:stretch>
      </xdr:blipFill>
      <xdr:spPr>
        <a:xfrm>
          <a:off x="6513830" y="314307855"/>
          <a:ext cx="930910" cy="787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389</xdr:row>
      <xdr:rowOff>12065</xdr:rowOff>
    </xdr:from>
    <xdr:to>
      <xdr:col>3</xdr:col>
      <xdr:colOff>1274445</xdr:colOff>
      <xdr:row>389</xdr:row>
      <xdr:rowOff>658495</xdr:rowOff>
    </xdr:to>
    <xdr:pic macro="">
      <xdr:nvPicPr>
        <xdr:cNvPr id="131" name="Рисунок 1161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UBAAADAAAAEABeAIUBAAADAAAAgAMZA54nAACIUgYA6QYAAPoDAAAAAAAA"/>
            </a:ext>
          </a:extLst>
        </xdr:cNvPicPr>
      </xdr:nvPicPr>
      <xdr:blipFill>
        <a:blip xmlns:r="http://schemas.openxmlformats.org/officeDocument/2006/relationships" r:embed="rId768"/>
        <a:stretch>
          <a:fillRect/>
        </a:stretch>
      </xdr:blipFill>
      <xdr:spPr>
        <a:xfrm>
          <a:off x="6440170" y="263108440"/>
          <a:ext cx="1123315" cy="6464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391</xdr:row>
      <xdr:rowOff>0</xdr:rowOff>
    </xdr:from>
    <xdr:to>
      <xdr:col>3</xdr:col>
      <xdr:colOff>1250315</xdr:colOff>
      <xdr:row>392</xdr:row>
      <xdr:rowOff>0</xdr:rowOff>
    </xdr:to>
    <xdr:pic macro="">
      <xdr:nvPicPr>
        <xdr:cNvPr id="130" name="Рисунок 1162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cBAAADAAAAAACGAIgBAAADAAAAAAAKAwMoAAC3WwYAXgYAAKEEAAAAAAAA"/>
            </a:ext>
          </a:extLst>
        </xdr:cNvPicPr>
      </xdr:nvPicPr>
      <xdr:blipFill>
        <a:blip xmlns:r="http://schemas.openxmlformats.org/officeDocument/2006/relationships" r:embed="rId769"/>
        <a:stretch>
          <a:fillRect/>
        </a:stretch>
      </xdr:blipFill>
      <xdr:spPr>
        <a:xfrm>
          <a:off x="6504305" y="264601325"/>
          <a:ext cx="1035050" cy="7524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223520</xdr:colOff>
      <xdr:row>401</xdr:row>
      <xdr:rowOff>189865</xdr:rowOff>
    </xdr:from>
    <xdr:to>
      <xdr:col>3</xdr:col>
      <xdr:colOff>1158875</xdr:colOff>
      <xdr:row>401</xdr:row>
      <xdr:rowOff>862965</xdr:rowOff>
    </xdr:to>
    <xdr:pic macro="">
      <xdr:nvPicPr>
        <xdr:cNvPr id="129" name="Рисунок 1164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EBAAADAAAAxACLAJEBAAADAAAAfAPRAhAoAACBkAYAwQUAACQEAAAAAAAA"/>
            </a:ext>
          </a:extLst>
        </xdr:cNvPicPr>
      </xdr:nvPicPr>
      <xdr:blipFill>
        <a:blip xmlns:r="http://schemas.openxmlformats.org/officeDocument/2006/relationships" r:embed="rId770"/>
        <a:stretch>
          <a:fillRect/>
        </a:stretch>
      </xdr:blipFill>
      <xdr:spPr>
        <a:xfrm>
          <a:off x="6512560" y="273182715"/>
          <a:ext cx="935355" cy="6731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374650</xdr:colOff>
      <xdr:row>402</xdr:row>
      <xdr:rowOff>139065</xdr:rowOff>
    </xdr:from>
    <xdr:to>
      <xdr:col>3</xdr:col>
      <xdr:colOff>1125220</xdr:colOff>
      <xdr:row>402</xdr:row>
      <xdr:rowOff>774065</xdr:rowOff>
    </xdr:to>
    <xdr:pic macro="">
      <xdr:nvPicPr>
        <xdr:cNvPr id="128" name="Рисунок 1165" descr="images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IBAAADAAAAkADpAJIBAAADAAAAIAO8Av4oAABJlgYAngQAAOgDAAAAAAAA"/>
            </a:ext>
          </a:extLst>
        </xdr:cNvPicPr>
      </xdr:nvPicPr>
      <xdr:blipFill>
        <a:blip xmlns:r="http://schemas.openxmlformats.org/officeDocument/2006/relationships" r:embed="rId771"/>
        <a:stretch>
          <a:fillRect/>
        </a:stretch>
      </xdr:blipFill>
      <xdr:spPr>
        <a:xfrm>
          <a:off x="6663690" y="274122515"/>
          <a:ext cx="750570" cy="635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206</xdr:row>
      <xdr:rowOff>405765</xdr:rowOff>
    </xdr:from>
    <xdr:to>
      <xdr:col>3</xdr:col>
      <xdr:colOff>1422400</xdr:colOff>
      <xdr:row>208</xdr:row>
      <xdr:rowOff>12065</xdr:rowOff>
    </xdr:to>
    <xdr:pic macro="">
      <xdr:nvPicPr>
        <xdr:cNvPr id="127" name="Рисунок 1167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4AAAADAAAAVwNYANAAAAADAAAAGAB1A48nAACpFQMA4QcAALsDAAAAAAAA"/>
            </a:ext>
          </a:extLst>
        </xdr:cNvPicPr>
      </xdr:nvPicPr>
      <xdr:blipFill>
        <a:blip xmlns:r="http://schemas.openxmlformats.org/officeDocument/2006/relationships" r:embed="rId772"/>
        <a:stretch>
          <a:fillRect/>
        </a:stretch>
      </xdr:blipFill>
      <xdr:spPr>
        <a:xfrm>
          <a:off x="6430645" y="128367155"/>
          <a:ext cx="1280795" cy="606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402</xdr:row>
      <xdr:rowOff>936625</xdr:rowOff>
    </xdr:from>
    <xdr:to>
      <xdr:col>3</xdr:col>
      <xdr:colOff>1221740</xdr:colOff>
      <xdr:row>403</xdr:row>
      <xdr:rowOff>951865</xdr:rowOff>
    </xdr:to>
    <xdr:pic macro="">
      <xdr:nvPicPr>
        <xdr:cNvPr id="126" name="Рисунок 1170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IBAAADAAAAyAOuAJMBAAADAAAA2AP4AmgoAAAxmwYAzAUAADAGAAAAAAAA"/>
            </a:ext>
          </a:extLst>
        </xdr:cNvPicPr>
      </xdr:nvPicPr>
      <xdr:blipFill>
        <a:blip xmlns:r="http://schemas.openxmlformats.org/officeDocument/2006/relationships" r:embed="rId773"/>
        <a:stretch>
          <a:fillRect/>
        </a:stretch>
      </xdr:blipFill>
      <xdr:spPr>
        <a:xfrm>
          <a:off x="6568440" y="274920075"/>
          <a:ext cx="942340" cy="10058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505</xdr:row>
      <xdr:rowOff>849630</xdr:rowOff>
    </xdr:from>
    <xdr:to>
      <xdr:col>3</xdr:col>
      <xdr:colOff>1422400</xdr:colOff>
      <xdr:row>507</xdr:row>
      <xdr:rowOff>11430</xdr:rowOff>
    </xdr:to>
    <xdr:pic macro="">
      <xdr:nvPicPr>
        <xdr:cNvPr id="125" name="Рисунок 1171" descr="Без названия (6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kBAAADAAAApAMwAPsBAAADAAAADAB1AyonAACZpwgARggAAL0GAAAAAAAA"/>
            </a:ext>
          </a:extLst>
        </xdr:cNvPicPr>
      </xdr:nvPicPr>
      <xdr:blipFill>
        <a:blip xmlns:r="http://schemas.openxmlformats.org/officeDocument/2006/relationships" r:embed="rId774"/>
        <a:stretch>
          <a:fillRect/>
        </a:stretch>
      </xdr:blipFill>
      <xdr:spPr>
        <a:xfrm>
          <a:off x="6366510" y="360167555"/>
          <a:ext cx="1344930" cy="10953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506</xdr:row>
      <xdr:rowOff>925830</xdr:rowOff>
    </xdr:from>
    <xdr:to>
      <xdr:col>3</xdr:col>
      <xdr:colOff>1231265</xdr:colOff>
      <xdr:row>507</xdr:row>
      <xdr:rowOff>900430</xdr:rowOff>
    </xdr:to>
    <xdr:pic macro="">
      <xdr:nvPicPr>
        <xdr:cNvPr id="124" name="Рисунок 1172" descr="images (9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oBAAADAAAAtAOUAPsBAAADAAAArAP+AicoAADPrQgAHAYAAP8FAAAAAAAA"/>
            </a:ext>
          </a:extLst>
        </xdr:cNvPicPr>
      </xdr:nvPicPr>
      <xdr:blipFill>
        <a:blip xmlns:r="http://schemas.openxmlformats.org/officeDocument/2006/relationships" r:embed="rId775"/>
        <a:stretch>
          <a:fillRect/>
        </a:stretch>
      </xdr:blipFill>
      <xdr:spPr>
        <a:xfrm>
          <a:off x="6527165" y="361177205"/>
          <a:ext cx="993140" cy="9747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507</xdr:row>
      <xdr:rowOff>862330</xdr:rowOff>
    </xdr:from>
    <xdr:to>
      <xdr:col>3</xdr:col>
      <xdr:colOff>1510665</xdr:colOff>
      <xdr:row>509</xdr:row>
      <xdr:rowOff>163830</xdr:rowOff>
    </xdr:to>
    <xdr:pic macro="">
      <xdr:nvPicPr>
        <xdr:cNvPr id="123" name="Рисунок 1173" descr="images (10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sBAAADAAAAhAM3AP0BAAADAAAAMAGsAzsnAACSswgAwAgAAIoHAAAAAAAA"/>
            </a:ext>
          </a:extLst>
        </xdr:cNvPicPr>
      </xdr:nvPicPr>
      <xdr:blipFill>
        <a:blip xmlns:r="http://schemas.openxmlformats.org/officeDocument/2006/relationships" r:embed="rId776"/>
        <a:stretch>
          <a:fillRect/>
        </a:stretch>
      </xdr:blipFill>
      <xdr:spPr>
        <a:xfrm>
          <a:off x="6377305" y="362113830"/>
          <a:ext cx="1422400" cy="12255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680</xdr:row>
      <xdr:rowOff>0</xdr:rowOff>
    </xdr:from>
    <xdr:to>
      <xdr:col>3</xdr:col>
      <xdr:colOff>1306830</xdr:colOff>
      <xdr:row>681</xdr:row>
      <xdr:rowOff>0</xdr:rowOff>
    </xdr:to>
    <xdr:pic macro="">
      <xdr:nvPicPr>
        <xdr:cNvPr id="122" name="Рисунок 907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gCAAADAAAAAACUAKkCAAADAAAAAAAtAycoAAB7ggwAkwYAAL4FAAAAAAAA"/>
            </a:ext>
          </a:extLst>
        </xdr:cNvPicPr>
      </xdr:nvPicPr>
      <xdr:blipFill>
        <a:blip xmlns:r="http://schemas.openxmlformats.org/officeDocument/2006/relationships" r:embed="rId777"/>
        <a:stretch>
          <a:fillRect/>
        </a:stretch>
      </xdr:blipFill>
      <xdr:spPr>
        <a:xfrm>
          <a:off x="6527165" y="520595225"/>
          <a:ext cx="1068705" cy="9334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750</xdr:row>
      <xdr:rowOff>87630</xdr:rowOff>
    </xdr:from>
    <xdr:to>
      <xdr:col>3</xdr:col>
      <xdr:colOff>1379220</xdr:colOff>
      <xdr:row>750</xdr:row>
      <xdr:rowOff>798830</xdr:rowOff>
    </xdr:to>
    <xdr:pic macro="">
      <xdr:nvPicPr>
        <xdr:cNvPr id="121" name="Рисунок 929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4CAAADAAAAYABeAO4CAAADAAAAbANaA54nAAD69Q0AjgcAAGAEAAAAAAAA"/>
            </a:ext>
          </a:extLst>
        </xdr:cNvPicPr>
      </xdr:nvPicPr>
      <xdr:blipFill>
        <a:blip xmlns:r="http://schemas.openxmlformats.org/officeDocument/2006/relationships" r:embed="rId778"/>
        <a:stretch>
          <a:fillRect/>
        </a:stretch>
      </xdr:blipFill>
      <xdr:spPr>
        <a:xfrm>
          <a:off x="6440170" y="580985630"/>
          <a:ext cx="1228090" cy="711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224790</xdr:colOff>
      <xdr:row>692</xdr:row>
      <xdr:rowOff>0</xdr:rowOff>
    </xdr:from>
    <xdr:to>
      <xdr:col>3</xdr:col>
      <xdr:colOff>1274445</xdr:colOff>
      <xdr:row>692</xdr:row>
      <xdr:rowOff>860425</xdr:rowOff>
    </xdr:to>
    <xdr:pic macro="">
      <xdr:nvPicPr>
        <xdr:cNvPr id="120" name="Рисунок 1140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QCAAADAAAAAACMALQCAAADAAAAsAMZAxIoAABjxwwAdQYAAEsFAAAAAAAA"/>
            </a:ext>
          </a:extLst>
        </xdr:cNvPicPr>
      </xdr:nvPicPr>
      <xdr:blipFill>
        <a:blip xmlns:r="http://schemas.openxmlformats.org/officeDocument/2006/relationships" r:embed="rId779"/>
        <a:stretch>
          <a:fillRect/>
        </a:stretch>
      </xdr:blipFill>
      <xdr:spPr>
        <a:xfrm>
          <a:off x="6513830" y="531796625"/>
          <a:ext cx="1049655" cy="860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692</xdr:row>
      <xdr:rowOff>809625</xdr:rowOff>
    </xdr:from>
    <xdr:to>
      <xdr:col>3</xdr:col>
      <xdr:colOff>1243965</xdr:colOff>
      <xdr:row>694</xdr:row>
      <xdr:rowOff>0</xdr:rowOff>
    </xdr:to>
    <xdr:pic macro="">
      <xdr:nvPicPr>
        <xdr:cNvPr id="119" name="Рисунок 1149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QCAAADAAAAeANyALYCAAADAAAAAAAGA9EnAABezAwAhgYAAAgHAAAAAAAA"/>
            </a:ext>
          </a:extLst>
        </xdr:cNvPicPr>
      </xdr:nvPicPr>
      <xdr:blipFill>
        <a:blip xmlns:r="http://schemas.openxmlformats.org/officeDocument/2006/relationships" r:embed="rId780"/>
        <a:stretch>
          <a:fillRect/>
        </a:stretch>
      </xdr:blipFill>
      <xdr:spPr>
        <a:xfrm>
          <a:off x="6472555" y="532606250"/>
          <a:ext cx="1060450" cy="1143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694</xdr:row>
      <xdr:rowOff>0</xdr:rowOff>
    </xdr:from>
    <xdr:to>
      <xdr:col>3</xdr:col>
      <xdr:colOff>1252220</xdr:colOff>
      <xdr:row>695</xdr:row>
      <xdr:rowOff>0</xdr:rowOff>
    </xdr:to>
    <xdr:pic macro="">
      <xdr:nvPicPr>
        <xdr:cNvPr id="118" name="Рисунок 1163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YCAAADAAAAAACgALcCAAADAAAAAAALA0UoAABm0wwAHwYAAL4FAAAAAAAA"/>
            </a:ext>
          </a:extLst>
        </xdr:cNvPicPr>
      </xdr:nvPicPr>
      <xdr:blipFill>
        <a:blip xmlns:r="http://schemas.openxmlformats.org/officeDocument/2006/relationships" r:embed="rId781"/>
        <a:stretch>
          <a:fillRect/>
        </a:stretch>
      </xdr:blipFill>
      <xdr:spPr>
        <a:xfrm>
          <a:off x="6546215" y="533749250"/>
          <a:ext cx="995045" cy="9334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687</xdr:row>
      <xdr:rowOff>0</xdr:rowOff>
    </xdr:from>
    <xdr:to>
      <xdr:col>3</xdr:col>
      <xdr:colOff>1231265</xdr:colOff>
      <xdr:row>687</xdr:row>
      <xdr:rowOff>875030</xdr:rowOff>
    </xdr:to>
    <xdr:pic macro="">
      <xdr:nvPicPr>
        <xdr:cNvPr id="117" name="Рисунок 1166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8CAAADAAAAAACmAK8CAAADAAAAwAP+AlQoAACtqgwA7wUAAGIFAAAAAAAA"/>
            </a:ext>
          </a:extLst>
        </xdr:cNvPicPr>
      </xdr:nvPicPr>
      <xdr:blipFill>
        <a:blip xmlns:r="http://schemas.openxmlformats.org/officeDocument/2006/relationships" r:embed="rId782"/>
        <a:stretch>
          <a:fillRect/>
        </a:stretch>
      </xdr:blipFill>
      <xdr:spPr>
        <a:xfrm>
          <a:off x="6555740" y="527129375"/>
          <a:ext cx="964565" cy="875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688</xdr:row>
      <xdr:rowOff>0</xdr:rowOff>
    </xdr:from>
    <xdr:to>
      <xdr:col>3</xdr:col>
      <xdr:colOff>1200785</xdr:colOff>
      <xdr:row>688</xdr:row>
      <xdr:rowOff>835025</xdr:rowOff>
    </xdr:to>
    <xdr:pic macro="">
      <xdr:nvPicPr>
        <xdr:cNvPr id="116" name="Рисунок 1168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ACAAADAAAAAACUALACAAADAAAAlAPrAicoAABrsAwA7AUAACMFAAAAAAAA"/>
            </a:ext>
          </a:extLst>
        </xdr:cNvPicPr>
      </xdr:nvPicPr>
      <xdr:blipFill>
        <a:blip xmlns:r="http://schemas.openxmlformats.org/officeDocument/2006/relationships" r:embed="rId782"/>
        <a:stretch>
          <a:fillRect/>
        </a:stretch>
      </xdr:blipFill>
      <xdr:spPr>
        <a:xfrm>
          <a:off x="6527165" y="528062825"/>
          <a:ext cx="962660" cy="835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689</xdr:row>
      <xdr:rowOff>0</xdr:rowOff>
    </xdr:from>
    <xdr:to>
      <xdr:col>3</xdr:col>
      <xdr:colOff>1168400</xdr:colOff>
      <xdr:row>689</xdr:row>
      <xdr:rowOff>835025</xdr:rowOff>
    </xdr:to>
    <xdr:pic macro="">
      <xdr:nvPicPr>
        <xdr:cNvPr id="115" name="Рисунок 1169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ECAAADAAAAAACAALECAAADAAAAlAPXAvQnAAAptgwA7AUAACMFAAAAAAAA"/>
            </a:ext>
          </a:extLst>
        </xdr:cNvPicPr>
      </xdr:nvPicPr>
      <xdr:blipFill>
        <a:blip xmlns:r="http://schemas.openxmlformats.org/officeDocument/2006/relationships" r:embed="rId782"/>
        <a:stretch>
          <a:fillRect/>
        </a:stretch>
      </xdr:blipFill>
      <xdr:spPr>
        <a:xfrm>
          <a:off x="6494780" y="528996275"/>
          <a:ext cx="962660" cy="835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690</xdr:row>
      <xdr:rowOff>0</xdr:rowOff>
    </xdr:from>
    <xdr:to>
      <xdr:col>3</xdr:col>
      <xdr:colOff>1274445</xdr:colOff>
      <xdr:row>690</xdr:row>
      <xdr:rowOff>860425</xdr:rowOff>
    </xdr:to>
    <xdr:pic macro="">
      <xdr:nvPicPr>
        <xdr:cNvPr id="114" name="Рисунок 1175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ICAAADAAAAAACmALICAAADAAAAsAMZA1QoAADnuwwAMwYAAEsFAAAAAAAA"/>
            </a:ext>
          </a:extLst>
        </xdr:cNvPicPr>
      </xdr:nvPicPr>
      <xdr:blipFill>
        <a:blip xmlns:r="http://schemas.openxmlformats.org/officeDocument/2006/relationships" r:embed="rId783"/>
        <a:stretch>
          <a:fillRect/>
        </a:stretch>
      </xdr:blipFill>
      <xdr:spPr>
        <a:xfrm>
          <a:off x="6555740" y="529929725"/>
          <a:ext cx="1007745" cy="860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690</xdr:row>
      <xdr:rowOff>835025</xdr:rowOff>
    </xdr:from>
    <xdr:to>
      <xdr:col>3</xdr:col>
      <xdr:colOff>1294130</xdr:colOff>
      <xdr:row>691</xdr:row>
      <xdr:rowOff>849630</xdr:rowOff>
    </xdr:to>
    <xdr:pic macro="">
      <xdr:nvPicPr>
        <xdr:cNvPr id="113" name="Рисунок 1176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ICAAADAAAAlAOmALMCAAADAAAApAMlA1QoAAAKwQwAUgYAANUFAAAAAAAA"/>
            </a:ext>
          </a:extLst>
        </xdr:cNvPicPr>
      </xdr:nvPicPr>
      <xdr:blipFill>
        <a:blip xmlns:r="http://schemas.openxmlformats.org/officeDocument/2006/relationships" r:embed="rId784"/>
        <a:stretch>
          <a:fillRect/>
        </a:stretch>
      </xdr:blipFill>
      <xdr:spPr>
        <a:xfrm>
          <a:off x="6555740" y="530764750"/>
          <a:ext cx="1027430" cy="94805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771</xdr:row>
      <xdr:rowOff>0</xdr:rowOff>
    </xdr:from>
    <xdr:to>
      <xdr:col>3</xdr:col>
      <xdr:colOff>1306830</xdr:colOff>
      <xdr:row>772</xdr:row>
      <xdr:rowOff>0</xdr:rowOff>
    </xdr:to>
    <xdr:pic macro="">
      <xdr:nvPicPr>
        <xdr:cNvPr id="112" name="Рисунок 1177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MDAAADAAAAAABuAAQDAAADAAAAAAAtA8YnAACweA4A9AYAALAEAAAAAAAA"/>
            </a:ext>
          </a:extLst>
        </xdr:cNvPicPr>
      </xdr:nvPicPr>
      <xdr:blipFill>
        <a:blip xmlns:r="http://schemas.openxmlformats.org/officeDocument/2006/relationships" r:embed="rId785"/>
        <a:stretch>
          <a:fillRect/>
        </a:stretch>
      </xdr:blipFill>
      <xdr:spPr>
        <a:xfrm>
          <a:off x="6465570" y="602234000"/>
          <a:ext cx="1130300" cy="762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543</xdr:row>
      <xdr:rowOff>9525</xdr:rowOff>
    </xdr:from>
    <xdr:to>
      <xdr:col>3</xdr:col>
      <xdr:colOff>1485265</xdr:colOff>
      <xdr:row>543</xdr:row>
      <xdr:rowOff>761365</xdr:rowOff>
    </xdr:to>
    <xdr:pic macro="">
      <xdr:nvPicPr>
        <xdr:cNvPr id="111" name="Рисунок 1180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8CAAADAAAADABRAB8CAAADAAAAuAOcA30nAADbcAkAVggAAKAEAAAAAAAA"/>
            </a:ext>
          </a:extLst>
        </xdr:cNvPicPr>
      </xdr:nvPicPr>
      <xdr:blipFill>
        <a:blip xmlns:r="http://schemas.openxmlformats.org/officeDocument/2006/relationships" r:embed="rId786"/>
        <a:stretch>
          <a:fillRect/>
        </a:stretch>
      </xdr:blipFill>
      <xdr:spPr>
        <a:xfrm>
          <a:off x="6419215" y="392884025"/>
          <a:ext cx="1355090" cy="7518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722</xdr:row>
      <xdr:rowOff>708660</xdr:rowOff>
    </xdr:from>
    <xdr:to>
      <xdr:col>3</xdr:col>
      <xdr:colOff>1510665</xdr:colOff>
      <xdr:row>724</xdr:row>
      <xdr:rowOff>0</xdr:rowOff>
    </xdr:to>
    <xdr:pic macro="">
      <xdr:nvPicPr>
        <xdr:cNvPr id="110" name="Рисунок 1181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ICAAADAAAAuAMwANQCAAADAAAAAACsAyonAAA2Yw0A0QgAAAQFAAAAAAAA"/>
            </a:ext>
          </a:extLst>
        </xdr:cNvPicPr>
      </xdr:nvPicPr>
      <xdr:blipFill>
        <a:blip xmlns:r="http://schemas.openxmlformats.org/officeDocument/2006/relationships" r:embed="rId787"/>
        <a:stretch>
          <a:fillRect/>
        </a:stretch>
      </xdr:blipFill>
      <xdr:spPr>
        <a:xfrm>
          <a:off x="6366510" y="557127410"/>
          <a:ext cx="1433195" cy="8153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850</xdr:row>
      <xdr:rowOff>696595</xdr:rowOff>
    </xdr:from>
    <xdr:to>
      <xdr:col>3</xdr:col>
      <xdr:colOff>1316355</xdr:colOff>
      <xdr:row>852</xdr:row>
      <xdr:rowOff>0</xdr:rowOff>
    </xdr:to>
    <xdr:pic macro="">
      <xdr:nvPicPr>
        <xdr:cNvPr id="109" name="Рисунок 1183" descr="Без названия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IDAAADAAAAqAOAAFQDAAADAAAAAAAzA/QnAAC4FBAA1QYAABcFAAAAAAAA"/>
            </a:ext>
          </a:extLst>
        </xdr:cNvPicPr>
      </xdr:nvPicPr>
      <xdr:blipFill>
        <a:blip xmlns:r="http://schemas.openxmlformats.org/officeDocument/2006/relationships" r:embed="rId788"/>
        <a:stretch>
          <a:fillRect/>
        </a:stretch>
      </xdr:blipFill>
      <xdr:spPr>
        <a:xfrm>
          <a:off x="6494780" y="669213800"/>
          <a:ext cx="1110615" cy="8274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686</xdr:row>
      <xdr:rowOff>0</xdr:rowOff>
    </xdr:from>
    <xdr:to>
      <xdr:col>3</xdr:col>
      <xdr:colOff>1306830</xdr:colOff>
      <xdr:row>686</xdr:row>
      <xdr:rowOff>835025</xdr:rowOff>
    </xdr:to>
    <xdr:pic macro="">
      <xdr:nvPicPr>
        <xdr:cNvPr id="108" name="Рисунок 1185" descr="images (1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4CAAADAAAAAABkAK4CAAADAAAAlAMtA60nAADvpAwADQcAACMFAAAAAAAA"/>
            </a:ext>
          </a:extLst>
        </xdr:cNvPicPr>
      </xdr:nvPicPr>
      <xdr:blipFill>
        <a:blip xmlns:r="http://schemas.openxmlformats.org/officeDocument/2006/relationships" r:embed="rId789"/>
        <a:stretch>
          <a:fillRect/>
        </a:stretch>
      </xdr:blipFill>
      <xdr:spPr>
        <a:xfrm>
          <a:off x="6449695" y="526195925"/>
          <a:ext cx="1146175" cy="835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697</xdr:row>
      <xdr:rowOff>0</xdr:rowOff>
    </xdr:from>
    <xdr:to>
      <xdr:col>3</xdr:col>
      <xdr:colOff>1252220</xdr:colOff>
      <xdr:row>697</xdr:row>
      <xdr:rowOff>657860</xdr:rowOff>
    </xdr:to>
    <xdr:pic macro="">
      <xdr:nvPicPr>
        <xdr:cNvPr id="107" name="Рисунок 1188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kCAAADAAAAAACuALkCAAADAAAAdAMLA2goAACS4wwA/AUAAAwEAAAAAAAA"/>
            </a:ext>
          </a:extLst>
        </xdr:cNvPicPr>
      </xdr:nvPicPr>
      <xdr:blipFill>
        <a:blip xmlns:r="http://schemas.openxmlformats.org/officeDocument/2006/relationships" r:embed="rId790"/>
        <a:stretch>
          <a:fillRect/>
        </a:stretch>
      </xdr:blipFill>
      <xdr:spPr>
        <a:xfrm>
          <a:off x="6568440" y="536378150"/>
          <a:ext cx="972820" cy="6578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569</xdr:row>
      <xdr:rowOff>860425</xdr:rowOff>
    </xdr:from>
    <xdr:to>
      <xdr:col>3</xdr:col>
      <xdr:colOff>1348740</xdr:colOff>
      <xdr:row>570</xdr:row>
      <xdr:rowOff>824230</xdr:rowOff>
    </xdr:to>
    <xdr:pic macro="">
      <xdr:nvPicPr>
        <xdr:cNvPr id="106" name="Рисунок 931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kCAAADAAAAsAOGADoCAAADAAAAiANHAwMoAAAI/QkA+QYAAIUFAAAAAAAA"/>
            </a:ext>
          </a:extLst>
        </xdr:cNvPicPr>
      </xdr:nvPicPr>
      <xdr:blipFill>
        <a:blip xmlns:r="http://schemas.openxmlformats.org/officeDocument/2006/relationships" r:embed="rId791"/>
        <a:stretch>
          <a:fillRect/>
        </a:stretch>
      </xdr:blipFill>
      <xdr:spPr>
        <a:xfrm>
          <a:off x="6504305" y="415671000"/>
          <a:ext cx="1133475" cy="89725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360</xdr:row>
      <xdr:rowOff>0</xdr:rowOff>
    </xdr:from>
    <xdr:to>
      <xdr:col>3</xdr:col>
      <xdr:colOff>1294130</xdr:colOff>
      <xdr:row>360</xdr:row>
      <xdr:rowOff>684530</xdr:rowOff>
    </xdr:to>
    <xdr:pic macro="">
      <xdr:nvPicPr>
        <xdr:cNvPr id="105" name="Рисунок 967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gBAAADAAAAAACUAGgBAAADAAAAmAMlAycoAAD8ywUAfwYAADYEAAAAAAAA"/>
            </a:ext>
          </a:extLst>
        </xdr:cNvPicPr>
      </xdr:nvPicPr>
      <xdr:blipFill>
        <a:blip xmlns:r="http://schemas.openxmlformats.org/officeDocument/2006/relationships" r:embed="rId792"/>
        <a:stretch>
          <a:fillRect/>
        </a:stretch>
      </xdr:blipFill>
      <xdr:spPr>
        <a:xfrm rot="16200000">
          <a:off x="6527165" y="241236500"/>
          <a:ext cx="1056005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0</xdr:colOff>
      <xdr:row>361</xdr:row>
      <xdr:rowOff>0</xdr:rowOff>
    </xdr:from>
    <xdr:to>
      <xdr:col>3</xdr:col>
      <xdr:colOff>1517650</xdr:colOff>
      <xdr:row>362</xdr:row>
      <xdr:rowOff>0</xdr:rowOff>
    </xdr:to>
    <xdr:pic macro="">
      <xdr:nvPicPr>
        <xdr:cNvPr id="104" name="Рисунок 977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kBAAADAAAAAAAAAGoBAAADAAAAAACwA7AmAACs0AUAVgkAALAEAAAAAAAA"/>
            </a:ext>
          </a:extLst>
        </xdr:cNvPicPr>
      </xdr:nvPicPr>
      <xdr:blipFill>
        <a:blip xmlns:r="http://schemas.openxmlformats.org/officeDocument/2006/relationships" r:embed="rId793"/>
        <a:stretch>
          <a:fillRect/>
        </a:stretch>
      </xdr:blipFill>
      <xdr:spPr>
        <a:xfrm>
          <a:off x="6289040" y="241998500"/>
          <a:ext cx="1517650" cy="762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549</xdr:row>
      <xdr:rowOff>0</xdr:rowOff>
    </xdr:from>
    <xdr:to>
      <xdr:col>3</xdr:col>
      <xdr:colOff>1252220</xdr:colOff>
      <xdr:row>550</xdr:row>
      <xdr:rowOff>0</xdr:rowOff>
    </xdr:to>
    <xdr:pic macro="">
      <xdr:nvPicPr>
        <xdr:cNvPr id="103" name="Рисунок 1076" descr="images (17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UCAAADAAAAAACaACYCAAADAAAAAAALAzYoAAC8jwkALgYAAAoFAAAAAAAA"/>
            </a:ext>
          </a:extLst>
        </xdr:cNvPicPr>
      </xdr:nvPicPr>
      <xdr:blipFill>
        <a:blip xmlns:r="http://schemas.openxmlformats.org/officeDocument/2006/relationships" r:embed="rId794"/>
        <a:stretch>
          <a:fillRect/>
        </a:stretch>
      </xdr:blipFill>
      <xdr:spPr>
        <a:xfrm>
          <a:off x="6536690" y="397903700"/>
          <a:ext cx="1004570" cy="8191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730</xdr:row>
      <xdr:rowOff>24130</xdr:rowOff>
    </xdr:from>
    <xdr:to>
      <xdr:col>3</xdr:col>
      <xdr:colOff>1374140</xdr:colOff>
      <xdr:row>730</xdr:row>
      <xdr:rowOff>696595</xdr:rowOff>
    </xdr:to>
    <xdr:pic macro="">
      <xdr:nvPicPr>
        <xdr:cNvPr id="102" name="Рисунок 1082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oCAAADAAAAIABKANoCAAADAAAAqANXA2snAADGiQ0AuQcAACMEAAAAAAAA"/>
            </a:ext>
          </a:extLst>
        </xdr:cNvPicPr>
      </xdr:nvPicPr>
      <xdr:blipFill>
        <a:blip xmlns:r="http://schemas.openxmlformats.org/officeDocument/2006/relationships" r:embed="rId795"/>
        <a:stretch>
          <a:fillRect/>
        </a:stretch>
      </xdr:blipFill>
      <xdr:spPr>
        <a:xfrm>
          <a:off x="6407785" y="563396130"/>
          <a:ext cx="1255395" cy="6724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730</xdr:row>
      <xdr:rowOff>708660</xdr:rowOff>
    </xdr:from>
    <xdr:to>
      <xdr:col>3</xdr:col>
      <xdr:colOff>1390650</xdr:colOff>
      <xdr:row>731</xdr:row>
      <xdr:rowOff>708660</xdr:rowOff>
    </xdr:to>
    <xdr:pic macro="">
      <xdr:nvPicPr>
        <xdr:cNvPr id="101" name="Рисунок 1090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NoCAAADAAAAuAOAANsCAAADAAAAuANhA/QnAAD8jQ0ASgcAALAEAAAAAAAA"/>
            </a:ext>
          </a:extLst>
        </xdr:cNvPicPr>
      </xdr:nvPicPr>
      <xdr:blipFill>
        <a:blip xmlns:r="http://schemas.openxmlformats.org/officeDocument/2006/relationships" r:embed="rId796"/>
        <a:stretch>
          <a:fillRect/>
        </a:stretch>
      </xdr:blipFill>
      <xdr:spPr>
        <a:xfrm>
          <a:off x="6494780" y="564080660"/>
          <a:ext cx="1184910" cy="762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746</xdr:row>
      <xdr:rowOff>0</xdr:rowOff>
    </xdr:from>
    <xdr:to>
      <xdr:col>3</xdr:col>
      <xdr:colOff>1252220</xdr:colOff>
      <xdr:row>746</xdr:row>
      <xdr:rowOff>849630</xdr:rowOff>
    </xdr:to>
    <xdr:pic macro="">
      <xdr:nvPicPr>
        <xdr:cNvPr id="100" name="Рисунок 1156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oCAAADAAAAAABeAOoCAAADAAAApAMLA54nAAB43g0AxgYAADoFAAAAAAAA"/>
            </a:ext>
          </a:extLst>
        </xdr:cNvPicPr>
      </xdr:nvPicPr>
      <xdr:blipFill>
        <a:blip xmlns:r="http://schemas.openxmlformats.org/officeDocument/2006/relationships" r:embed="rId797"/>
        <a:stretch>
          <a:fillRect/>
        </a:stretch>
      </xdr:blipFill>
      <xdr:spPr>
        <a:xfrm>
          <a:off x="6440170" y="577164200"/>
          <a:ext cx="1101090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797</xdr:row>
      <xdr:rowOff>608965</xdr:rowOff>
    </xdr:from>
    <xdr:to>
      <xdr:col>3</xdr:col>
      <xdr:colOff>1300480</xdr:colOff>
      <xdr:row>799</xdr:row>
      <xdr:rowOff>328295</xdr:rowOff>
    </xdr:to>
    <xdr:pic macro="">
      <xdr:nvPicPr>
        <xdr:cNvPr id="99" name="Рисунок 1174" descr="unnamed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0DAAADAAAAnAK0AB8DAAADAAAAaAEpA3goAABN+A4AOAYAAMIJAAAAAAAA"/>
            </a:ext>
          </a:extLst>
        </xdr:cNvPicPr>
      </xdr:nvPicPr>
      <xdr:blipFill>
        <a:blip xmlns:r="http://schemas.openxmlformats.org/officeDocument/2006/relationships" r:embed="rId798"/>
        <a:stretch>
          <a:fillRect/>
        </a:stretch>
      </xdr:blipFill>
      <xdr:spPr>
        <a:xfrm>
          <a:off x="6578600" y="622978815"/>
          <a:ext cx="1010920" cy="1586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739</xdr:row>
      <xdr:rowOff>0</xdr:rowOff>
    </xdr:from>
    <xdr:to>
      <xdr:col>3</xdr:col>
      <xdr:colOff>1431925</xdr:colOff>
      <xdr:row>739</xdr:row>
      <xdr:rowOff>633730</xdr:rowOff>
    </xdr:to>
    <xdr:pic macro="">
      <xdr:nvPicPr>
        <xdr:cNvPr id="98" name="Рисунок 1178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MCAAADAAAAAABkAOMCAAADAAAAVAN7A60nAABiuA0A0gcAAOYDAAAAAAAA"/>
            </a:ext>
          </a:extLst>
        </xdr:cNvPicPr>
      </xdr:nvPicPr>
      <xdr:blipFill>
        <a:blip xmlns:r="http://schemas.openxmlformats.org/officeDocument/2006/relationships" r:embed="rId799"/>
        <a:stretch>
          <a:fillRect/>
        </a:stretch>
      </xdr:blipFill>
      <xdr:spPr>
        <a:xfrm>
          <a:off x="6449695" y="570972950"/>
          <a:ext cx="1271270" cy="6337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740</xdr:row>
      <xdr:rowOff>0</xdr:rowOff>
    </xdr:from>
    <xdr:to>
      <xdr:col>3</xdr:col>
      <xdr:colOff>1400175</xdr:colOff>
      <xdr:row>740</xdr:row>
      <xdr:rowOff>607060</xdr:rowOff>
    </xdr:to>
    <xdr:pic macro="">
      <xdr:nvPicPr>
        <xdr:cNvPr id="97" name="Рисунок 1179" descr=" 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QCAAADAAAAAABRAOQCAAADAAAAMANnA30nAAASvQ0A0AcAALwDAAAAAAAA"/>
            </a:ext>
          </a:extLst>
        </xdr:cNvPicPr>
      </xdr:nvPicPr>
      <xdr:blipFill>
        <a:blip xmlns:r="http://schemas.openxmlformats.org/officeDocument/2006/relationships" r:embed="rId799"/>
        <a:stretch>
          <a:fillRect/>
        </a:stretch>
      </xdr:blipFill>
      <xdr:spPr>
        <a:xfrm>
          <a:off x="6419215" y="571734950"/>
          <a:ext cx="1270000" cy="6070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815</xdr:row>
      <xdr:rowOff>0</xdr:rowOff>
    </xdr:from>
    <xdr:to>
      <xdr:col>3</xdr:col>
      <xdr:colOff>1294130</xdr:colOff>
      <xdr:row>815</xdr:row>
      <xdr:rowOff>684530</xdr:rowOff>
    </xdr:to>
    <xdr:pic macro="">
      <xdr:nvPicPr>
        <xdr:cNvPr id="96" name="Рисунок 1182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8DAAADAAAAAABeAC8DAAADAAAAbAMlA54nAAAqWA8ACAcAADYEAAAAAAAA"/>
            </a:ext>
          </a:extLst>
        </xdr:cNvPicPr>
      </xdr:nvPicPr>
      <xdr:blipFill>
        <a:blip xmlns:r="http://schemas.openxmlformats.org/officeDocument/2006/relationships" r:embed="rId800"/>
        <a:stretch>
          <a:fillRect/>
        </a:stretch>
      </xdr:blipFill>
      <xdr:spPr>
        <a:xfrm>
          <a:off x="6440170" y="638562350"/>
          <a:ext cx="1143000" cy="6845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558</xdr:row>
      <xdr:rowOff>0</xdr:rowOff>
    </xdr:from>
    <xdr:to>
      <xdr:col>3</xdr:col>
      <xdr:colOff>1358265</xdr:colOff>
      <xdr:row>558</xdr:row>
      <xdr:rowOff>710565</xdr:rowOff>
    </xdr:to>
    <xdr:pic macro="">
      <xdr:nvPicPr>
        <xdr:cNvPr id="95" name="Рисунок 921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4CAAADAAAAAAAwAC4CAAADAAAAeANNAyonAAAWvQkA4QcAAF8EAAAAAAAA"/>
            </a:ext>
          </a:extLst>
        </xdr:cNvPicPr>
      </xdr:nvPicPr>
      <xdr:blipFill>
        <a:blip xmlns:r="http://schemas.openxmlformats.org/officeDocument/2006/relationships" r:embed="rId801"/>
        <a:stretch>
          <a:fillRect/>
        </a:stretch>
      </xdr:blipFill>
      <xdr:spPr>
        <a:xfrm>
          <a:off x="6366510" y="405276050"/>
          <a:ext cx="1280795" cy="7105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539</xdr:row>
      <xdr:rowOff>0</xdr:rowOff>
    </xdr:from>
    <xdr:to>
      <xdr:col>3</xdr:col>
      <xdr:colOff>1316355</xdr:colOff>
      <xdr:row>540</xdr:row>
      <xdr:rowOff>0</xdr:rowOff>
    </xdr:to>
    <xdr:pic macro="">
      <xdr:nvPicPr>
        <xdr:cNvPr id="94" name="Рисунок 972" descr="Без названия (18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sCAAADAAAAAABRABwCAAADAAAAAAAzA30nAAAQWgkATAcAAAoFAAAAAAAA"/>
            </a:ext>
          </a:extLst>
        </xdr:cNvPicPr>
      </xdr:nvPicPr>
      <xdr:blipFill>
        <a:blip xmlns:r="http://schemas.openxmlformats.org/officeDocument/2006/relationships" r:embed="rId802"/>
        <a:stretch>
          <a:fillRect/>
        </a:stretch>
      </xdr:blipFill>
      <xdr:spPr>
        <a:xfrm>
          <a:off x="6419215" y="389178800"/>
          <a:ext cx="1186180" cy="8191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289560</xdr:colOff>
      <xdr:row>526</xdr:row>
      <xdr:rowOff>824230</xdr:rowOff>
    </xdr:from>
    <xdr:to>
      <xdr:col>3</xdr:col>
      <xdr:colOff>1125220</xdr:colOff>
      <xdr:row>528</xdr:row>
      <xdr:rowOff>0</xdr:rowOff>
    </xdr:to>
    <xdr:pic macro="">
      <xdr:nvPicPr>
        <xdr:cNvPr id="93" name="Рисунок 974" descr="images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A4CAAADAAAAiAO0ABACAAADAAAAAAC8AngoAAAjEwkAJAUAAGoGAAAAAAAA"/>
            </a:ext>
          </a:extLst>
        </xdr:cNvPicPr>
      </xdr:nvPicPr>
      <xdr:blipFill>
        <a:blip xmlns:r="http://schemas.openxmlformats.org/officeDocument/2006/relationships" r:embed="rId803"/>
        <a:stretch>
          <a:fillRect/>
        </a:stretch>
      </xdr:blipFill>
      <xdr:spPr>
        <a:xfrm>
          <a:off x="6578600" y="377649105"/>
          <a:ext cx="835660" cy="10426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623</xdr:row>
      <xdr:rowOff>0</xdr:rowOff>
    </xdr:from>
    <xdr:to>
      <xdr:col>3</xdr:col>
      <xdr:colOff>1406525</xdr:colOff>
      <xdr:row>623</xdr:row>
      <xdr:rowOff>849630</xdr:rowOff>
    </xdr:to>
    <xdr:pic macro="">
      <xdr:nvPicPr>
        <xdr:cNvPr id="92" name="Рисунок 1081" descr="Без названия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8CAAADAAAAAACAAG8CAAADAAAApANrA/QnAACHLAsAYwcAADoFAAAAAAAA"/>
            </a:ext>
          </a:extLst>
        </xdr:cNvPicPr>
      </xdr:nvPicPr>
      <xdr:blipFill>
        <a:blip xmlns:r="http://schemas.openxmlformats.org/officeDocument/2006/relationships" r:embed="rId804"/>
        <a:stretch>
          <a:fillRect/>
        </a:stretch>
      </xdr:blipFill>
      <xdr:spPr>
        <a:xfrm>
          <a:off x="6494780" y="465007325"/>
          <a:ext cx="1200785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616</xdr:row>
      <xdr:rowOff>0</xdr:rowOff>
    </xdr:from>
    <xdr:to>
      <xdr:col>3</xdr:col>
      <xdr:colOff>1332230</xdr:colOff>
      <xdr:row>616</xdr:row>
      <xdr:rowOff>849630</xdr:rowOff>
    </xdr:to>
    <xdr:pic macro="">
      <xdr:nvPicPr>
        <xdr:cNvPr id="91" name="Рисунок 1089" descr="images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gCAAADAAAAAAAcAGgCAAADAAAApAM9A/cmAABVBAsA6wcAADoFAAAAAAAA"/>
            </a:ext>
          </a:extLst>
        </xdr:cNvPicPr>
      </xdr:nvPicPr>
      <xdr:blipFill>
        <a:blip xmlns:r="http://schemas.openxmlformats.org/officeDocument/2006/relationships" r:embed="rId805"/>
        <a:stretch>
          <a:fillRect/>
        </a:stretch>
      </xdr:blipFill>
      <xdr:spPr>
        <a:xfrm>
          <a:off x="6334125" y="458473175"/>
          <a:ext cx="1287145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330835</xdr:colOff>
      <xdr:row>595</xdr:row>
      <xdr:rowOff>0</xdr:rowOff>
    </xdr:from>
    <xdr:to>
      <xdr:col>3</xdr:col>
      <xdr:colOff>1289050</xdr:colOff>
      <xdr:row>595</xdr:row>
      <xdr:rowOff>824230</xdr:rowOff>
    </xdr:to>
    <xdr:pic macro="">
      <xdr:nvPicPr>
        <xdr:cNvPr id="90" name="Рисунок 1092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MCAAADAAAAAADOAFMCAAADAAAAiAMiA7koAAAPhwoA5QUAABIFAAAAAAAA"/>
            </a:ext>
          </a:extLst>
        </xdr:cNvPicPr>
      </xdr:nvPicPr>
      <xdr:blipFill>
        <a:blip xmlns:r="http://schemas.openxmlformats.org/officeDocument/2006/relationships" r:embed="rId806"/>
        <a:stretch>
          <a:fillRect/>
        </a:stretch>
      </xdr:blipFill>
      <xdr:spPr>
        <a:xfrm>
          <a:off x="6619875" y="438108725"/>
          <a:ext cx="958215" cy="824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588</xdr:row>
      <xdr:rowOff>0</xdr:rowOff>
    </xdr:from>
    <xdr:to>
      <xdr:col>3</xdr:col>
      <xdr:colOff>1319530</xdr:colOff>
      <xdr:row>588</xdr:row>
      <xdr:rowOff>860425</xdr:rowOff>
    </xdr:to>
    <xdr:pic macro="">
      <xdr:nvPicPr>
        <xdr:cNvPr id="89" name="Рисунок 1135" descr="Без названия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wCAAADAAAAAACUAEwCAAADAAAAsAM1AycoAACRXwoApwYAAEsFAAAAAAAA"/>
            </a:ext>
          </a:extLst>
        </xdr:cNvPicPr>
      </xdr:nvPicPr>
      <xdr:blipFill>
        <a:blip xmlns:r="http://schemas.openxmlformats.org/officeDocument/2006/relationships" r:embed="rId807"/>
        <a:stretch>
          <a:fillRect/>
        </a:stretch>
      </xdr:blipFill>
      <xdr:spPr>
        <a:xfrm>
          <a:off x="6527165" y="431688875"/>
          <a:ext cx="1081405" cy="860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589</xdr:row>
      <xdr:rowOff>0</xdr:rowOff>
    </xdr:from>
    <xdr:to>
      <xdr:col>3</xdr:col>
      <xdr:colOff>1385570</xdr:colOff>
      <xdr:row>589</xdr:row>
      <xdr:rowOff>849630</xdr:rowOff>
    </xdr:to>
    <xdr:pic macro="">
      <xdr:nvPicPr>
        <xdr:cNvPr id="88" name="Рисунок 1139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0CAAADAAAAAAByAE0CAAADAAAApANeA9EnAABPZQoAZQcAADoFAAAAAAAA"/>
            </a:ext>
          </a:extLst>
        </xdr:cNvPicPr>
      </xdr:nvPicPr>
      <xdr:blipFill>
        <a:blip xmlns:r="http://schemas.openxmlformats.org/officeDocument/2006/relationships" r:embed="rId808"/>
        <a:stretch>
          <a:fillRect/>
        </a:stretch>
      </xdr:blipFill>
      <xdr:spPr>
        <a:xfrm>
          <a:off x="6472555" y="432622325"/>
          <a:ext cx="1202055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584</xdr:row>
      <xdr:rowOff>73025</xdr:rowOff>
    </xdr:from>
    <xdr:to>
      <xdr:col>3</xdr:col>
      <xdr:colOff>1232535</xdr:colOff>
      <xdr:row>584</xdr:row>
      <xdr:rowOff>835025</xdr:rowOff>
    </xdr:to>
    <xdr:pic macro="">
      <xdr:nvPicPr>
        <xdr:cNvPr id="87" name="Рисунок 1146" descr="Без названия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gCAAADAAAAUACgAEgCAAADAAAAlAP/AkUoAAAMSQoAAAYAALAEAAAAAAAA"/>
            </a:ext>
          </a:extLst>
        </xdr:cNvPicPr>
      </xdr:nvPicPr>
      <xdr:blipFill>
        <a:blip xmlns:r="http://schemas.openxmlformats.org/officeDocument/2006/relationships" r:embed="rId809"/>
        <a:stretch>
          <a:fillRect/>
        </a:stretch>
      </xdr:blipFill>
      <xdr:spPr>
        <a:xfrm>
          <a:off x="6546215" y="428028100"/>
          <a:ext cx="975360" cy="7620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590</xdr:row>
      <xdr:rowOff>0</xdr:rowOff>
    </xdr:from>
    <xdr:to>
      <xdr:col>3</xdr:col>
      <xdr:colOff>1318260</xdr:colOff>
      <xdr:row>590</xdr:row>
      <xdr:rowOff>835025</xdr:rowOff>
    </xdr:to>
    <xdr:pic macro="">
      <xdr:nvPicPr>
        <xdr:cNvPr id="86" name="Рисунок 1151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4CAAADAAAAAABuAE4CAAADAAAAlAM0A8YnAAANawoABgcAACMFAAAAAAAA"/>
            </a:ext>
          </a:extLst>
        </xdr:cNvPicPr>
      </xdr:nvPicPr>
      <xdr:blipFill>
        <a:blip xmlns:r="http://schemas.openxmlformats.org/officeDocument/2006/relationships" r:embed="rId810"/>
        <a:stretch>
          <a:fillRect/>
        </a:stretch>
      </xdr:blipFill>
      <xdr:spPr>
        <a:xfrm>
          <a:off x="6465570" y="433555775"/>
          <a:ext cx="1141730" cy="835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591</xdr:row>
      <xdr:rowOff>0</xdr:rowOff>
    </xdr:from>
    <xdr:to>
      <xdr:col>3</xdr:col>
      <xdr:colOff>1400175</xdr:colOff>
      <xdr:row>591</xdr:row>
      <xdr:rowOff>809625</xdr:rowOff>
    </xdr:to>
    <xdr:pic macro="">
      <xdr:nvPicPr>
        <xdr:cNvPr id="85" name="Рисунок 1184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8CAAADAAAAAABuAE8CAAADAAAAeANnA8YnAADLcAoAhwcAAPsEAAAAAAAA"/>
            </a:ext>
          </a:extLst>
        </xdr:cNvPicPr>
      </xdr:nvPicPr>
      <xdr:blipFill>
        <a:blip xmlns:r="http://schemas.openxmlformats.org/officeDocument/2006/relationships" r:embed="rId811"/>
        <a:stretch>
          <a:fillRect/>
        </a:stretch>
      </xdr:blipFill>
      <xdr:spPr>
        <a:xfrm>
          <a:off x="6465570" y="434489225"/>
          <a:ext cx="1223645" cy="8096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592</xdr:row>
      <xdr:rowOff>0</xdr:rowOff>
    </xdr:from>
    <xdr:to>
      <xdr:col>3</xdr:col>
      <xdr:colOff>1358265</xdr:colOff>
      <xdr:row>592</xdr:row>
      <xdr:rowOff>723265</xdr:rowOff>
    </xdr:to>
    <xdr:pic macro="">
      <xdr:nvPicPr>
        <xdr:cNvPr id="84" name="Рисунок 1186" descr="Без названия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ACAAADAAAAAACUAFACAAADAAAAiANNAycoAACJdgoA5AYAAHMEAAAAAAAA"/>
            </a:ext>
          </a:extLst>
        </xdr:cNvPicPr>
      </xdr:nvPicPr>
      <xdr:blipFill>
        <a:blip xmlns:r="http://schemas.openxmlformats.org/officeDocument/2006/relationships" r:embed="rId812"/>
        <a:stretch>
          <a:fillRect/>
        </a:stretch>
      </xdr:blipFill>
      <xdr:spPr>
        <a:xfrm>
          <a:off x="6527165" y="435422675"/>
          <a:ext cx="1120140" cy="7232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591</xdr:row>
      <xdr:rowOff>0</xdr:rowOff>
    </xdr:from>
    <xdr:to>
      <xdr:col>3</xdr:col>
      <xdr:colOff>1422400</xdr:colOff>
      <xdr:row>591</xdr:row>
      <xdr:rowOff>860425</xdr:rowOff>
    </xdr:to>
    <xdr:pic macro="">
      <xdr:nvPicPr>
        <xdr:cNvPr id="83" name="Рисунок 1187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8CAAADAAAAAABeAE8CAAADAAAAsAN1A54nAADLcAoA0gcAAEsFAAAAAAAA"/>
            </a:ext>
          </a:extLst>
        </xdr:cNvPicPr>
      </xdr:nvPicPr>
      <xdr:blipFill>
        <a:blip xmlns:r="http://schemas.openxmlformats.org/officeDocument/2006/relationships" r:embed="rId813"/>
        <a:stretch>
          <a:fillRect/>
        </a:stretch>
      </xdr:blipFill>
      <xdr:spPr>
        <a:xfrm>
          <a:off x="6440170" y="434489225"/>
          <a:ext cx="1271270" cy="860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593</xdr:row>
      <xdr:rowOff>0</xdr:rowOff>
    </xdr:from>
    <xdr:to>
      <xdr:col>3</xdr:col>
      <xdr:colOff>1361440</xdr:colOff>
      <xdr:row>593</xdr:row>
      <xdr:rowOff>875030</xdr:rowOff>
    </xdr:to>
    <xdr:pic macro="">
      <xdr:nvPicPr>
        <xdr:cNvPr id="82" name="Рисунок 1189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ECAAADAAAAAABuAFECAAADAAAAwANPA8YnAACTewoASgcAAGIFAAAAAAAA"/>
            </a:ext>
          </a:extLst>
        </xdr:cNvPicPr>
      </xdr:nvPicPr>
      <xdr:blipFill>
        <a:blip xmlns:r="http://schemas.openxmlformats.org/officeDocument/2006/relationships" r:embed="rId814"/>
        <a:stretch>
          <a:fillRect/>
        </a:stretch>
      </xdr:blipFill>
      <xdr:spPr>
        <a:xfrm>
          <a:off x="6465570" y="436241825"/>
          <a:ext cx="1184910" cy="875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609</xdr:row>
      <xdr:rowOff>0</xdr:rowOff>
    </xdr:from>
    <xdr:to>
      <xdr:col>3</xdr:col>
      <xdr:colOff>1527175</xdr:colOff>
      <xdr:row>609</xdr:row>
      <xdr:rowOff>835025</xdr:rowOff>
    </xdr:to>
    <xdr:pic macro="">
      <xdr:nvPicPr>
        <xdr:cNvPr id="81" name="Рисунок 1190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ECAAADAAAAAAAXAGECAAADAAAAlAO2A+omAACO2goAKwkAACMFAAAAAAAA"/>
            </a:ext>
          </a:extLst>
        </xdr:cNvPicPr>
      </xdr:nvPicPr>
      <xdr:blipFill>
        <a:blip xmlns:r="http://schemas.openxmlformats.org/officeDocument/2006/relationships" r:embed="rId815"/>
        <a:stretch>
          <a:fillRect/>
        </a:stretch>
      </xdr:blipFill>
      <xdr:spPr>
        <a:xfrm>
          <a:off x="6325870" y="451681850"/>
          <a:ext cx="1490345" cy="835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617</xdr:row>
      <xdr:rowOff>0</xdr:rowOff>
    </xdr:from>
    <xdr:to>
      <xdr:col>3</xdr:col>
      <xdr:colOff>1400175</xdr:colOff>
      <xdr:row>617</xdr:row>
      <xdr:rowOff>875030</xdr:rowOff>
    </xdr:to>
    <xdr:pic macro="">
      <xdr:nvPicPr>
        <xdr:cNvPr id="80" name="Рисунок 1191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kCAAADAAAAAABYAGkCAAADAAAAwANnA48nAAATCgsAvgcAAGIFAAAAAAAA"/>
            </a:ext>
          </a:extLst>
        </xdr:cNvPicPr>
      </xdr:nvPicPr>
      <xdr:blipFill>
        <a:blip xmlns:r="http://schemas.openxmlformats.org/officeDocument/2006/relationships" r:embed="rId816"/>
        <a:stretch>
          <a:fillRect/>
        </a:stretch>
      </xdr:blipFill>
      <xdr:spPr>
        <a:xfrm>
          <a:off x="6430645" y="459406625"/>
          <a:ext cx="1258570" cy="875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622</xdr:row>
      <xdr:rowOff>10795</xdr:rowOff>
    </xdr:from>
    <xdr:to>
      <xdr:col>3</xdr:col>
      <xdr:colOff>1374140</xdr:colOff>
      <xdr:row>622</xdr:row>
      <xdr:rowOff>860425</xdr:rowOff>
    </xdr:to>
    <xdr:pic macro="">
      <xdr:nvPicPr>
        <xdr:cNvPr id="79" name="Рисунок 1192" descr="Без названия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4CAAADAAAADABuAG4CAAADAAAAsANXA8YnAADaJgsAXgcAADoFAAAAAAAA"/>
            </a:ext>
          </a:extLst>
        </xdr:cNvPicPr>
      </xdr:nvPicPr>
      <xdr:blipFill>
        <a:blip xmlns:r="http://schemas.openxmlformats.org/officeDocument/2006/relationships" r:embed="rId817"/>
        <a:stretch>
          <a:fillRect/>
        </a:stretch>
      </xdr:blipFill>
      <xdr:spPr>
        <a:xfrm>
          <a:off x="6465570" y="464084670"/>
          <a:ext cx="1197610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602</xdr:row>
      <xdr:rowOff>0</xdr:rowOff>
    </xdr:from>
    <xdr:to>
      <xdr:col>3</xdr:col>
      <xdr:colOff>1400175</xdr:colOff>
      <xdr:row>603</xdr:row>
      <xdr:rowOff>8890</xdr:rowOff>
    </xdr:to>
    <xdr:pic macro="">
      <xdr:nvPicPr>
        <xdr:cNvPr id="78" name="Рисунок 1194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oCAAADAAAAAAA3AFsCAAADAAAACABnAzsnAABRrgoAEggAAMwFAAAAAAAA"/>
            </a:ext>
          </a:extLst>
        </xdr:cNvPicPr>
      </xdr:nvPicPr>
      <xdr:blipFill>
        <a:blip xmlns:r="http://schemas.openxmlformats.org/officeDocument/2006/relationships" r:embed="rId818"/>
        <a:stretch>
          <a:fillRect/>
        </a:stretch>
      </xdr:blipFill>
      <xdr:spPr>
        <a:xfrm>
          <a:off x="6377305" y="444490475"/>
          <a:ext cx="1311910" cy="9423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448310</xdr:colOff>
      <xdr:row>601</xdr:row>
      <xdr:rowOff>0</xdr:rowOff>
    </xdr:from>
    <xdr:to>
      <xdr:col>3</xdr:col>
      <xdr:colOff>1067435</xdr:colOff>
      <xdr:row>601</xdr:row>
      <xdr:rowOff>849630</xdr:rowOff>
    </xdr:to>
    <xdr:pic macro="">
      <xdr:nvPicPr>
        <xdr:cNvPr id="77" name="Рисунок 1195" descr="Без названия (8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kCAAADAAAAAAAXAVkCAAADAAAApAOYAnIpAACTqAoAzwMAADoFAAAAAAAA"/>
            </a:ext>
          </a:extLst>
        </xdr:cNvPicPr>
      </xdr:nvPicPr>
      <xdr:blipFill>
        <a:blip xmlns:r="http://schemas.openxmlformats.org/officeDocument/2006/relationships" r:embed="rId819"/>
        <a:stretch>
          <a:fillRect/>
        </a:stretch>
      </xdr:blipFill>
      <xdr:spPr>
        <a:xfrm>
          <a:off x="6737350" y="443557025"/>
          <a:ext cx="619125" cy="8496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597</xdr:row>
      <xdr:rowOff>0</xdr:rowOff>
    </xdr:from>
    <xdr:to>
      <xdr:col>3</xdr:col>
      <xdr:colOff>1346835</xdr:colOff>
      <xdr:row>598</xdr:row>
      <xdr:rowOff>0</xdr:rowOff>
    </xdr:to>
    <xdr:pic macro="">
      <xdr:nvPicPr>
        <xdr:cNvPr id="76" name="Рисунок 1196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UCAAADAAAAAABKAFYCAAADAAAAAABGA2snAACbkQoAjgcAAL4FAAAAAAAA"/>
            </a:ext>
          </a:extLst>
        </xdr:cNvPicPr>
      </xdr:nvPicPr>
      <xdr:blipFill>
        <a:blip xmlns:r="http://schemas.openxmlformats.org/officeDocument/2006/relationships" r:embed="rId820"/>
        <a:stretch>
          <a:fillRect/>
        </a:stretch>
      </xdr:blipFill>
      <xdr:spPr>
        <a:xfrm>
          <a:off x="6407785" y="439823225"/>
          <a:ext cx="1228090" cy="9334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257175</xdr:colOff>
      <xdr:row>612</xdr:row>
      <xdr:rowOff>0</xdr:rowOff>
    </xdr:from>
    <xdr:to>
      <xdr:col>3</xdr:col>
      <xdr:colOff>1231265</xdr:colOff>
      <xdr:row>612</xdr:row>
      <xdr:rowOff>835025</xdr:rowOff>
    </xdr:to>
    <xdr:pic macro="">
      <xdr:nvPicPr>
        <xdr:cNvPr id="75" name="Рисунок 1197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QCAAADAAAAAACgAGQCAAADAAAAlAP+AkUoAABd7QoA/gUAACMFAAAAAAAA"/>
            </a:ext>
          </a:extLst>
        </xdr:cNvPicPr>
      </xdr:nvPicPr>
      <xdr:blipFill>
        <a:blip xmlns:r="http://schemas.openxmlformats.org/officeDocument/2006/relationships" r:embed="rId821"/>
        <a:stretch>
          <a:fillRect/>
        </a:stretch>
      </xdr:blipFill>
      <xdr:spPr>
        <a:xfrm>
          <a:off x="6546215" y="454739375"/>
          <a:ext cx="974090" cy="835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634</xdr:row>
      <xdr:rowOff>21590</xdr:rowOff>
    </xdr:from>
    <xdr:to>
      <xdr:col>3</xdr:col>
      <xdr:colOff>1319530</xdr:colOff>
      <xdr:row>634</xdr:row>
      <xdr:rowOff>949960</xdr:rowOff>
    </xdr:to>
    <xdr:pic macro="">
      <xdr:nvPicPr>
        <xdr:cNvPr id="74" name="Рисунок 1198" descr="Без названия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oCAAADAAAAFACGAHoCAAADAAAAeAM1AwMoAABXbwsAywYAALYFAAAAAAAA"/>
            </a:ext>
          </a:extLst>
        </xdr:cNvPicPr>
      </xdr:nvPicPr>
      <xdr:blipFill>
        <a:blip xmlns:r="http://schemas.openxmlformats.org/officeDocument/2006/relationships" r:embed="rId822"/>
        <a:stretch>
          <a:fillRect/>
        </a:stretch>
      </xdr:blipFill>
      <xdr:spPr>
        <a:xfrm>
          <a:off x="6504305" y="475868365"/>
          <a:ext cx="1104265" cy="9283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628</xdr:row>
      <xdr:rowOff>10795</xdr:rowOff>
    </xdr:from>
    <xdr:to>
      <xdr:col>3</xdr:col>
      <xdr:colOff>1485265</xdr:colOff>
      <xdr:row>628</xdr:row>
      <xdr:rowOff>835025</xdr:rowOff>
    </xdr:to>
    <xdr:pic macro="">
      <xdr:nvPicPr>
        <xdr:cNvPr id="73" name="Рисунок 1199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QCAAADAAAADAAcAHQCAAADAAAAlAOcA/cmAAACSgsA3AgAABIFAAAAAAAA"/>
            </a:ext>
          </a:extLst>
        </xdr:cNvPicPr>
      </xdr:nvPicPr>
      <xdr:blipFill>
        <a:blip xmlns:r="http://schemas.openxmlformats.org/officeDocument/2006/relationships" r:embed="rId823"/>
        <a:stretch>
          <a:fillRect/>
        </a:stretch>
      </xdr:blipFill>
      <xdr:spPr>
        <a:xfrm>
          <a:off x="6334125" y="469799670"/>
          <a:ext cx="1440180" cy="824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604</xdr:row>
      <xdr:rowOff>24765</xdr:rowOff>
    </xdr:from>
    <xdr:to>
      <xdr:col>3</xdr:col>
      <xdr:colOff>1379220</xdr:colOff>
      <xdr:row>604</xdr:row>
      <xdr:rowOff>975360</xdr:rowOff>
    </xdr:to>
    <xdr:pic macro="">
      <xdr:nvPicPr>
        <xdr:cNvPr id="72" name="Рисунок 1200" descr="Без названия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wCAAADAAAAGABEAFwCAAADAAAAqANaA1wnAAACuwoA0AcAANkFAAAAAAAA"/>
            </a:ext>
          </a:extLst>
        </xdr:cNvPicPr>
      </xdr:nvPicPr>
      <xdr:blipFill>
        <a:blip xmlns:r="http://schemas.openxmlformats.org/officeDocument/2006/relationships" r:embed="rId824"/>
        <a:stretch>
          <a:fillRect/>
        </a:stretch>
      </xdr:blipFill>
      <xdr:spPr>
        <a:xfrm>
          <a:off x="6398260" y="446553590"/>
          <a:ext cx="1270000" cy="9505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605</xdr:row>
      <xdr:rowOff>0</xdr:rowOff>
    </xdr:from>
    <xdr:to>
      <xdr:col>3</xdr:col>
      <xdr:colOff>1422400</xdr:colOff>
      <xdr:row>606</xdr:row>
      <xdr:rowOff>0</xdr:rowOff>
    </xdr:to>
    <xdr:pic macro="">
      <xdr:nvPicPr>
        <xdr:cNvPr id="71" name="Рисунок 1201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0CAAADAAAAAAA3AF4CAAADAAAAAAB1AzsnAABrwQoANQgAAHIGAAAAAAAA"/>
            </a:ext>
          </a:extLst>
        </xdr:cNvPicPr>
      </xdr:nvPicPr>
      <xdr:blipFill>
        <a:blip xmlns:r="http://schemas.openxmlformats.org/officeDocument/2006/relationships" r:embed="rId825"/>
        <a:stretch>
          <a:fillRect/>
        </a:stretch>
      </xdr:blipFill>
      <xdr:spPr>
        <a:xfrm>
          <a:off x="6377305" y="447595625"/>
          <a:ext cx="1334135" cy="10477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624</xdr:row>
      <xdr:rowOff>0</xdr:rowOff>
    </xdr:from>
    <xdr:to>
      <xdr:col>3</xdr:col>
      <xdr:colOff>1294130</xdr:colOff>
      <xdr:row>625</xdr:row>
      <xdr:rowOff>11430</xdr:rowOff>
    </xdr:to>
    <xdr:pic macro="">
      <xdr:nvPicPr>
        <xdr:cNvPr id="70" name="Рисунок 1202" descr="Без названия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ACAAADAAAAAABuAHECAAADAAAADAAlA8YnAABFMgsA4AYAABwFAAAAAAAA"/>
            </a:ext>
          </a:extLst>
        </xdr:cNvPicPr>
      </xdr:nvPicPr>
      <xdr:blipFill>
        <a:blip xmlns:r="http://schemas.openxmlformats.org/officeDocument/2006/relationships" r:embed="rId826"/>
        <a:stretch>
          <a:fillRect/>
        </a:stretch>
      </xdr:blipFill>
      <xdr:spPr>
        <a:xfrm>
          <a:off x="6465570" y="465940775"/>
          <a:ext cx="1117600" cy="8305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626</xdr:row>
      <xdr:rowOff>0</xdr:rowOff>
    </xdr:from>
    <xdr:to>
      <xdr:col>3</xdr:col>
      <xdr:colOff>1422400</xdr:colOff>
      <xdr:row>627</xdr:row>
      <xdr:rowOff>0</xdr:rowOff>
    </xdr:to>
    <xdr:pic macro="">
      <xdr:nvPicPr>
        <xdr:cNvPr id="69" name="Рисунок 1203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ICAAADAAAAAAA3AHMCAAADAAAAAAB1AzsnAAB2PQsANQgAAL4FAAAAAAAA"/>
            </a:ext>
          </a:extLst>
        </xdr:cNvPicPr>
      </xdr:nvPicPr>
      <xdr:blipFill>
        <a:blip xmlns:r="http://schemas.openxmlformats.org/officeDocument/2006/relationships" r:embed="rId827"/>
        <a:stretch>
          <a:fillRect/>
        </a:stretch>
      </xdr:blipFill>
      <xdr:spPr>
        <a:xfrm>
          <a:off x="6377305" y="467760050"/>
          <a:ext cx="1334135" cy="9334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628</xdr:row>
      <xdr:rowOff>875030</xdr:rowOff>
    </xdr:from>
    <xdr:to>
      <xdr:col>3</xdr:col>
      <xdr:colOff>1348740</xdr:colOff>
      <xdr:row>629</xdr:row>
      <xdr:rowOff>860425</xdr:rowOff>
    </xdr:to>
    <xdr:pic macro="">
      <xdr:nvPicPr>
        <xdr:cNvPr id="68" name="Рисунок 1204" descr="Без названия (6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QCAAADAAAAwANuAHUCAAADAAAAsANHA8YnAABTTwsANgcAAKcFAAAAAAAA"/>
            </a:ext>
          </a:extLst>
        </xdr:cNvPicPr>
      </xdr:nvPicPr>
      <xdr:blipFill>
        <a:blip xmlns:r="http://schemas.openxmlformats.org/officeDocument/2006/relationships" r:embed="rId828"/>
        <a:stretch>
          <a:fillRect/>
        </a:stretch>
      </xdr:blipFill>
      <xdr:spPr>
        <a:xfrm>
          <a:off x="6465570" y="470663905"/>
          <a:ext cx="1172210" cy="91884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14605</xdr:colOff>
      <xdr:row>630</xdr:row>
      <xdr:rowOff>0</xdr:rowOff>
    </xdr:from>
    <xdr:to>
      <xdr:col>3</xdr:col>
      <xdr:colOff>1452880</xdr:colOff>
      <xdr:row>630</xdr:row>
      <xdr:rowOff>1053465</xdr:rowOff>
    </xdr:to>
    <xdr:pic macro="">
      <xdr:nvPicPr>
        <xdr:cNvPr id="67" name="Рисунок 1206" descr="Без названия (8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YCAAADAAAAAAAJAHYCAAADAAAAuAOIA8cmAABtVQsA2QgAAHsGAAAAAAAA"/>
            </a:ext>
          </a:extLst>
        </xdr:cNvPicPr>
      </xdr:nvPicPr>
      <xdr:blipFill>
        <a:blip xmlns:r="http://schemas.openxmlformats.org/officeDocument/2006/relationships" r:embed="rId829"/>
        <a:stretch>
          <a:fillRect/>
        </a:stretch>
      </xdr:blipFill>
      <xdr:spPr>
        <a:xfrm>
          <a:off x="6303645" y="471655775"/>
          <a:ext cx="1438275" cy="10534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606</xdr:row>
      <xdr:rowOff>0</xdr:rowOff>
    </xdr:from>
    <xdr:to>
      <xdr:col>3</xdr:col>
      <xdr:colOff>1374140</xdr:colOff>
      <xdr:row>606</xdr:row>
      <xdr:rowOff>1066165</xdr:rowOff>
    </xdr:to>
    <xdr:pic macro="">
      <xdr:nvPicPr>
        <xdr:cNvPr id="66" name="Рисунок 1207" descr="Без названия (9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4CAAADAAAAAACUAF4CAAADAAAApANXAycoAADdxwoA/QYAAI8GAAAAAAAA"/>
            </a:ext>
          </a:extLst>
        </xdr:cNvPicPr>
      </xdr:nvPicPr>
      <xdr:blipFill>
        <a:blip xmlns:r="http://schemas.openxmlformats.org/officeDocument/2006/relationships" r:embed="rId830"/>
        <a:stretch>
          <a:fillRect/>
        </a:stretch>
      </xdr:blipFill>
      <xdr:spPr>
        <a:xfrm>
          <a:off x="6527165" y="448643375"/>
          <a:ext cx="1136015" cy="10661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14605</xdr:colOff>
      <xdr:row>610</xdr:row>
      <xdr:rowOff>23495</xdr:rowOff>
    </xdr:from>
    <xdr:to>
      <xdr:col>4</xdr:col>
      <xdr:colOff>69850</xdr:colOff>
      <xdr:row>610</xdr:row>
      <xdr:rowOff>1102360</xdr:rowOff>
    </xdr:to>
    <xdr:pic macro="">
      <xdr:nvPicPr>
        <xdr:cNvPr id="65" name="Рисунок 1208" descr="Без названия.pn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ICAAADAAAAFAAJAGICAAAEAAAAtANDAMcmAABx4AoAdwoAAKMGAAAAAAAA"/>
            </a:ext>
          </a:extLst>
        </xdr:cNvPicPr>
      </xdr:nvPicPr>
      <xdr:blipFill>
        <a:blip xmlns:r="http://schemas.openxmlformats.org/officeDocument/2006/relationships" r:embed="rId831"/>
        <a:stretch>
          <a:fillRect/>
        </a:stretch>
      </xdr:blipFill>
      <xdr:spPr>
        <a:xfrm>
          <a:off x="6303645" y="452638795"/>
          <a:ext cx="1701165" cy="10788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611</xdr:row>
      <xdr:rowOff>0</xdr:rowOff>
    </xdr:from>
    <xdr:to>
      <xdr:col>3</xdr:col>
      <xdr:colOff>1466215</xdr:colOff>
      <xdr:row>611</xdr:row>
      <xdr:rowOff>860425</xdr:rowOff>
    </xdr:to>
    <xdr:pic macro="">
      <xdr:nvPicPr>
        <xdr:cNvPr id="64" name="Рисунок 1209" descr="Без названия (10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MCAAADAAAAAABEAGMCAAADAAAAsAOQA1wnAACf5woAWQgAAEsFAAAAAAAA"/>
            </a:ext>
          </a:extLst>
        </xdr:cNvPicPr>
      </xdr:nvPicPr>
      <xdr:blipFill>
        <a:blip xmlns:r="http://schemas.openxmlformats.org/officeDocument/2006/relationships" r:embed="rId832"/>
        <a:stretch>
          <a:fillRect/>
        </a:stretch>
      </xdr:blipFill>
      <xdr:spPr>
        <a:xfrm>
          <a:off x="6398260" y="453805925"/>
          <a:ext cx="1356995" cy="860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14605</xdr:colOff>
      <xdr:row>603</xdr:row>
      <xdr:rowOff>0</xdr:rowOff>
    </xdr:from>
    <xdr:to>
      <xdr:col>3</xdr:col>
      <xdr:colOff>1527175</xdr:colOff>
      <xdr:row>604</xdr:row>
      <xdr:rowOff>24765</xdr:rowOff>
    </xdr:to>
    <xdr:pic macro="">
      <xdr:nvPicPr>
        <xdr:cNvPr id="63" name="Рисунок 1210" descr="Без названия (1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FsCAAADAAAAAAAJAFwCAAADAAAAGAC2A8cmAAAPtAoATgkAAPMGAAAAAAAA"/>
            </a:ext>
          </a:extLst>
        </xdr:cNvPicPr>
      </xdr:nvPicPr>
      <xdr:blipFill>
        <a:blip xmlns:r="http://schemas.openxmlformats.org/officeDocument/2006/relationships" r:embed="rId833"/>
        <a:stretch>
          <a:fillRect/>
        </a:stretch>
      </xdr:blipFill>
      <xdr:spPr>
        <a:xfrm>
          <a:off x="6303645" y="445423925"/>
          <a:ext cx="1512570" cy="11296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637</xdr:row>
      <xdr:rowOff>0</xdr:rowOff>
    </xdr:from>
    <xdr:to>
      <xdr:col>3</xdr:col>
      <xdr:colOff>1485265</xdr:colOff>
      <xdr:row>638</xdr:row>
      <xdr:rowOff>0</xdr:rowOff>
    </xdr:to>
    <xdr:pic macro="">
      <xdr:nvPicPr>
        <xdr:cNvPr id="62" name="Рисунок 1211" descr="Без названия (1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0CAAADAAAAAABEAH4CAAADAAAAAACcA1wnAABugQsAdwgAAJAGAAAAAAAA"/>
            </a:ext>
          </a:extLst>
        </xdr:cNvPicPr>
      </xdr:nvPicPr>
      <xdr:blipFill>
        <a:blip xmlns:r="http://schemas.openxmlformats.org/officeDocument/2006/relationships" r:embed="rId834"/>
        <a:stretch>
          <a:fillRect/>
        </a:stretch>
      </xdr:blipFill>
      <xdr:spPr>
        <a:xfrm>
          <a:off x="6398260" y="478809050"/>
          <a:ext cx="1376045" cy="10668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638</xdr:row>
      <xdr:rowOff>24765</xdr:rowOff>
    </xdr:from>
    <xdr:to>
      <xdr:col>3</xdr:col>
      <xdr:colOff>1155700</xdr:colOff>
      <xdr:row>638</xdr:row>
      <xdr:rowOff>949960</xdr:rowOff>
    </xdr:to>
    <xdr:pic macro="">
      <xdr:nvPicPr>
        <xdr:cNvPr id="61" name="Рисунок 1214" descr="Без названия (16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4CAAADAAAAGAC6AH4CAAADAAAAkAPPAocoAAAliAsARQUAALEFAAAAAAAA"/>
            </a:ext>
          </a:extLst>
        </xdr:cNvPicPr>
      </xdr:nvPicPr>
      <xdr:blipFill>
        <a:blip xmlns:r="http://schemas.openxmlformats.org/officeDocument/2006/relationships" r:embed="rId835"/>
        <a:stretch>
          <a:fillRect/>
        </a:stretch>
      </xdr:blipFill>
      <xdr:spPr>
        <a:xfrm>
          <a:off x="6588125" y="479900615"/>
          <a:ext cx="856615" cy="9251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639</xdr:row>
      <xdr:rowOff>0</xdr:rowOff>
    </xdr:from>
    <xdr:to>
      <xdr:col>3</xdr:col>
      <xdr:colOff>1261745</xdr:colOff>
      <xdr:row>639</xdr:row>
      <xdr:rowOff>1127125</xdr:rowOff>
    </xdr:to>
    <xdr:pic macro="">
      <xdr:nvPicPr>
        <xdr:cNvPr id="60" name="Рисунок 1215" descr="Без названия (17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8CAAADAAAAAAB4AH8CAAADAAAApAMRA+AnAACOjgsAkwYAAO8GAAAAAAAA"/>
            </a:ext>
          </a:extLst>
        </xdr:cNvPicPr>
      </xdr:nvPicPr>
      <xdr:blipFill>
        <a:blip xmlns:r="http://schemas.openxmlformats.org/officeDocument/2006/relationships" r:embed="rId836"/>
        <a:stretch>
          <a:fillRect/>
        </a:stretch>
      </xdr:blipFill>
      <xdr:spPr>
        <a:xfrm>
          <a:off x="6482080" y="480942650"/>
          <a:ext cx="1068705" cy="11271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640</xdr:row>
      <xdr:rowOff>50165</xdr:rowOff>
    </xdr:from>
    <xdr:to>
      <xdr:col>3</xdr:col>
      <xdr:colOff>1337310</xdr:colOff>
      <xdr:row>641</xdr:row>
      <xdr:rowOff>0</xdr:rowOff>
    </xdr:to>
    <xdr:pic macro="">
      <xdr:nvPicPr>
        <xdr:cNvPr id="59" name="Рисунок 1216" descr="Без названия (18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ACAAADAAAALAByAIECAAADAAAAAABAA9EnAAB7lgsAGQcAANcGAAAAAAAA"/>
            </a:ext>
          </a:extLst>
        </xdr:cNvPicPr>
      </xdr:nvPicPr>
      <xdr:blipFill>
        <a:blip xmlns:r="http://schemas.openxmlformats.org/officeDocument/2006/relationships" r:embed="rId837"/>
        <a:stretch>
          <a:fillRect/>
        </a:stretch>
      </xdr:blipFill>
      <xdr:spPr>
        <a:xfrm>
          <a:off x="6472555" y="482231065"/>
          <a:ext cx="1153795" cy="111188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321310</xdr:colOff>
      <xdr:row>642</xdr:row>
      <xdr:rowOff>0</xdr:rowOff>
    </xdr:from>
    <xdr:to>
      <xdr:col>3</xdr:col>
      <xdr:colOff>1231265</xdr:colOff>
      <xdr:row>642</xdr:row>
      <xdr:rowOff>772795</xdr:rowOff>
    </xdr:to>
    <xdr:pic macro="">
      <xdr:nvPicPr>
        <xdr:cNvPr id="58" name="Рисунок 1217" descr="Без названия (20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ICAAADAAAAAADIAIICAAADAAAAUAP+AqooAAAQowsAmQUAAMEEAAAAAAAA"/>
            </a:ext>
          </a:extLst>
        </xdr:cNvPicPr>
      </xdr:nvPicPr>
      <xdr:blipFill>
        <a:blip xmlns:r="http://schemas.openxmlformats.org/officeDocument/2006/relationships" r:embed="rId838"/>
        <a:stretch>
          <a:fillRect/>
        </a:stretch>
      </xdr:blipFill>
      <xdr:spPr>
        <a:xfrm>
          <a:off x="6610350" y="484276400"/>
          <a:ext cx="909955" cy="772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643</xdr:row>
      <xdr:rowOff>36195</xdr:rowOff>
    </xdr:from>
    <xdr:to>
      <xdr:col>3</xdr:col>
      <xdr:colOff>1030605</xdr:colOff>
      <xdr:row>643</xdr:row>
      <xdr:rowOff>1053465</xdr:rowOff>
    </xdr:to>
    <xdr:pic macro="">
      <xdr:nvPicPr>
        <xdr:cNvPr id="57" name="Рисунок 1218" descr="Без названия (2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MCAAADAAAAIACmAIMCAAADAAAAqAOBAlQoAAAHqQsAswQAAEIGAAAAAAAA"/>
            </a:ext>
          </a:extLst>
        </xdr:cNvPicPr>
      </xdr:nvPicPr>
      <xdr:blipFill>
        <a:blip xmlns:r="http://schemas.openxmlformats.org/officeDocument/2006/relationships" r:embed="rId839"/>
        <a:stretch>
          <a:fillRect/>
        </a:stretch>
      </xdr:blipFill>
      <xdr:spPr>
        <a:xfrm>
          <a:off x="6555740" y="485246045"/>
          <a:ext cx="763905" cy="10172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644</xdr:row>
      <xdr:rowOff>10795</xdr:rowOff>
    </xdr:from>
    <xdr:to>
      <xdr:col>3</xdr:col>
      <xdr:colOff>1348740</xdr:colOff>
      <xdr:row>644</xdr:row>
      <xdr:rowOff>849630</xdr:rowOff>
    </xdr:to>
    <xdr:pic macro="">
      <xdr:nvPicPr>
        <xdr:cNvPr id="56" name="Рисунок 1223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QCAAADAAAADACGAIQCAAADAAAApANHAwMoAAD2rwsA+QYAACkFAAAAAAAA"/>
            </a:ext>
          </a:extLst>
        </xdr:cNvPicPr>
      </xdr:nvPicPr>
      <xdr:blipFill>
        <a:blip xmlns:r="http://schemas.openxmlformats.org/officeDocument/2006/relationships" r:embed="rId840"/>
        <a:stretch>
          <a:fillRect/>
        </a:stretch>
      </xdr:blipFill>
      <xdr:spPr>
        <a:xfrm>
          <a:off x="6504305" y="486373170"/>
          <a:ext cx="1133475" cy="8388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644</xdr:row>
      <xdr:rowOff>849630</xdr:rowOff>
    </xdr:from>
    <xdr:to>
      <xdr:col>3</xdr:col>
      <xdr:colOff>1390650</xdr:colOff>
      <xdr:row>645</xdr:row>
      <xdr:rowOff>849630</xdr:rowOff>
    </xdr:to>
    <xdr:pic macro="">
      <xdr:nvPicPr>
        <xdr:cNvPr id="55" name="Рисунок 1224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QCAAADAAAApANuAIUCAAADAAAApANhA8YnAAAftQsAeAcAAL4FAAAAAAAA"/>
            </a:ext>
          </a:extLst>
        </xdr:cNvPicPr>
      </xdr:nvPicPr>
      <xdr:blipFill>
        <a:blip xmlns:r="http://schemas.openxmlformats.org/officeDocument/2006/relationships" r:embed="rId841"/>
        <a:stretch>
          <a:fillRect/>
        </a:stretch>
      </xdr:blipFill>
      <xdr:spPr>
        <a:xfrm>
          <a:off x="6465570" y="487212005"/>
          <a:ext cx="1214120" cy="9334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238125</xdr:colOff>
      <xdr:row>646</xdr:row>
      <xdr:rowOff>47625</xdr:rowOff>
    </xdr:from>
    <xdr:to>
      <xdr:col>3</xdr:col>
      <xdr:colOff>1374140</xdr:colOff>
      <xdr:row>646</xdr:row>
      <xdr:rowOff>962025</xdr:rowOff>
    </xdr:to>
    <xdr:pic macro="">
      <xdr:nvPicPr>
        <xdr:cNvPr id="54" name="Рисунок 1225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YCAAADAAAALACUAIYCAAADAAAAdANXAycoAACsuwsA/QYAAKAFAAAAAAAA"/>
            </a:ext>
          </a:extLst>
        </xdr:cNvPicPr>
      </xdr:nvPicPr>
      <xdr:blipFill>
        <a:blip xmlns:r="http://schemas.openxmlformats.org/officeDocument/2006/relationships" r:embed="rId842"/>
        <a:stretch>
          <a:fillRect/>
        </a:stretch>
      </xdr:blipFill>
      <xdr:spPr>
        <a:xfrm>
          <a:off x="6527165" y="488276900"/>
          <a:ext cx="1136015" cy="9144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648</xdr:row>
      <xdr:rowOff>0</xdr:rowOff>
    </xdr:from>
    <xdr:to>
      <xdr:col>3</xdr:col>
      <xdr:colOff>1337310</xdr:colOff>
      <xdr:row>648</xdr:row>
      <xdr:rowOff>1026795</xdr:rowOff>
    </xdr:to>
    <xdr:pic macro="">
      <xdr:nvPicPr>
        <xdr:cNvPr id="53" name="Рисунок 1226" descr="Без названия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gCAAADAAAAAABYAIgCAAADAAAAwANAA48nAAD6xwsAWwcAAFEGAAAAAAAA"/>
            </a:ext>
          </a:extLst>
        </xdr:cNvPicPr>
      </xdr:nvPicPr>
      <xdr:blipFill>
        <a:blip xmlns:r="http://schemas.openxmlformats.org/officeDocument/2006/relationships" r:embed="rId843"/>
        <a:stretch>
          <a:fillRect/>
        </a:stretch>
      </xdr:blipFill>
      <xdr:spPr>
        <a:xfrm>
          <a:off x="6430645" y="490277150"/>
          <a:ext cx="1195705" cy="1026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354965</xdr:colOff>
      <xdr:row>655</xdr:row>
      <xdr:rowOff>87630</xdr:rowOff>
    </xdr:from>
    <xdr:to>
      <xdr:col>3</xdr:col>
      <xdr:colOff>1332230</xdr:colOff>
      <xdr:row>655</xdr:row>
      <xdr:rowOff>809625</xdr:rowOff>
    </xdr:to>
    <xdr:pic macro="">
      <xdr:nvPicPr>
        <xdr:cNvPr id="52" name="Рисунок 1227" descr="Без названия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I8CAAADAAAAYADdAI8CAAADAAAAeAM9A98oAAC18QsAAwYAAHEEAAAAAAAA"/>
            </a:ext>
          </a:extLst>
        </xdr:cNvPicPr>
      </xdr:nvPicPr>
      <xdr:blipFill>
        <a:blip xmlns:r="http://schemas.openxmlformats.org/officeDocument/2006/relationships" r:embed="rId844"/>
        <a:stretch>
          <a:fillRect/>
        </a:stretch>
      </xdr:blipFill>
      <xdr:spPr>
        <a:xfrm>
          <a:off x="6644005" y="497060855"/>
          <a:ext cx="977265" cy="7219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183515</xdr:colOff>
      <xdr:row>657</xdr:row>
      <xdr:rowOff>0</xdr:rowOff>
    </xdr:from>
    <xdr:to>
      <xdr:col>3</xdr:col>
      <xdr:colOff>1379220</xdr:colOff>
      <xdr:row>657</xdr:row>
      <xdr:rowOff>835025</xdr:rowOff>
    </xdr:to>
    <xdr:pic macro="">
      <xdr:nvPicPr>
        <xdr:cNvPr id="51" name="Рисунок 1228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ECAAADAAAAAAByAJECAAADAAAAlANaA9EnAADF/AsAWwcAACMFAAAAAAAA"/>
            </a:ext>
          </a:extLst>
        </xdr:cNvPicPr>
      </xdr:nvPicPr>
      <xdr:blipFill>
        <a:blip xmlns:r="http://schemas.openxmlformats.org/officeDocument/2006/relationships" r:embed="rId845"/>
        <a:stretch>
          <a:fillRect/>
        </a:stretch>
      </xdr:blipFill>
      <xdr:spPr>
        <a:xfrm>
          <a:off x="6472555" y="498859175"/>
          <a:ext cx="1195705" cy="8350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658</xdr:row>
      <xdr:rowOff>0</xdr:rowOff>
    </xdr:from>
    <xdr:to>
      <xdr:col>3</xdr:col>
      <xdr:colOff>1274445</xdr:colOff>
      <xdr:row>659</xdr:row>
      <xdr:rowOff>0</xdr:rowOff>
    </xdr:to>
    <xdr:pic macro="">
      <xdr:nvPicPr>
        <xdr:cNvPr id="50" name="Рисунок 1229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ICAAADAAAAAACuAJMCAAADAAAAAAAZA2goAACDAgwAHwYAAL4FAAAAAAAA"/>
            </a:ext>
          </a:extLst>
        </xdr:cNvPicPr>
      </xdr:nvPicPr>
      <xdr:blipFill>
        <a:blip xmlns:r="http://schemas.openxmlformats.org/officeDocument/2006/relationships" r:embed="rId846"/>
        <a:stretch>
          <a:fillRect/>
        </a:stretch>
      </xdr:blipFill>
      <xdr:spPr>
        <a:xfrm>
          <a:off x="6568440" y="499792625"/>
          <a:ext cx="995045" cy="9334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659</xdr:row>
      <xdr:rowOff>23495</xdr:rowOff>
    </xdr:from>
    <xdr:to>
      <xdr:col>3</xdr:col>
      <xdr:colOff>1517650</xdr:colOff>
      <xdr:row>659</xdr:row>
      <xdr:rowOff>1129665</xdr:rowOff>
    </xdr:to>
    <xdr:pic macro="">
      <xdr:nvPicPr>
        <xdr:cNvPr id="49" name="Рисунок 1230" descr="Без названия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MCAAADAAAAFABeAJMCAAADAAAAxAOwA54nAABmCAwAaAgAAM4GAAAAAAAA"/>
            </a:ext>
          </a:extLst>
        </xdr:cNvPicPr>
      </xdr:nvPicPr>
      <xdr:blipFill>
        <a:blip xmlns:r="http://schemas.openxmlformats.org/officeDocument/2006/relationships" r:embed="rId847"/>
        <a:stretch>
          <a:fillRect/>
        </a:stretch>
      </xdr:blipFill>
      <xdr:spPr>
        <a:xfrm>
          <a:off x="6440170" y="500749570"/>
          <a:ext cx="1366520" cy="11061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656</xdr:row>
      <xdr:rowOff>0</xdr:rowOff>
    </xdr:from>
    <xdr:to>
      <xdr:col>3</xdr:col>
      <xdr:colOff>1417955</xdr:colOff>
      <xdr:row>657</xdr:row>
      <xdr:rowOff>0</xdr:rowOff>
    </xdr:to>
    <xdr:pic macro="">
      <xdr:nvPicPr>
        <xdr:cNvPr id="48" name="Рисунок 1232" descr="Без названия (6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ACAAADAAAAAAB4AJECAAADAAAAAAByA+AnAADp9gsAiQcAANwFAAAAAAAA"/>
            </a:ext>
          </a:extLst>
        </xdr:cNvPicPr>
      </xdr:nvPicPr>
      <xdr:blipFill>
        <a:blip xmlns:r="http://schemas.openxmlformats.org/officeDocument/2006/relationships" r:embed="rId848"/>
        <a:stretch>
          <a:fillRect/>
        </a:stretch>
      </xdr:blipFill>
      <xdr:spPr>
        <a:xfrm>
          <a:off x="6482080" y="497906675"/>
          <a:ext cx="1224915" cy="9525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161</xdr:row>
      <xdr:rowOff>0</xdr:rowOff>
    </xdr:from>
    <xdr:to>
      <xdr:col>3</xdr:col>
      <xdr:colOff>1274445</xdr:colOff>
      <xdr:row>161</xdr:row>
      <xdr:rowOff>670560</xdr:rowOff>
    </xdr:to>
    <xdr:pic macro="">
      <xdr:nvPicPr>
        <xdr:cNvPr id="47" name="Рисунок 1234" descr="Без названия (7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EAAAADAAAAAAC6AKEAAAADAAAAqAMZA4coAACLZwIAAAYAACAEAAAAAAAA"/>
            </a:ext>
          </a:extLst>
        </xdr:cNvPicPr>
      </xdr:nvPicPr>
      <xdr:blipFill>
        <a:blip xmlns:r="http://schemas.openxmlformats.org/officeDocument/2006/relationships" r:embed="rId849"/>
        <a:stretch>
          <a:fillRect/>
        </a:stretch>
      </xdr:blipFill>
      <xdr:spPr>
        <a:xfrm>
          <a:off x="6588125" y="100062665"/>
          <a:ext cx="975360" cy="6705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162</xdr:row>
      <xdr:rowOff>0</xdr:rowOff>
    </xdr:from>
    <xdr:to>
      <xdr:col>3</xdr:col>
      <xdr:colOff>1306830</xdr:colOff>
      <xdr:row>162</xdr:row>
      <xdr:rowOff>672465</xdr:rowOff>
    </xdr:to>
    <xdr:pic macro="">
      <xdr:nvPicPr>
        <xdr:cNvPr id="46" name="Рисунок 1235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IAAAADAAAAAAC6AKIAAAADAAAAiAMtA4coAAAObAIAMwYAACMEAAAAAAAA"/>
            </a:ext>
          </a:extLst>
        </xdr:cNvPicPr>
      </xdr:nvPicPr>
      <xdr:blipFill>
        <a:blip xmlns:r="http://schemas.openxmlformats.org/officeDocument/2006/relationships" r:embed="rId850"/>
        <a:stretch>
          <a:fillRect/>
        </a:stretch>
      </xdr:blipFill>
      <xdr:spPr>
        <a:xfrm rot="5400000">
          <a:off x="6588125" y="100796090"/>
          <a:ext cx="1007745" cy="6724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311785</xdr:colOff>
      <xdr:row>163</xdr:row>
      <xdr:rowOff>0</xdr:rowOff>
    </xdr:from>
    <xdr:to>
      <xdr:col>3</xdr:col>
      <xdr:colOff>1274445</xdr:colOff>
      <xdr:row>163</xdr:row>
      <xdr:rowOff>622300</xdr:rowOff>
    </xdr:to>
    <xdr:pic macro="">
      <xdr:nvPicPr>
        <xdr:cNvPr id="45" name="Рисунок 1237" descr="Без названия (7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MAAAADAAAAAADCAKMAAAADAAAAcAMZA5soAAC+cAIA7AUAANQDAAAAAAAA"/>
            </a:ext>
          </a:extLst>
        </xdr:cNvPicPr>
      </xdr:nvPicPr>
      <xdr:blipFill>
        <a:blip xmlns:r="http://schemas.openxmlformats.org/officeDocument/2006/relationships" r:embed="rId851"/>
        <a:stretch>
          <a:fillRect/>
        </a:stretch>
      </xdr:blipFill>
      <xdr:spPr>
        <a:xfrm>
          <a:off x="6600825" y="101558090"/>
          <a:ext cx="962660" cy="6223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163</xdr:row>
      <xdr:rowOff>673100</xdr:rowOff>
    </xdr:from>
    <xdr:to>
      <xdr:col>3</xdr:col>
      <xdr:colOff>1274445</xdr:colOff>
      <xdr:row>164</xdr:row>
      <xdr:rowOff>684530</xdr:rowOff>
    </xdr:to>
    <xdr:pic macro="">
      <xdr:nvPicPr>
        <xdr:cNvPr id="44" name="Рисунок 1238" descr="Без названия (9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MAAAADAAAAuAO6AKQAAAADAAAAvAMZA4coAADidAIAAAYAAIYEAAAAAAAA"/>
            </a:ext>
          </a:extLst>
        </xdr:cNvPicPr>
      </xdr:nvPicPr>
      <xdr:blipFill>
        <a:blip xmlns:r="http://schemas.openxmlformats.org/officeDocument/2006/relationships" r:embed="rId852"/>
        <a:stretch>
          <a:fillRect/>
        </a:stretch>
      </xdr:blipFill>
      <xdr:spPr>
        <a:xfrm>
          <a:off x="6588125" y="102231190"/>
          <a:ext cx="975360" cy="7353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215265</xdr:colOff>
      <xdr:row>160</xdr:row>
      <xdr:rowOff>0</xdr:rowOff>
    </xdr:from>
    <xdr:to>
      <xdr:col>3</xdr:col>
      <xdr:colOff>1417955</xdr:colOff>
      <xdr:row>161</xdr:row>
      <xdr:rowOff>0</xdr:rowOff>
    </xdr:to>
    <xdr:pic macro="">
      <xdr:nvPicPr>
        <xdr:cNvPr id="43" name="Рисунок 1240" descr="images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KAAAAADAAAAAACGAKEAAAADAAAAAAByAwMoAABxYwIAZgcAABoEAAAAAAAA"/>
            </a:ext>
          </a:extLst>
        </xdr:cNvPicPr>
      </xdr:nvPicPr>
      <xdr:blipFill>
        <a:blip xmlns:r="http://schemas.openxmlformats.org/officeDocument/2006/relationships" r:embed="rId853"/>
        <a:stretch>
          <a:fillRect/>
        </a:stretch>
      </xdr:blipFill>
      <xdr:spPr>
        <a:xfrm>
          <a:off x="6504305" y="99395915"/>
          <a:ext cx="1202690" cy="6667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437</xdr:row>
      <xdr:rowOff>0</xdr:rowOff>
    </xdr:from>
    <xdr:to>
      <xdr:col>3</xdr:col>
      <xdr:colOff>1431925</xdr:colOff>
      <xdr:row>437</xdr:row>
      <xdr:rowOff>974725</xdr:rowOff>
    </xdr:to>
    <xdr:pic macro="">
      <xdr:nvPicPr>
        <xdr:cNvPr id="42" name="Рисунок 1241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UBAAADAAAAAAAqALUBAAADAAAAsAN7AxonAADgQAcAZQgAAP8FAAAAAAAA"/>
            </a:ext>
          </a:extLst>
        </xdr:cNvPicPr>
      </xdr:nvPicPr>
      <xdr:blipFill>
        <a:blip xmlns:r="http://schemas.openxmlformats.org/officeDocument/2006/relationships" r:embed="rId854"/>
        <a:stretch>
          <a:fillRect/>
        </a:stretch>
      </xdr:blipFill>
      <xdr:spPr>
        <a:xfrm>
          <a:off x="6356350" y="301853600"/>
          <a:ext cx="1364615" cy="9747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528</xdr:row>
      <xdr:rowOff>0</xdr:rowOff>
    </xdr:from>
    <xdr:to>
      <xdr:col>3</xdr:col>
      <xdr:colOff>1177925</xdr:colOff>
      <xdr:row>528</xdr:row>
      <xdr:rowOff>860425</xdr:rowOff>
    </xdr:to>
    <xdr:pic macro="">
      <xdr:nvPicPr>
        <xdr:cNvPr id="41" name="Рисунок 942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ACAAADAAAAAACaABACAAADAAAAsAPdAjYoAACNGQkAuQUAAEsFAAAAAAAA"/>
            </a:ext>
          </a:extLst>
        </xdr:cNvPicPr>
      </xdr:nvPicPr>
      <xdr:blipFill>
        <a:blip xmlns:r="http://schemas.openxmlformats.org/officeDocument/2006/relationships" r:embed="rId855"/>
        <a:stretch>
          <a:fillRect/>
        </a:stretch>
      </xdr:blipFill>
      <xdr:spPr>
        <a:xfrm>
          <a:off x="6536690" y="378691775"/>
          <a:ext cx="930275" cy="860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540</xdr:row>
      <xdr:rowOff>50800</xdr:rowOff>
    </xdr:from>
    <xdr:to>
      <xdr:col>3</xdr:col>
      <xdr:colOff>1475740</xdr:colOff>
      <xdr:row>540</xdr:row>
      <xdr:rowOff>875030</xdr:rowOff>
    </xdr:to>
    <xdr:pic macro="">
      <xdr:nvPicPr>
        <xdr:cNvPr id="40" name="Рисунок 980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wCAAADAAAANAA+ABwCAAADAAAAgAOWA00nAABqXwkAdwgAABIFAAAAAAAA"/>
            </a:ext>
          </a:extLst>
        </xdr:cNvPicPr>
      </xdr:nvPicPr>
      <xdr:blipFill>
        <a:blip xmlns:r="http://schemas.openxmlformats.org/officeDocument/2006/relationships" r:embed="rId856"/>
        <a:stretch>
          <a:fillRect/>
        </a:stretch>
      </xdr:blipFill>
      <xdr:spPr>
        <a:xfrm>
          <a:off x="6388735" y="390048750"/>
          <a:ext cx="1376045" cy="8242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541</xdr:row>
      <xdr:rowOff>0</xdr:rowOff>
    </xdr:from>
    <xdr:to>
      <xdr:col>3</xdr:col>
      <xdr:colOff>1485265</xdr:colOff>
      <xdr:row>541</xdr:row>
      <xdr:rowOff>850265</xdr:rowOff>
    </xdr:to>
    <xdr:pic macro="">
      <xdr:nvPicPr>
        <xdr:cNvPr id="39" name="Рисунок 994" descr="Без названия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0CAAADAAAAAAAwAB0CAAADAAAAgAOcAyonAABBZQkAqQgAADsFAAAAAAAA"/>
            </a:ext>
          </a:extLst>
        </xdr:cNvPicPr>
      </xdr:nvPicPr>
      <xdr:blipFill>
        <a:blip xmlns:r="http://schemas.openxmlformats.org/officeDocument/2006/relationships" r:embed="rId857"/>
        <a:stretch>
          <a:fillRect/>
        </a:stretch>
      </xdr:blipFill>
      <xdr:spPr>
        <a:xfrm>
          <a:off x="6366510" y="390998075"/>
          <a:ext cx="1407795" cy="8502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541</xdr:row>
      <xdr:rowOff>910590</xdr:rowOff>
    </xdr:from>
    <xdr:to>
      <xdr:col>3</xdr:col>
      <xdr:colOff>1466215</xdr:colOff>
      <xdr:row>542</xdr:row>
      <xdr:rowOff>798830</xdr:rowOff>
    </xdr:to>
    <xdr:pic macro="">
      <xdr:nvPicPr>
        <xdr:cNvPr id="38" name="Рисунок 1015" descr="Без названия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B0CAAADAAAAwAMwAB4CAAADAAAAiAOQAyonAADbagkAiwgAAEoFAAAAAAAA"/>
            </a:ext>
          </a:extLst>
        </xdr:cNvPicPr>
      </xdr:nvPicPr>
      <xdr:blipFill>
        <a:blip xmlns:r="http://schemas.openxmlformats.org/officeDocument/2006/relationships" r:embed="rId858"/>
        <a:stretch>
          <a:fillRect/>
        </a:stretch>
      </xdr:blipFill>
      <xdr:spPr>
        <a:xfrm>
          <a:off x="6366510" y="391908665"/>
          <a:ext cx="1388745" cy="8597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559</xdr:row>
      <xdr:rowOff>11430</xdr:rowOff>
    </xdr:from>
    <xdr:to>
      <xdr:col>3</xdr:col>
      <xdr:colOff>1337310</xdr:colOff>
      <xdr:row>560</xdr:row>
      <xdr:rowOff>0</xdr:rowOff>
    </xdr:to>
    <xdr:pic macro="">
      <xdr:nvPicPr>
        <xdr:cNvPr id="37" name="Рисунок 1021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8CAAADAAAADACAADACAAADAAAAAABAA/QnAAAywgkA9gYAABUGAAAAAAAA"/>
            </a:ext>
          </a:extLst>
        </xdr:cNvPicPr>
      </xdr:nvPicPr>
      <xdr:blipFill>
        <a:blip xmlns:r="http://schemas.openxmlformats.org/officeDocument/2006/relationships" r:embed="rId859"/>
        <a:stretch>
          <a:fillRect/>
        </a:stretch>
      </xdr:blipFill>
      <xdr:spPr>
        <a:xfrm>
          <a:off x="6494780" y="406106630"/>
          <a:ext cx="1131570" cy="9886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559</xdr:row>
      <xdr:rowOff>949325</xdr:rowOff>
    </xdr:from>
    <xdr:to>
      <xdr:col>3</xdr:col>
      <xdr:colOff>1422400</xdr:colOff>
      <xdr:row>561</xdr:row>
      <xdr:rowOff>0</xdr:rowOff>
    </xdr:to>
    <xdr:pic macro="">
      <xdr:nvPicPr>
        <xdr:cNvPr id="36" name="Рисунок 1045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8CAAADAAAAzANYADECAAADAAAAAAB1A48nAAD3xwkA4QcAAMIGAAAAAAAA"/>
            </a:ext>
          </a:extLst>
        </xdr:cNvPicPr>
      </xdr:nvPicPr>
      <xdr:blipFill>
        <a:blip xmlns:r="http://schemas.openxmlformats.org/officeDocument/2006/relationships" r:embed="rId860"/>
        <a:stretch>
          <a:fillRect/>
        </a:stretch>
      </xdr:blipFill>
      <xdr:spPr>
        <a:xfrm>
          <a:off x="6430645" y="407044525"/>
          <a:ext cx="1280795" cy="10985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141605</xdr:colOff>
      <xdr:row>561</xdr:row>
      <xdr:rowOff>0</xdr:rowOff>
    </xdr:from>
    <xdr:to>
      <xdr:col>3</xdr:col>
      <xdr:colOff>1379220</xdr:colOff>
      <xdr:row>562</xdr:row>
      <xdr:rowOff>0</xdr:rowOff>
    </xdr:to>
    <xdr:pic macro="">
      <xdr:nvPicPr>
        <xdr:cNvPr id="35" name="Рисунок 1205" descr="Без названия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ECAAADAAAAAABYADICAAADAAAAAABaA48nAAC5zgkAnQcAAAoFAAAAAAAA"/>
            </a:ext>
          </a:extLst>
        </xdr:cNvPicPr>
      </xdr:nvPicPr>
      <xdr:blipFill>
        <a:blip xmlns:r="http://schemas.openxmlformats.org/officeDocument/2006/relationships" r:embed="rId861"/>
        <a:stretch>
          <a:fillRect/>
        </a:stretch>
      </xdr:blipFill>
      <xdr:spPr>
        <a:xfrm>
          <a:off x="6430645" y="408143075"/>
          <a:ext cx="1237615" cy="8191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56515</xdr:colOff>
      <xdr:row>752</xdr:row>
      <xdr:rowOff>23495</xdr:rowOff>
    </xdr:from>
    <xdr:to>
      <xdr:col>3</xdr:col>
      <xdr:colOff>1466215</xdr:colOff>
      <xdr:row>752</xdr:row>
      <xdr:rowOff>1078865</xdr:rowOff>
    </xdr:to>
    <xdr:pic macro="">
      <xdr:nvPicPr>
        <xdr:cNvPr id="34" name="Рисунок 1212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ACAAADAAAAFAAjAPACAAADAAAAoAOQAwknAAAQAg4ArAgAAH4GAAAAAAAA"/>
            </a:ext>
          </a:extLst>
        </xdr:cNvPicPr>
      </xdr:nvPicPr>
      <xdr:blipFill>
        <a:blip xmlns:r="http://schemas.openxmlformats.org/officeDocument/2006/relationships" r:embed="rId862"/>
        <a:stretch>
          <a:fillRect/>
        </a:stretch>
      </xdr:blipFill>
      <xdr:spPr>
        <a:xfrm>
          <a:off x="6345555" y="582950320"/>
          <a:ext cx="1409700" cy="10553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751</xdr:row>
      <xdr:rowOff>8255</xdr:rowOff>
    </xdr:from>
    <xdr:to>
      <xdr:col>3</xdr:col>
      <xdr:colOff>1475740</xdr:colOff>
      <xdr:row>751</xdr:row>
      <xdr:rowOff>1039495</xdr:rowOff>
    </xdr:to>
    <xdr:pic macro="">
      <xdr:nvPicPr>
        <xdr:cNvPr id="33" name="Рисунок 1213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O8CAAADAAAACAAwAO8CAAADAAAAzAOWAyonAAA7+w0AmggAAFgGAAAAAAAA"/>
            </a:ext>
          </a:extLst>
        </xdr:cNvPicPr>
      </xdr:nvPicPr>
      <xdr:blipFill>
        <a:blip xmlns:r="http://schemas.openxmlformats.org/officeDocument/2006/relationships" r:embed="rId863"/>
        <a:stretch>
          <a:fillRect/>
        </a:stretch>
      </xdr:blipFill>
      <xdr:spPr>
        <a:xfrm>
          <a:off x="6366510" y="581839705"/>
          <a:ext cx="1398270" cy="10312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752</xdr:row>
      <xdr:rowOff>1130300</xdr:rowOff>
    </xdr:from>
    <xdr:to>
      <xdr:col>3</xdr:col>
      <xdr:colOff>1443355</xdr:colOff>
      <xdr:row>754</xdr:row>
      <xdr:rowOff>0</xdr:rowOff>
    </xdr:to>
    <xdr:pic macro="">
      <xdr:nvPicPr>
        <xdr:cNvPr id="32" name="Рисунок 1220" descr="images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ACAAADAAAAzAMqAPICAAADAAAAAACCAxonAADfCA4AdwgAADoHAAAAAAAA"/>
            </a:ext>
          </a:extLst>
        </xdr:cNvPicPr>
      </xdr:nvPicPr>
      <xdr:blipFill>
        <a:blip xmlns:r="http://schemas.openxmlformats.org/officeDocument/2006/relationships" r:embed="rId864"/>
        <a:stretch>
          <a:fillRect/>
        </a:stretch>
      </xdr:blipFill>
      <xdr:spPr>
        <a:xfrm>
          <a:off x="6356350" y="584057125"/>
          <a:ext cx="1376045" cy="11747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754</xdr:row>
      <xdr:rowOff>21590</xdr:rowOff>
    </xdr:from>
    <xdr:to>
      <xdr:col>3</xdr:col>
      <xdr:colOff>1452880</xdr:colOff>
      <xdr:row>755</xdr:row>
      <xdr:rowOff>0</xdr:rowOff>
    </xdr:to>
    <xdr:pic macro="">
      <xdr:nvPicPr>
        <xdr:cNvPr id="31" name="Рисунок 1222" descr="Без названия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ICAAADAAAAFAA3APMCAAADAAAAAACIAzsnAAA7EA4AZQgAAJsGAAAAAAAA"/>
            </a:ext>
          </a:extLst>
        </xdr:cNvPicPr>
      </xdr:nvPicPr>
      <xdr:blipFill>
        <a:blip xmlns:r="http://schemas.openxmlformats.org/officeDocument/2006/relationships" r:embed="rId865"/>
        <a:stretch>
          <a:fillRect/>
        </a:stretch>
      </xdr:blipFill>
      <xdr:spPr>
        <a:xfrm rot="5400000">
          <a:off x="6377305" y="585253465"/>
          <a:ext cx="1364615" cy="107378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755</xdr:row>
      <xdr:rowOff>0</xdr:rowOff>
    </xdr:from>
    <xdr:to>
      <xdr:col>3</xdr:col>
      <xdr:colOff>1475740</xdr:colOff>
      <xdr:row>755</xdr:row>
      <xdr:rowOff>1181100</xdr:rowOff>
    </xdr:to>
    <xdr:pic macro="">
      <xdr:nvPicPr>
        <xdr:cNvPr id="30" name="Рисунок 1236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MCAAADAAAAAAA+APMCAAADAAAA4AOWA00nAADWFg4AdwgAAEQHAAAAAAAA"/>
            </a:ext>
          </a:extLst>
        </xdr:cNvPicPr>
      </xdr:nvPicPr>
      <xdr:blipFill>
        <a:blip xmlns:r="http://schemas.openxmlformats.org/officeDocument/2006/relationships" r:embed="rId866"/>
        <a:stretch>
          <a:fillRect/>
        </a:stretch>
      </xdr:blipFill>
      <xdr:spPr>
        <a:xfrm rot="5400000">
          <a:off x="6388735" y="586327250"/>
          <a:ext cx="1376045" cy="11811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99695</xdr:colOff>
      <xdr:row>755</xdr:row>
      <xdr:rowOff>1181100</xdr:rowOff>
    </xdr:from>
    <xdr:to>
      <xdr:col>3</xdr:col>
      <xdr:colOff>1452880</xdr:colOff>
      <xdr:row>756</xdr:row>
      <xdr:rowOff>1179830</xdr:rowOff>
    </xdr:to>
    <xdr:pic macro="">
      <xdr:nvPicPr>
        <xdr:cNvPr id="29" name="Рисунок 1243" descr="Без названия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MCAAADAAAA4AM+APQCAAADAAAAyAOIA00nAAAaHg4AUwgAAH4HAAAAAAAA"/>
            </a:ext>
          </a:extLst>
        </xdr:cNvPicPr>
      </xdr:nvPicPr>
      <xdr:blipFill>
        <a:blip xmlns:r="http://schemas.openxmlformats.org/officeDocument/2006/relationships" r:embed="rId867"/>
        <a:stretch>
          <a:fillRect/>
        </a:stretch>
      </xdr:blipFill>
      <xdr:spPr>
        <a:xfrm>
          <a:off x="6388735" y="587508350"/>
          <a:ext cx="1353185" cy="12179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109220</xdr:colOff>
      <xdr:row>757</xdr:row>
      <xdr:rowOff>0</xdr:rowOff>
    </xdr:from>
    <xdr:to>
      <xdr:col>3</xdr:col>
      <xdr:colOff>1466215</xdr:colOff>
      <xdr:row>757</xdr:row>
      <xdr:rowOff>1142365</xdr:rowOff>
    </xdr:to>
    <xdr:pic macro="">
      <xdr:nvPicPr>
        <xdr:cNvPr id="28" name="Рисунок 1244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UCAAADAAAAAABEAPUCAAADAAAAuAOQA1wnAAADJg4AWQgAAAcHAAAAAAAA"/>
            </a:ext>
          </a:extLst>
        </xdr:cNvPicPr>
      </xdr:nvPicPr>
      <xdr:blipFill>
        <a:blip xmlns:r="http://schemas.openxmlformats.org/officeDocument/2006/relationships" r:embed="rId868"/>
        <a:stretch>
          <a:fillRect/>
        </a:stretch>
      </xdr:blipFill>
      <xdr:spPr>
        <a:xfrm>
          <a:off x="6398260" y="588794225"/>
          <a:ext cx="1356995" cy="11423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67310</xdr:colOff>
      <xdr:row>758</xdr:row>
      <xdr:rowOff>0</xdr:rowOff>
    </xdr:from>
    <xdr:to>
      <xdr:col>3</xdr:col>
      <xdr:colOff>1452880</xdr:colOff>
      <xdr:row>758</xdr:row>
      <xdr:rowOff>1180465</xdr:rowOff>
    </xdr:to>
    <xdr:pic macro="">
      <xdr:nvPicPr>
        <xdr:cNvPr id="27" name="Рисунок 1249" descr="Без названия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YCAAADAAAAAAAqAPYCAAADAAAA0AOIAxonAACSLQ4AhggAAEMHAAAAAAAA"/>
            </a:ext>
          </a:extLst>
        </xdr:cNvPicPr>
      </xdr:nvPicPr>
      <xdr:blipFill>
        <a:blip xmlns:r="http://schemas.openxmlformats.org/officeDocument/2006/relationships" r:embed="rId869"/>
        <a:stretch>
          <a:fillRect/>
        </a:stretch>
      </xdr:blipFill>
      <xdr:spPr>
        <a:xfrm>
          <a:off x="6356350" y="590022950"/>
          <a:ext cx="1385570" cy="11804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24130</xdr:colOff>
      <xdr:row>758</xdr:row>
      <xdr:rowOff>1165860</xdr:rowOff>
    </xdr:from>
    <xdr:to>
      <xdr:col>3</xdr:col>
      <xdr:colOff>1517650</xdr:colOff>
      <xdr:row>760</xdr:row>
      <xdr:rowOff>0</xdr:rowOff>
    </xdr:to>
    <xdr:pic macro="">
      <xdr:nvPicPr>
        <xdr:cNvPr id="26" name="Рисунок 1251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YCAAADAAAAxAMPAPgCAAADAAAAAACwA9YmAAC+NA4AMAkAAFwHAAAAAAAA"/>
            </a:ext>
          </a:extLst>
        </xdr:cNvPicPr>
      </xdr:nvPicPr>
      <xdr:blipFill>
        <a:blip xmlns:r="http://schemas.openxmlformats.org/officeDocument/2006/relationships" r:embed="rId870"/>
        <a:stretch>
          <a:fillRect/>
        </a:stretch>
      </xdr:blipFill>
      <xdr:spPr>
        <a:xfrm rot="5400000">
          <a:off x="6313170" y="591188810"/>
          <a:ext cx="1493520" cy="11963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24130</xdr:colOff>
      <xdr:row>760</xdr:row>
      <xdr:rowOff>0</xdr:rowOff>
    </xdr:from>
    <xdr:to>
      <xdr:col>3</xdr:col>
      <xdr:colOff>1527175</xdr:colOff>
      <xdr:row>761</xdr:row>
      <xdr:rowOff>0</xdr:rowOff>
    </xdr:to>
    <xdr:pic macro="">
      <xdr:nvPicPr>
        <xdr:cNvPr id="25" name="Рисунок 1253" descr="8949680648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PgCAAADAAAAAAAPAPkCAAADAAAAAAC2A9YmAAAaPA4APwkAAFQGAAAAAAAA"/>
            </a:ext>
          </a:extLst>
        </xdr:cNvPicPr>
      </xdr:nvPicPr>
      <xdr:blipFill>
        <a:blip xmlns:r="http://schemas.openxmlformats.org/officeDocument/2006/relationships" r:embed="rId871"/>
        <a:stretch>
          <a:fillRect/>
        </a:stretch>
      </xdr:blipFill>
      <xdr:spPr>
        <a:xfrm>
          <a:off x="6313170" y="592385150"/>
          <a:ext cx="1503045" cy="10287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205740</xdr:colOff>
      <xdr:row>695</xdr:row>
      <xdr:rowOff>798830</xdr:rowOff>
    </xdr:from>
    <xdr:to>
      <xdr:col>3</xdr:col>
      <xdr:colOff>1316355</xdr:colOff>
      <xdr:row>697</xdr:row>
      <xdr:rowOff>35560</xdr:rowOff>
    </xdr:to>
    <xdr:pic macro="">
      <xdr:nvPicPr>
        <xdr:cNvPr id="24" name="Рисунок 1219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cCAAADAAAAbAOAALkCAAADAAAAMAAzA/QnAAAO3gwA1QYAALwFAAAAAAAA"/>
            </a:ext>
          </a:extLst>
        </xdr:cNvPicPr>
      </xdr:nvPicPr>
      <xdr:blipFill>
        <a:blip xmlns:r="http://schemas.openxmlformats.org/officeDocument/2006/relationships" r:embed="rId872"/>
        <a:stretch>
          <a:fillRect/>
        </a:stretch>
      </xdr:blipFill>
      <xdr:spPr>
        <a:xfrm>
          <a:off x="6494780" y="535481530"/>
          <a:ext cx="1110615" cy="9321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698</xdr:row>
      <xdr:rowOff>684530</xdr:rowOff>
    </xdr:from>
    <xdr:to>
      <xdr:col>3</xdr:col>
      <xdr:colOff>1316355</xdr:colOff>
      <xdr:row>700</xdr:row>
      <xdr:rowOff>22860</xdr:rowOff>
    </xdr:to>
    <xdr:pic macro="">
      <xdr:nvPicPr>
        <xdr:cNvPr id="23" name="Рисунок 1245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oCAAADAAAAmANKALwCAAADAAAAHAAzA2snAAB47AwAXgcAAE4FAAAAAAAA"/>
            </a:ext>
          </a:extLst>
        </xdr:cNvPicPr>
      </xdr:nvPicPr>
      <xdr:blipFill>
        <a:blip xmlns:r="http://schemas.openxmlformats.org/officeDocument/2006/relationships" r:embed="rId873"/>
        <a:stretch>
          <a:fillRect/>
        </a:stretch>
      </xdr:blipFill>
      <xdr:spPr>
        <a:xfrm>
          <a:off x="6407785" y="537824680"/>
          <a:ext cx="1197610" cy="8623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299085</xdr:colOff>
      <xdr:row>703</xdr:row>
      <xdr:rowOff>0</xdr:rowOff>
    </xdr:from>
    <xdr:to>
      <xdr:col>3</xdr:col>
      <xdr:colOff>1274445</xdr:colOff>
      <xdr:row>703</xdr:row>
      <xdr:rowOff>645795</xdr:rowOff>
    </xdr:to>
    <xdr:pic macro="">
      <xdr:nvPicPr>
        <xdr:cNvPr id="22" name="Рисунок 1246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8CAAADAAAAAAC6AL8CAAADAAAAZAMZA4coAACiAA0AAAYAAPkDAAAAAAAA"/>
            </a:ext>
          </a:extLst>
        </xdr:cNvPicPr>
      </xdr:nvPicPr>
      <xdr:blipFill>
        <a:blip xmlns:r="http://schemas.openxmlformats.org/officeDocument/2006/relationships" r:embed="rId874"/>
        <a:stretch>
          <a:fillRect/>
        </a:stretch>
      </xdr:blipFill>
      <xdr:spPr>
        <a:xfrm>
          <a:off x="6588125" y="541102550"/>
          <a:ext cx="975360" cy="645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266700</xdr:colOff>
      <xdr:row>704</xdr:row>
      <xdr:rowOff>0</xdr:rowOff>
    </xdr:from>
    <xdr:to>
      <xdr:col>3</xdr:col>
      <xdr:colOff>1219835</xdr:colOff>
      <xdr:row>705</xdr:row>
      <xdr:rowOff>50800</xdr:rowOff>
    </xdr:to>
    <xdr:pic macro="">
      <xdr:nvPicPr>
        <xdr:cNvPr id="21" name="Рисунок 1011" descr="Без названия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ACAAADAAAAAACmAMECAAADAAAARAD3AlQoAABSBQ0A3QUAAAAFAAAAAAAA"/>
            </a:ext>
          </a:extLst>
        </xdr:cNvPicPr>
      </xdr:nvPicPr>
      <xdr:blipFill>
        <a:blip xmlns:r="http://schemas.openxmlformats.org/officeDocument/2006/relationships" r:embed="rId875"/>
        <a:stretch>
          <a:fillRect/>
        </a:stretch>
      </xdr:blipFill>
      <xdr:spPr>
        <a:xfrm>
          <a:off x="6555740" y="541864550"/>
          <a:ext cx="953135" cy="8128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706</xdr:row>
      <xdr:rowOff>62230</xdr:rowOff>
    </xdr:from>
    <xdr:to>
      <xdr:col>3</xdr:col>
      <xdr:colOff>1306830</xdr:colOff>
      <xdr:row>706</xdr:row>
      <xdr:rowOff>633730</xdr:rowOff>
    </xdr:to>
    <xdr:pic macro="">
      <xdr:nvPicPr>
        <xdr:cNvPr id="20" name="Рисунок 1193" descr="Без названия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ICAAADAAAAVABuAMICAAADAAAAVAMtA8YnAAAUDw0A9AYAAIQDAAAAAAAA"/>
            </a:ext>
          </a:extLst>
        </xdr:cNvPicPr>
      </xdr:nvPicPr>
      <xdr:blipFill>
        <a:blip xmlns:r="http://schemas.openxmlformats.org/officeDocument/2006/relationships" r:embed="rId876"/>
        <a:stretch>
          <a:fillRect/>
        </a:stretch>
      </xdr:blipFill>
      <xdr:spPr>
        <a:xfrm>
          <a:off x="6465570" y="543450780"/>
          <a:ext cx="1130300" cy="5715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705</xdr:row>
      <xdr:rowOff>24130</xdr:rowOff>
    </xdr:from>
    <xdr:to>
      <xdr:col>3</xdr:col>
      <xdr:colOff>1294130</xdr:colOff>
      <xdr:row>705</xdr:row>
      <xdr:rowOff>657860</xdr:rowOff>
    </xdr:to>
    <xdr:pic macro="">
      <xdr:nvPicPr>
        <xdr:cNvPr id="19" name="Рисунок 1221" descr="Без названия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ECAAADAAAAIAB4AMECAAADAAAAdAMlA+AnAAAoCg0AxgYAAOYDAAAAAAAA"/>
            </a:ext>
          </a:extLst>
        </xdr:cNvPicPr>
      </xdr:nvPicPr>
      <xdr:blipFill>
        <a:blip xmlns:r="http://schemas.openxmlformats.org/officeDocument/2006/relationships" r:embed="rId877"/>
        <a:stretch>
          <a:fillRect/>
        </a:stretch>
      </xdr:blipFill>
      <xdr:spPr>
        <a:xfrm>
          <a:off x="6482080" y="542650680"/>
          <a:ext cx="1101090" cy="6337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700</xdr:row>
      <xdr:rowOff>0</xdr:rowOff>
    </xdr:from>
    <xdr:to>
      <xdr:col>3</xdr:col>
      <xdr:colOff>1337310</xdr:colOff>
      <xdr:row>701</xdr:row>
      <xdr:rowOff>0</xdr:rowOff>
    </xdr:to>
    <xdr:pic macro="">
      <xdr:nvPicPr>
        <xdr:cNvPr id="18" name="Рисунок 1239" descr="Без названия (6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wCAAADAAAAAABRAL0CAAADAAAAAABAA30nAACi8QwAbQcAACgFAAAAAAAA"/>
            </a:ext>
          </a:extLst>
        </xdr:cNvPicPr>
      </xdr:nvPicPr>
      <xdr:blipFill>
        <a:blip xmlns:r="http://schemas.openxmlformats.org/officeDocument/2006/relationships" r:embed="rId878"/>
        <a:stretch>
          <a:fillRect/>
        </a:stretch>
      </xdr:blipFill>
      <xdr:spPr>
        <a:xfrm>
          <a:off x="6419215" y="538664150"/>
          <a:ext cx="1207135" cy="8382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130175</xdr:colOff>
      <xdr:row>700</xdr:row>
      <xdr:rowOff>759460</xdr:rowOff>
    </xdr:from>
    <xdr:to>
      <xdr:col>3</xdr:col>
      <xdr:colOff>1316355</xdr:colOff>
      <xdr:row>702</xdr:row>
      <xdr:rowOff>0</xdr:rowOff>
    </xdr:to>
    <xdr:pic macro="">
      <xdr:nvPicPr>
        <xdr:cNvPr id="17" name="Рисунок 1242" descr="images (4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LwCAAADAAAAoANRAL4CAAADAAAAAAAzA30nAABO9gwATAcAAKQFAAAAAAAA"/>
            </a:ext>
          </a:extLst>
        </xdr:cNvPicPr>
      </xdr:nvPicPr>
      <xdr:blipFill>
        <a:blip xmlns:r="http://schemas.openxmlformats.org/officeDocument/2006/relationships" r:embed="rId879"/>
        <a:stretch>
          <a:fillRect/>
        </a:stretch>
      </xdr:blipFill>
      <xdr:spPr>
        <a:xfrm>
          <a:off x="6419215" y="539423610"/>
          <a:ext cx="1186180" cy="9169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707</xdr:row>
      <xdr:rowOff>0</xdr:rowOff>
    </xdr:from>
    <xdr:to>
      <xdr:col>3</xdr:col>
      <xdr:colOff>1337310</xdr:colOff>
      <xdr:row>708</xdr:row>
      <xdr:rowOff>21590</xdr:rowOff>
    </xdr:to>
    <xdr:pic macro="">
      <xdr:nvPicPr>
        <xdr:cNvPr id="16" name="Рисунок 1250" descr="Без названия (8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MCAAADAAAAAAB4AMQCAAADAAAAGABAA+AnAABiEw0ACgcAAOAFAAAAAAAA"/>
            </a:ext>
          </a:extLst>
        </xdr:cNvPicPr>
      </xdr:nvPicPr>
      <xdr:blipFill>
        <a:blip xmlns:r="http://schemas.openxmlformats.org/officeDocument/2006/relationships" r:embed="rId880"/>
        <a:stretch>
          <a:fillRect/>
        </a:stretch>
      </xdr:blipFill>
      <xdr:spPr>
        <a:xfrm rot="5400000">
          <a:off x="6482080" y="544150550"/>
          <a:ext cx="1144270" cy="9550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36830</xdr:colOff>
      <xdr:row>716</xdr:row>
      <xdr:rowOff>0</xdr:rowOff>
    </xdr:from>
    <xdr:to>
      <xdr:col>3</xdr:col>
      <xdr:colOff>1452880</xdr:colOff>
      <xdr:row>716</xdr:row>
      <xdr:rowOff>875030</xdr:rowOff>
    </xdr:to>
    <xdr:pic macro="">
      <xdr:nvPicPr>
        <xdr:cNvPr id="15" name="Рисунок 1231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wCAAADAAAAAAAXAMwCAAADAAAAwAOIA+omAAC8QA0AtggAAGIFAAAAAAAA"/>
            </a:ext>
          </a:extLst>
        </xdr:cNvPicPr>
      </xdr:nvPicPr>
      <xdr:blipFill>
        <a:blip xmlns:r="http://schemas.openxmlformats.org/officeDocument/2006/relationships" r:embed="rId881"/>
        <a:stretch>
          <a:fillRect/>
        </a:stretch>
      </xdr:blipFill>
      <xdr:spPr>
        <a:xfrm>
          <a:off x="6325870" y="551522900"/>
          <a:ext cx="1416050" cy="875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77470</xdr:colOff>
      <xdr:row>717</xdr:row>
      <xdr:rowOff>0</xdr:rowOff>
    </xdr:from>
    <xdr:to>
      <xdr:col>3</xdr:col>
      <xdr:colOff>1431925</xdr:colOff>
      <xdr:row>717</xdr:row>
      <xdr:rowOff>734695</xdr:rowOff>
    </xdr:to>
    <xdr:pic macro="">
      <xdr:nvPicPr>
        <xdr:cNvPr id="14" name="Рисунок 1233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M0CAAADAAAAAAAwAM0CAAADAAAArAN7AyonAAB6Rg0AVQgAAIUEAAAAAAAA"/>
            </a:ext>
          </a:extLst>
        </xdr:cNvPicPr>
      </xdr:nvPicPr>
      <xdr:blipFill>
        <a:blip xmlns:r="http://schemas.openxmlformats.org/officeDocument/2006/relationships" r:embed="rId882"/>
        <a:stretch>
          <a:fillRect/>
        </a:stretch>
      </xdr:blipFill>
      <xdr:spPr>
        <a:xfrm>
          <a:off x="6366510" y="552456350"/>
          <a:ext cx="1354455" cy="7346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176530</xdr:colOff>
      <xdr:row>625</xdr:row>
      <xdr:rowOff>0</xdr:rowOff>
    </xdr:from>
    <xdr:to>
      <xdr:col>3</xdr:col>
      <xdr:colOff>1316355</xdr:colOff>
      <xdr:row>625</xdr:row>
      <xdr:rowOff>925830</xdr:rowOff>
    </xdr:to>
    <xdr:pic macro="">
      <xdr:nvPicPr>
        <xdr:cNvPr id="13" name="Рисунок 1247" descr="Без названия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ECAAADAAAAAABuAHECAAADAAAAtAMzA8YnAABPNwsAAwcAALIFAAAAAAAA"/>
            </a:ext>
          </a:extLst>
        </xdr:cNvPicPr>
      </xdr:nvPicPr>
      <xdr:blipFill>
        <a:blip xmlns:r="http://schemas.openxmlformats.org/officeDocument/2006/relationships" r:embed="rId883"/>
        <a:stretch>
          <a:fillRect/>
        </a:stretch>
      </xdr:blipFill>
      <xdr:spPr>
        <a:xfrm>
          <a:off x="6465570" y="466759925"/>
          <a:ext cx="1139825" cy="9258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88265</xdr:colOff>
      <xdr:row>627</xdr:row>
      <xdr:rowOff>73025</xdr:rowOff>
    </xdr:from>
    <xdr:to>
      <xdr:col>3</xdr:col>
      <xdr:colOff>1390650</xdr:colOff>
      <xdr:row>627</xdr:row>
      <xdr:rowOff>975360</xdr:rowOff>
    </xdr:to>
    <xdr:pic macro="">
      <xdr:nvPicPr>
        <xdr:cNvPr id="12" name="Рисунок 1248" descr="images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MCAAADAAAARAA3AHMCAAADAAAAkANhAzsnAACnQwsAAwgAAI0FAAAAAAAA"/>
            </a:ext>
          </a:extLst>
        </xdr:cNvPicPr>
      </xdr:nvPicPr>
      <xdr:blipFill>
        <a:blip xmlns:r="http://schemas.openxmlformats.org/officeDocument/2006/relationships" r:embed="rId884"/>
        <a:stretch>
          <a:fillRect/>
        </a:stretch>
      </xdr:blipFill>
      <xdr:spPr>
        <a:xfrm>
          <a:off x="6377305" y="468766525"/>
          <a:ext cx="1302385" cy="9023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631</xdr:row>
      <xdr:rowOff>0</xdr:rowOff>
    </xdr:from>
    <xdr:to>
      <xdr:col>3</xdr:col>
      <xdr:colOff>1431925</xdr:colOff>
      <xdr:row>632</xdr:row>
      <xdr:rowOff>36195</xdr:rowOff>
    </xdr:to>
    <xdr:pic macro="">
      <xdr:nvPicPr>
        <xdr:cNvPr id="11" name="Рисунок 1252" descr="images.pn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cCAAADAAAAAABeAHgCAAADAAAAIAB7A54nAABmXAsA4QcAACQGAAAAAAAA"/>
            </a:ext>
          </a:extLst>
        </xdr:cNvPicPr>
      </xdr:nvPicPr>
      <xdr:blipFill>
        <a:blip xmlns:r="http://schemas.openxmlformats.org/officeDocument/2006/relationships" r:embed="rId885"/>
        <a:stretch>
          <a:fillRect/>
        </a:stretch>
      </xdr:blipFill>
      <xdr:spPr>
        <a:xfrm>
          <a:off x="6440170" y="472789250"/>
          <a:ext cx="1280795" cy="99822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118745</xdr:colOff>
      <xdr:row>633</xdr:row>
      <xdr:rowOff>0</xdr:rowOff>
    </xdr:from>
    <xdr:to>
      <xdr:col>3</xdr:col>
      <xdr:colOff>1337310</xdr:colOff>
      <xdr:row>633</xdr:row>
      <xdr:rowOff>875030</xdr:rowOff>
    </xdr:to>
    <xdr:pic macro="">
      <xdr:nvPicPr>
        <xdr:cNvPr id="10" name="Рисунок 1255" descr="images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kCAAADAAAAAABKAHkCAAADAAAAwANAA2snAAB3aQsAfwcAAGIFAAAAAAAA"/>
            </a:ext>
          </a:extLst>
        </xdr:cNvPicPr>
      </xdr:nvPicPr>
      <xdr:blipFill>
        <a:blip xmlns:r="http://schemas.openxmlformats.org/officeDocument/2006/relationships" r:embed="rId886"/>
        <a:stretch>
          <a:fillRect/>
        </a:stretch>
      </xdr:blipFill>
      <xdr:spPr>
        <a:xfrm>
          <a:off x="6407785" y="474913325"/>
          <a:ext cx="1218565" cy="875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45085</xdr:colOff>
      <xdr:row>634</xdr:row>
      <xdr:rowOff>1014095</xdr:rowOff>
    </xdr:from>
    <xdr:to>
      <xdr:col>3</xdr:col>
      <xdr:colOff>1475740</xdr:colOff>
      <xdr:row>636</xdr:row>
      <xdr:rowOff>0</xdr:rowOff>
    </xdr:to>
    <xdr:pic macro="">
      <xdr:nvPicPr>
        <xdr:cNvPr id="9" name="Рисунок 1256" descr="images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oCAAADAAAAtAMcAHwCAAADAAAAAACWA/cmAABydQsAzQgAAD4GAAAAAAAA"/>
            </a:ext>
          </a:extLst>
        </xdr:cNvPicPr>
      </xdr:nvPicPr>
      <xdr:blipFill>
        <a:blip xmlns:r="http://schemas.openxmlformats.org/officeDocument/2006/relationships" r:embed="rId887"/>
        <a:stretch>
          <a:fillRect/>
        </a:stretch>
      </xdr:blipFill>
      <xdr:spPr>
        <a:xfrm>
          <a:off x="6334125" y="476860870"/>
          <a:ext cx="1430655" cy="10147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151130</xdr:colOff>
      <xdr:row>632</xdr:row>
      <xdr:rowOff>8890</xdr:rowOff>
    </xdr:from>
    <xdr:to>
      <xdr:col>3</xdr:col>
      <xdr:colOff>1337310</xdr:colOff>
      <xdr:row>632</xdr:row>
      <xdr:rowOff>1066800</xdr:rowOff>
    </xdr:to>
    <xdr:pic macro="">
      <xdr:nvPicPr>
        <xdr:cNvPr id="8" name="Рисунок 1258" descr="Без названия (2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HgCAAADAAAACABeAHgCAAADAAAArANAA54nAABfYgsATAcAAIIGAAAAAAAA"/>
            </a:ext>
          </a:extLst>
        </xdr:cNvPicPr>
      </xdr:nvPicPr>
      <xdr:blipFill>
        <a:blip xmlns:r="http://schemas.openxmlformats.org/officeDocument/2006/relationships" r:embed="rId888"/>
        <a:stretch>
          <a:fillRect/>
        </a:stretch>
      </xdr:blipFill>
      <xdr:spPr>
        <a:xfrm>
          <a:off x="6440170" y="473760165"/>
          <a:ext cx="1186180" cy="105791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160655</xdr:colOff>
      <xdr:row>865</xdr:row>
      <xdr:rowOff>0</xdr:rowOff>
    </xdr:from>
    <xdr:to>
      <xdr:col>3</xdr:col>
      <xdr:colOff>1390650</xdr:colOff>
      <xdr:row>865</xdr:row>
      <xdr:rowOff>874395</xdr:rowOff>
    </xdr:to>
    <xdr:pic macro="">
      <xdr:nvPicPr>
        <xdr:cNvPr id="7" name="Рисунок 1259" descr="images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GEDAAADAAAAAABkAGEDAAADAAAArANhA60nAADfVBAAkQcAAGEFAAAAAAAA"/>
            </a:ext>
          </a:extLst>
        </xdr:cNvPicPr>
      </xdr:nvPicPr>
      <xdr:blipFill>
        <a:blip xmlns:r="http://schemas.openxmlformats.org/officeDocument/2006/relationships" r:embed="rId889"/>
        <a:stretch>
          <a:fillRect/>
        </a:stretch>
      </xdr:blipFill>
      <xdr:spPr>
        <a:xfrm>
          <a:off x="6449695" y="679642405"/>
          <a:ext cx="1229995" cy="8743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193040</xdr:colOff>
      <xdr:row>666</xdr:row>
      <xdr:rowOff>0</xdr:rowOff>
    </xdr:from>
    <xdr:to>
      <xdr:col>3</xdr:col>
      <xdr:colOff>1294130</xdr:colOff>
      <xdr:row>666</xdr:row>
      <xdr:rowOff>875030</xdr:rowOff>
    </xdr:to>
    <xdr:pic macro="">
      <xdr:nvPicPr>
        <xdr:cNvPr id="6" name="Рисунок 1261" descr="Без названия (3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oCAAADAAAAAAB4AJoCAAADAAAAwAMlA+AnAAAXMgwAxgYAAGIFAAAAAAAA"/>
            </a:ext>
          </a:extLst>
        </xdr:cNvPicPr>
      </xdr:nvPicPr>
      <xdr:blipFill>
        <a:blip xmlns:r="http://schemas.openxmlformats.org/officeDocument/2006/relationships" r:embed="rId890"/>
        <a:stretch>
          <a:fillRect/>
        </a:stretch>
      </xdr:blipFill>
      <xdr:spPr>
        <a:xfrm>
          <a:off x="6482080" y="507526925"/>
          <a:ext cx="1101090" cy="8750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2</xdr:col>
      <xdr:colOff>2856230</xdr:colOff>
      <xdr:row>664</xdr:row>
      <xdr:rowOff>885825</xdr:rowOff>
    </xdr:from>
    <xdr:to>
      <xdr:col>4</xdr:col>
      <xdr:colOff>27305</xdr:colOff>
      <xdr:row>666</xdr:row>
      <xdr:rowOff>0</xdr:rowOff>
    </xdr:to>
    <xdr:pic macro="">
      <xdr:nvPicPr>
        <xdr:cNvPr id="5" name="Рисунок 1262" descr="images (5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JgCAAACAAAAzAOzA5oCAAAEAAAAAAAaAEIlAAAOLAwAuQsAAAkGAAAAAAAA"/>
            </a:ext>
          </a:extLst>
        </xdr:cNvPicPr>
      </xdr:nvPicPr>
      <xdr:blipFill>
        <a:blip xmlns:r="http://schemas.openxmlformats.org/officeDocument/2006/relationships" r:embed="rId891"/>
        <a:stretch>
          <a:fillRect/>
        </a:stretch>
      </xdr:blipFill>
      <xdr:spPr>
        <a:xfrm>
          <a:off x="6056630" y="506545850"/>
          <a:ext cx="1905635" cy="9810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311785</xdr:colOff>
      <xdr:row>830</xdr:row>
      <xdr:rowOff>21590</xdr:rowOff>
    </xdr:from>
    <xdr:to>
      <xdr:col>3</xdr:col>
      <xdr:colOff>1243965</xdr:colOff>
      <xdr:row>830</xdr:row>
      <xdr:rowOff>798830</xdr:rowOff>
    </xdr:to>
    <xdr:pic macro="">
      <xdr:nvPicPr>
        <xdr:cNvPr id="4" name="Рисунок 1264" descr="images (6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D4DAAADAAAAGADCAD4DAAADAAAAbAMGA5soAAAppg8AvAUAAMgEAAAAAAAA"/>
            </a:ext>
          </a:extLst>
        </xdr:cNvPicPr>
      </xdr:nvPicPr>
      <xdr:blipFill>
        <a:blip xmlns:r="http://schemas.openxmlformats.org/officeDocument/2006/relationships" r:embed="rId892"/>
        <a:stretch>
          <a:fillRect/>
        </a:stretch>
      </xdr:blipFill>
      <xdr:spPr>
        <a:xfrm>
          <a:off x="6600825" y="651241395"/>
          <a:ext cx="932180" cy="7772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279400</xdr:colOff>
      <xdr:row>579</xdr:row>
      <xdr:rowOff>48260</xdr:rowOff>
    </xdr:from>
    <xdr:to>
      <xdr:col>3</xdr:col>
      <xdr:colOff>1168400</xdr:colOff>
      <xdr:row>579</xdr:row>
      <xdr:rowOff>710565</xdr:rowOff>
    </xdr:to>
    <xdr:pic macro="">
      <xdr:nvPicPr>
        <xdr:cNvPr id="3" name="Рисунок 1265" descr="Без названия (1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MCAAADAAAAPACuAEMCAAADAAAAeAPXAmgoAACXLQoAeAUAABMEAAAAAAAA"/>
            </a:ext>
          </a:extLst>
        </xdr:cNvPicPr>
      </xdr:nvPicPr>
      <xdr:blipFill>
        <a:blip xmlns:r="http://schemas.openxmlformats.org/officeDocument/2006/relationships" r:embed="rId893"/>
        <a:stretch>
          <a:fillRect/>
        </a:stretch>
      </xdr:blipFill>
      <xdr:spPr>
        <a:xfrm>
          <a:off x="6568440" y="423564685"/>
          <a:ext cx="889000" cy="6623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247650</xdr:colOff>
      <xdr:row>580</xdr:row>
      <xdr:rowOff>0</xdr:rowOff>
    </xdr:from>
    <xdr:to>
      <xdr:col>3</xdr:col>
      <xdr:colOff>1219835</xdr:colOff>
      <xdr:row>580</xdr:row>
      <xdr:rowOff>735965</xdr:rowOff>
    </xdr:to>
    <xdr:pic macro="">
      <xdr:nvPicPr>
        <xdr:cNvPr id="2" name="Рисунок 1266" descr="images (7).jpg"/>
        <xdr:cNvPicPr>
          <a:extLst>
            <a:ext uri="smNativeData">
              <pm:smNativeData xmlns:pm="smNativeData" val="SMDATA_13_o+tRah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EQCAAADAAAAAACaAEQCAAADAAAAmAP3AjYoAABVMgoA+wUAAIcEAAAAAAAA"/>
            </a:ext>
          </a:extLst>
        </xdr:cNvPicPr>
      </xdr:nvPicPr>
      <xdr:blipFill>
        <a:blip xmlns:r="http://schemas.openxmlformats.org/officeDocument/2006/relationships" r:embed="rId894"/>
        <a:stretch>
          <a:fillRect/>
        </a:stretch>
      </xdr:blipFill>
      <xdr:spPr>
        <a:xfrm>
          <a:off x="6536690" y="424335575"/>
          <a:ext cx="972185" cy="73596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5D5D5"/>
      </a:dk1>
      <a:lt1>
        <a:sysClr val="window" lastClr="494949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hyperlink" Target="https://radiomart.kz/modul-peredachi-dannykh/468-modul-preobrazovatelya-ttl-to-rs-485-na-max485-8542399010.html" TargetMode="External"/><Relationship Id="rId2" Type="http://schemas.openxmlformats.org/officeDocument/2006/relationships/hyperlink" Target="https://www.google.com/url?sa=i&amp;url=https://www.yourduino.ru/product/plata-rasshireniya-arduino-mega-sensor-shield-11&amp;psig=AOvVaw0T6Dg2wiYnZGiqnKfa9y5m&amp;ust=1693976966861000&amp;source=images&amp;cd=vfe&amp;opi=89978449&amp;ved=2ahUKEwie4JqM2pKBAxX4AxAIHfI-DgUQjhx6BAgAEA" TargetMode="External"/><Relationship Id="rId3" Type="http://schemas.openxmlformats.org/officeDocument/2006/relationships/hyperlink" Target="https://www.google.com/url?sa=i&amp;url=https://www.ozon.ru/product/plata-rasshireniya-ramps-1-4-dlya-arduino-mega-305537303/&amp;psig=AOvVaw2w_3gEHSQpOYjO5lqfD4W6&amp;ust=1693977113471000&amp;source=images&amp;cd=vfe&amp;opi=89978449&amp;ved=2ahUKEwj6lY_S2pKBAxUrHRAIHVcPDJUQjhx6BA" TargetMode="External"/><Relationship Id="rId4" Type="http://schemas.openxmlformats.org/officeDocument/2006/relationships/hyperlink" Target="https://www.ozon.ru/product/arduino-wi-fi-rele-na-1-kanal-na-baze-esp8266-294305383/" TargetMode="External"/><Relationship Id="rId5" Type="http://schemas.openxmlformats.org/officeDocument/2006/relationships/hyperlink" Target="https://www.google.com/url?sa=i&amp;url=https://www.radio18.ru/catalog/besprovodnye_moduli/200746/&amp;psig=AOvVaw2wqKRq8dvChhm-gvMkMwHQ&amp;ust=1693291192897000&amp;source=images&amp;cd=vfe&amp;opi=89978449&amp;ved=0CBAQjhxqFwoTCNik7t_f_oADFQAAAAAdAAAAABAD" TargetMode="External"/><Relationship Id="rId6" Type="http://schemas.openxmlformats.org/officeDocument/2006/relationships/hyperlink" Target="https://www.google.com/url?sa=i&amp;url=https://www.researchgate.net/figure/Wemos-D1-mini-module-ESP-8266_fig2_333686151&amp;psig=AOvVaw1LhGTT1ID-5kErZPgJlKmz&amp;ust=1693291661084000&amp;source=images&amp;cd=vfe&amp;opi=89978449&amp;ved=2ahUKEwiOz_mQ4f6AAxWZGBAIHf6wAFkQr4kDegQIARB" TargetMode="External"/><Relationship Id="rId7" Type="http://schemas.openxmlformats.org/officeDocument/2006/relationships/hyperlink" Target="https://www.google.com/url?sa=i&amp;url=https://arduinopro.ru/product/modul-svetofor/&amp;psig=AOvVaw1QIkbb7Qc-VdddVZo3avW2&amp;ust=1693291928619000&amp;source=images&amp;cd=vfe&amp;opi=89978449&amp;ved=2ahUKEwirz8KQ4v6AAxVCEBAIHZeZDKEQr4kDegUIARCcAQ" TargetMode="External"/><Relationship Id="rId8" Type="http://schemas.openxmlformats.org/officeDocument/2006/relationships/hyperlink" Target="https://www.google.com/url?sa=i&amp;url=https://botland.store/pressure-sensors/12479-hx711-amplifier-for-tensometers-5904422319366.html&amp;psig=AOvVaw0D6FAWVwjoNyNIDip_9VA2&amp;ust=1691925780403000&amp;source=images&amp;cd=vfe&amp;opi=89978449&amp;ved=2ahUKEwjp6qTqgNeAAxWIHhAIHef3" TargetMode="External"/><Relationship Id="rId9" Type="http://schemas.openxmlformats.org/officeDocument/2006/relationships/hyperlink" Target="https://www.google.com/url?sa=i&amp;url=http://www.ims.dp.ua/?product=%D0%BC%D0%BE%D0%B4%D1%83%D0%BB%D1%8C-hx711-24-%D0%B1%D0%B8%D1%82%D0%BD%D1%8B%D0%B9-%D0%B0%D1%86%D0%BF-%D1%81-%D1%83%D1%81%D0%B8%D0%BB%D0%B8%D1%82%D0%B5%D0%BB%D0%B5%D0%BC-%D0%B4%D0%BB%D1%8F" TargetMode="External"/><Relationship Id="rId10" Type="http://schemas.openxmlformats.org/officeDocument/2006/relationships/hyperlink" Target="https://www.google.com/url?sa=i&amp;url=https://detskoe-tsarstvo.com.ua/product/motor-390-12-20000/&amp;psig=AOvVaw3A2ztY5Bi3INodIyUlk2hH&amp;ust=1693293832905000&amp;source=images&amp;cd=vfe&amp;opi=89978449&amp;ved=0CBAQjhxqFwoTCKD9263p_oADFQAAAAAdAAAAABAD" TargetMode="External"/><Relationship Id="rId11" Type="http://schemas.openxmlformats.org/officeDocument/2006/relationships/hyperlink" Target="https://carduino.ru/boks-dlya-arduino-mega-akril.html" TargetMode="External"/><Relationship Id="rId1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24"/>
  <sheetViews>
    <sheetView tabSelected="1" view="normal" topLeftCell="A331" zoomScale="120" workbookViewId="0">
      <selection activeCell="G87" sqref="G87"/>
    </sheetView>
  </sheetViews>
  <sheetFormatPr defaultRowHeight="14.60"/>
  <cols>
    <col min="1" max="1" width="6.428571" customWidth="1" style="2"/>
    <col min="2" max="2" width="38.571429" customWidth="1" style="3"/>
    <col min="3" max="3" width="43.428571" customWidth="1" style="3"/>
    <col min="4" max="4" width="23.142857" customWidth="1" style="3"/>
    <col min="5" max="5" width="15.000000" customWidth="1" style="3"/>
    <col min="6" max="6" width="14.714286" customWidth="1" style="3"/>
    <col min="7" max="9" width="15.000000" customWidth="1" style="3"/>
    <col min="10" max="16384" width="9.000000" style="3"/>
  </cols>
  <sheetData>
    <row r="1" spans="1:6" ht="60.75" customHeight="1">
      <c r="A1" s="4" t="s">
        <v>0</v>
      </c>
      <c r="B1" s="5"/>
      <c r="C1" s="5"/>
      <c r="D1" s="5"/>
      <c r="E1" s="5"/>
      <c r="F1" s="6"/>
    </row>
    <row r="2" spans="1:6" ht="24.95" customHeight="1">
      <c r="A2" s="7" t="s">
        <v>1</v>
      </c>
      <c r="B2" s="7"/>
      <c r="C2" s="7"/>
      <c r="D2" s="7"/>
      <c r="E2" s="7"/>
      <c r="F2" s="8"/>
    </row>
    <row r="3" spans="1:6" ht="8.25" customHeight="1">
      <c r="A3" s="7"/>
      <c r="B3" s="7"/>
      <c r="C3" s="7"/>
      <c r="D3" s="7"/>
      <c r="E3" s="7"/>
      <c r="F3" s="8"/>
    </row>
    <row r="4" spans="1:6" ht="54" customHeight="1">
      <c r="A4" s="9" t="s">
        <v>2</v>
      </c>
      <c r="B4" s="9" t="s">
        <v>3</v>
      </c>
      <c r="C4" s="9" t="s">
        <v>4</v>
      </c>
      <c r="D4" s="10" t="s">
        <v>5</v>
      </c>
      <c r="E4" s="11" t="s">
        <v>6</v>
      </c>
      <c r="F4" s="12"/>
    </row>
    <row r="5" spans="1:6" ht="54" customHeight="1">
      <c r="A5" s="9">
        <f>ROW()-4</f>
        <v>1</v>
      </c>
      <c r="B5" s="9" t="s">
        <v>7</v>
      </c>
      <c r="C5" s="9" t="s">
        <v>7</v>
      </c>
      <c r="D5" s="10"/>
      <c r="E5" s="10" t="n">
        <v>550</v>
      </c>
      <c r="F5" s="12"/>
    </row>
    <row r="6" spans="1:6" ht="54" customHeight="1">
      <c r="A6" s="9">
        <f>ROW()-4</f>
        <v>2</v>
      </c>
      <c r="B6" s="13" t="s">
        <v>8</v>
      </c>
      <c r="C6" s="13" t="s">
        <v>8</v>
      </c>
      <c r="D6" s="10"/>
      <c r="E6" s="10" t="n">
        <v>335</v>
      </c>
      <c r="F6" s="12"/>
    </row>
    <row r="7" spans="1:6" ht="63.75" customHeight="1">
      <c r="A7" s="9">
        <f>ROW()-4</f>
        <v>3</v>
      </c>
      <c r="B7" s="14" t="s">
        <v>9</v>
      </c>
      <c r="C7" s="15" t="s">
        <v>9</v>
      </c>
      <c r="D7" s="16"/>
      <c r="E7" s="14" t="n">
        <v>275</v>
      </c>
      <c r="F7" s="12"/>
    </row>
    <row r="8" spans="1:6" ht="74.25" customHeight="1">
      <c r="A8" s="9">
        <f>ROW()-4</f>
        <v>4</v>
      </c>
      <c r="B8" s="10" t="s">
        <v>10</v>
      </c>
      <c r="C8" s="10" t="s">
        <v>11</v>
      </c>
      <c r="D8" s="9"/>
      <c r="E8" s="17" t="n">
        <v>250</v>
      </c>
      <c r="F8" s="12"/>
    </row>
    <row r="9" spans="1:6" ht="74.25" customHeight="1">
      <c r="A9" s="9">
        <f>ROW()-4</f>
        <v>5</v>
      </c>
      <c r="B9" s="10" t="s">
        <v>12</v>
      </c>
      <c r="C9" s="10" t="s">
        <v>13</v>
      </c>
      <c r="D9" s="9"/>
      <c r="E9" s="17" t="n">
        <v>200</v>
      </c>
      <c r="F9" s="12"/>
    </row>
    <row r="10" spans="1:6" ht="54" customHeight="1">
      <c r="A10" s="9">
        <f>ROW()-4</f>
        <v>6</v>
      </c>
      <c r="B10" s="10" t="s">
        <v>14</v>
      </c>
      <c r="C10" s="10" t="s">
        <v>15</v>
      </c>
      <c r="D10" s="9"/>
      <c r="E10" s="17" t="n">
        <v>170</v>
      </c>
      <c r="F10" s="18"/>
    </row>
    <row r="11" spans="1:6" ht="60.75" customHeight="1">
      <c r="A11" s="9">
        <f>ROW()-4</f>
        <v>7</v>
      </c>
      <c r="B11" s="10" t="s">
        <v>16</v>
      </c>
      <c r="C11" s="10" t="s">
        <v>16</v>
      </c>
      <c r="D11" s="9"/>
      <c r="E11" s="9" t="n">
        <v>100</v>
      </c>
      <c r="F11" s="18"/>
    </row>
    <row r="12" spans="1:6" ht="51.75" customHeight="1">
      <c r="A12" s="9">
        <f>ROW()-4</f>
        <v>8</v>
      </c>
      <c r="B12" s="10" t="s">
        <v>17</v>
      </c>
      <c r="C12" s="10" t="s">
        <v>18</v>
      </c>
      <c r="D12" s="9"/>
      <c r="E12" s="17" t="n">
        <v>85</v>
      </c>
      <c r="F12" s="18"/>
    </row>
    <row r="13" spans="1:6" ht="43.50" customHeight="1">
      <c r="A13" s="9">
        <f>ROW()-4</f>
        <v>9</v>
      </c>
      <c r="B13" s="10" t="s">
        <v>19</v>
      </c>
      <c r="C13" s="10" t="s">
        <v>19</v>
      </c>
      <c r="D13" s="9"/>
      <c r="E13" s="9" t="n">
        <v>140</v>
      </c>
      <c r="F13" s="18"/>
    </row>
    <row r="14" spans="1:6" ht="48" customHeight="1">
      <c r="A14" s="9">
        <f>ROW()-4</f>
        <v>10</v>
      </c>
      <c r="B14" s="10" t="s">
        <v>20</v>
      </c>
      <c r="C14" s="10" t="s">
        <v>21</v>
      </c>
      <c r="D14" s="9"/>
      <c r="E14" s="17" t="n">
        <v>100</v>
      </c>
      <c r="F14" s="18"/>
    </row>
    <row r="15" spans="1:6" ht="48" customHeight="1">
      <c r="A15" s="9">
        <f>ROW()-4</f>
        <v>11</v>
      </c>
      <c r="B15" s="10" t="s">
        <v>22</v>
      </c>
      <c r="C15" s="10" t="s">
        <v>23</v>
      </c>
      <c r="D15" s="9"/>
      <c r="E15" s="17" t="n">
        <v>100</v>
      </c>
      <c r="F15" s="18"/>
    </row>
    <row r="16" spans="1:6" ht="38.25" customHeight="1">
      <c r="A16" s="9">
        <f>ROW()-4</f>
        <v>12</v>
      </c>
      <c r="B16" s="10" t="s">
        <v>24</v>
      </c>
      <c r="C16" s="10" t="s">
        <v>24</v>
      </c>
      <c r="D16" s="9"/>
      <c r="E16" s="9" t="n">
        <v>90</v>
      </c>
      <c r="F16" s="18"/>
    </row>
    <row r="17" spans="1:6" ht="38.25" customHeight="1">
      <c r="A17" s="9">
        <f>ROW()-4</f>
        <v>13</v>
      </c>
      <c r="B17" s="10" t="s">
        <v>25</v>
      </c>
      <c r="C17" s="10" t="s">
        <v>25</v>
      </c>
      <c r="D17" s="9"/>
      <c r="E17" s="9" t="n">
        <v>50</v>
      </c>
      <c r="F17" s="12"/>
    </row>
    <row r="18" spans="1:6" ht="43.50" customHeight="1">
      <c r="A18" s="9">
        <f>ROW()-4</f>
        <v>14</v>
      </c>
      <c r="B18" s="10" t="s">
        <v>26</v>
      </c>
      <c r="C18" s="10" t="s">
        <v>26</v>
      </c>
      <c r="D18" s="9"/>
      <c r="E18" s="9" t="n">
        <v>230</v>
      </c>
      <c r="F18" s="18"/>
    </row>
    <row r="19" spans="1:6" ht="46.50" customHeight="1">
      <c r="A19" s="9">
        <f>ROW()-4</f>
        <v>15</v>
      </c>
      <c r="B19" s="10" t="s">
        <v>27</v>
      </c>
      <c r="C19" s="10" t="s">
        <v>27</v>
      </c>
      <c r="D19" s="9"/>
      <c r="E19" s="17" t="n">
        <v>130</v>
      </c>
      <c r="F19" s="18"/>
    </row>
    <row r="20" spans="1:6" s="19" customFormat="1" ht="40.50" customHeight="1">
      <c r="A20" s="9">
        <f>ROW()-4</f>
        <v>16</v>
      </c>
      <c r="B20" s="10" t="s">
        <v>28</v>
      </c>
      <c r="C20" s="10" t="s">
        <v>28</v>
      </c>
      <c r="D20" s="9"/>
      <c r="E20" s="9" t="n">
        <v>140</v>
      </c>
      <c r="F20" s="12"/>
    </row>
    <row r="21" spans="1:6" s="19" customFormat="1" ht="40.50" customHeight="1">
      <c r="A21" s="9">
        <f>ROW()-4</f>
        <v>17</v>
      </c>
      <c r="B21" s="10" t="s">
        <v>29</v>
      </c>
      <c r="C21" s="10" t="s">
        <v>29</v>
      </c>
      <c r="D21" s="9"/>
      <c r="E21" s="9" t="n">
        <v>125</v>
      </c>
      <c r="F21" s="12"/>
    </row>
    <row r="22" spans="1:6" ht="39.75" customHeight="1">
      <c r="A22" s="9">
        <f>ROW()-4</f>
        <v>18</v>
      </c>
      <c r="B22" s="10" t="s">
        <v>30</v>
      </c>
      <c r="C22" s="10" t="s">
        <v>30</v>
      </c>
      <c r="D22" s="9"/>
      <c r="E22" s="17" t="n">
        <v>125</v>
      </c>
      <c r="F22" s="18"/>
    </row>
    <row r="23" spans="1:6" ht="39.75" customHeight="1">
      <c r="A23" s="9">
        <f>ROW()-4</f>
        <v>19</v>
      </c>
      <c r="B23" s="10" t="s">
        <v>31</v>
      </c>
      <c r="C23" s="10" t="s">
        <v>31</v>
      </c>
      <c r="D23" s="9"/>
      <c r="E23" s="9" t="n">
        <v>2200</v>
      </c>
      <c r="F23" s="12"/>
    </row>
    <row r="24" spans="1:6" ht="28.50" customHeight="1">
      <c r="A24" s="20" t="s">
        <v>32</v>
      </c>
      <c r="B24" s="21"/>
      <c r="C24" s="21"/>
      <c r="D24" s="21"/>
      <c r="E24" s="22"/>
      <c r="F24" s="18"/>
    </row>
    <row r="25" spans="1:6" ht="48" customHeight="1">
      <c r="A25" s="9">
        <f>ROW()-5</f>
        <v>20</v>
      </c>
      <c r="B25" s="10" t="s">
        <v>33</v>
      </c>
      <c r="C25" s="10" t="s">
        <v>34</v>
      </c>
      <c r="D25" s="9"/>
      <c r="E25" s="17" t="n">
        <v>90</v>
      </c>
      <c r="F25" s="18"/>
    </row>
    <row r="26" spans="1:6" ht="48" customHeight="1">
      <c r="A26" s="9">
        <f>ROW()-5</f>
        <v>21</v>
      </c>
      <c r="B26" s="10" t="s">
        <v>35</v>
      </c>
      <c r="C26" s="10" t="s">
        <v>36</v>
      </c>
      <c r="D26" s="9"/>
      <c r="E26" s="17" t="n">
        <v>50</v>
      </c>
      <c r="F26" s="18"/>
    </row>
    <row r="27" spans="1:6" ht="53.25" customHeight="1">
      <c r="A27" s="9">
        <f>ROW()-5</f>
        <v>22</v>
      </c>
      <c r="B27" s="10" t="s">
        <v>37</v>
      </c>
      <c r="C27" s="10" t="s">
        <v>37</v>
      </c>
      <c r="D27" s="9"/>
      <c r="E27" s="9" t="n">
        <v>1700</v>
      </c>
      <c r="F27" s="18"/>
    </row>
    <row r="28" spans="1:6" ht="53.25" customHeight="1">
      <c r="A28" s="9">
        <f>ROW()-5</f>
        <v>23</v>
      </c>
      <c r="B28" s="10" t="s">
        <v>38</v>
      </c>
      <c r="C28" s="10" t="s">
        <v>38</v>
      </c>
      <c r="D28" s="9"/>
      <c r="E28" s="9" t="n">
        <v>400</v>
      </c>
      <c r="F28" s="18"/>
    </row>
    <row r="29" spans="1:6" ht="53.25" customHeight="1">
      <c r="A29" s="9">
        <f>ROW()-5</f>
        <v>24</v>
      </c>
      <c r="B29" s="10" t="s">
        <v>39</v>
      </c>
      <c r="C29" s="10" t="s">
        <v>39</v>
      </c>
      <c r="D29" s="9"/>
      <c r="E29" s="9" t="n">
        <v>70</v>
      </c>
      <c r="F29" s="18"/>
    </row>
    <row r="30" spans="1:6" ht="48" customHeight="1">
      <c r="A30" s="9">
        <f>ROW()-5</f>
        <v>25</v>
      </c>
      <c r="B30" s="10" t="s">
        <v>40</v>
      </c>
      <c r="C30" s="10" t="s">
        <v>41</v>
      </c>
      <c r="D30" s="9"/>
      <c r="E30" s="17" t="n">
        <v>90</v>
      </c>
      <c r="F30" s="18"/>
    </row>
    <row r="31" spans="1:6" ht="48" customHeight="1">
      <c r="A31" s="9">
        <f>ROW()-5</f>
        <v>26</v>
      </c>
      <c r="B31" s="10" t="s">
        <v>42</v>
      </c>
      <c r="C31" s="10" t="s">
        <v>42</v>
      </c>
      <c r="D31" s="9"/>
      <c r="E31" s="9" t="n">
        <v>450</v>
      </c>
      <c r="F31" s="18"/>
    </row>
    <row r="32" spans="1:6" ht="48" customHeight="1">
      <c r="A32" s="9">
        <f>ROW()-5</f>
        <v>27</v>
      </c>
      <c r="B32" s="10" t="s">
        <v>43</v>
      </c>
      <c r="C32" s="10" t="s">
        <v>43</v>
      </c>
      <c r="D32" s="9"/>
      <c r="E32" s="9" t="n">
        <v>135</v>
      </c>
      <c r="F32" s="12"/>
    </row>
    <row r="33" spans="1:6" ht="48" customHeight="1">
      <c r="A33" s="9">
        <f>ROW()-5</f>
        <v>28</v>
      </c>
      <c r="B33" s="10" t="s">
        <v>44</v>
      </c>
      <c r="C33" s="10" t="s">
        <v>44</v>
      </c>
      <c r="D33" s="9"/>
      <c r="E33" s="9" t="n">
        <v>360</v>
      </c>
      <c r="F33" s="12"/>
    </row>
    <row r="34" spans="1:6" ht="48" customHeight="1">
      <c r="A34" s="9">
        <f>ROW()-5</f>
        <v>29</v>
      </c>
      <c r="B34" s="10" t="s">
        <v>45</v>
      </c>
      <c r="C34" s="10" t="s">
        <v>45</v>
      </c>
      <c r="D34" s="9"/>
      <c r="E34" s="9" t="n">
        <v>360</v>
      </c>
      <c r="F34" s="12"/>
    </row>
    <row r="35" spans="1:6" ht="48" customHeight="1">
      <c r="A35" s="9">
        <f>ROW()-5</f>
        <v>30</v>
      </c>
      <c r="B35" s="10" t="s">
        <v>46</v>
      </c>
      <c r="C35" s="10" t="s">
        <v>46</v>
      </c>
      <c r="D35" s="9"/>
      <c r="E35" s="9" t="n">
        <v>120</v>
      </c>
      <c r="F35" s="12"/>
    </row>
    <row r="36" spans="1:6" ht="48" customHeight="1">
      <c r="A36" s="9">
        <f>ROW()-5</f>
        <v>31</v>
      </c>
      <c r="B36" s="10" t="s">
        <v>47</v>
      </c>
      <c r="C36" s="10" t="s">
        <v>47</v>
      </c>
      <c r="D36" s="9"/>
      <c r="E36" s="9" t="n">
        <v>300</v>
      </c>
      <c r="F36" s="12"/>
    </row>
    <row r="37" spans="1:6" ht="48" customHeight="1">
      <c r="A37" s="9">
        <f>ROW()-5</f>
        <v>32</v>
      </c>
      <c r="B37" s="10" t="s">
        <v>48</v>
      </c>
      <c r="C37" s="10" t="s">
        <v>48</v>
      </c>
      <c r="D37" s="9"/>
      <c r="E37" s="9" t="n">
        <v>100</v>
      </c>
      <c r="F37" s="18"/>
    </row>
    <row r="38" spans="1:6" ht="48" customHeight="1">
      <c r="A38" s="9">
        <f>ROW()-5</f>
        <v>33</v>
      </c>
      <c r="B38" s="10" t="s">
        <v>49</v>
      </c>
      <c r="C38" s="10" t="s">
        <v>49</v>
      </c>
      <c r="D38" s="9"/>
      <c r="E38" s="9" t="n">
        <v>50</v>
      </c>
      <c r="F38" s="18"/>
    </row>
    <row r="39" spans="1:6" ht="48" customHeight="1">
      <c r="A39" s="9">
        <f>ROW()-5</f>
        <v>34</v>
      </c>
      <c r="B39" s="10" t="s">
        <v>50</v>
      </c>
      <c r="C39" s="10" t="s">
        <v>50</v>
      </c>
      <c r="D39" s="9"/>
      <c r="E39" s="9" t="n">
        <v>50</v>
      </c>
      <c r="F39" s="18"/>
    </row>
    <row r="40" spans="1:6" ht="47.25" customHeight="1">
      <c r="A40" s="9">
        <f>ROW()-5</f>
        <v>35</v>
      </c>
      <c r="B40" s="120" t="s">
        <v>51</v>
      </c>
      <c r="C40" s="120" t="s">
        <v>51</v>
      </c>
      <c r="D40" s="9"/>
      <c r="E40" s="17" t="n">
        <v>30</v>
      </c>
      <c r="F40" s="18"/>
    </row>
    <row r="41" spans="1:6" ht="47.25" customHeight="1">
      <c r="A41" s="9">
        <f>ROW()-5</f>
        <v>36</v>
      </c>
      <c r="B41" s="13" t="s">
        <v>52</v>
      </c>
      <c r="C41" s="13" t="s">
        <v>52</v>
      </c>
      <c r="D41" s="9"/>
      <c r="E41" s="9" t="n">
        <v>60</v>
      </c>
      <c r="F41" s="12"/>
    </row>
    <row r="42" spans="1:6" ht="47.25" customHeight="1">
      <c r="A42" s="9">
        <f>ROW()-5</f>
        <v>37</v>
      </c>
      <c r="B42" s="13" t="s">
        <v>53</v>
      </c>
      <c r="C42" s="13" t="s">
        <v>53</v>
      </c>
      <c r="D42" s="9"/>
      <c r="E42" s="9" t="n">
        <v>60</v>
      </c>
      <c r="F42" s="12"/>
    </row>
    <row r="43" spans="1:6" ht="47.25" customHeight="1">
      <c r="A43" s="9">
        <f>ROW()-5</f>
        <v>38</v>
      </c>
      <c r="B43" s="13" t="s">
        <v>54</v>
      </c>
      <c r="C43" s="13" t="s">
        <v>54</v>
      </c>
      <c r="D43" s="9"/>
      <c r="E43" s="9" t="n">
        <v>60</v>
      </c>
      <c r="F43" s="12"/>
    </row>
    <row r="44" spans="1:6" ht="47.25" customHeight="1">
      <c r="A44" s="9">
        <f>ROW()-5</f>
        <v>39</v>
      </c>
      <c r="B44" s="13" t="s">
        <v>55</v>
      </c>
      <c r="C44" s="13" t="s">
        <v>55</v>
      </c>
      <c r="D44" s="9"/>
      <c r="E44" s="9" t="n">
        <v>100</v>
      </c>
      <c r="F44" s="12"/>
    </row>
    <row r="45" spans="1:6" ht="47.25" customHeight="1">
      <c r="A45" s="9">
        <f>ROW()-5</f>
        <v>40</v>
      </c>
      <c r="B45" s="13" t="s">
        <v>56</v>
      </c>
      <c r="C45" s="13" t="s">
        <v>56</v>
      </c>
      <c r="D45" s="9"/>
      <c r="E45" s="9" t="n">
        <v>250</v>
      </c>
      <c r="F45" s="12"/>
    </row>
    <row r="46" spans="1:6" ht="47.25" customHeight="1">
      <c r="A46" s="9">
        <f>ROW()-5</f>
        <v>41</v>
      </c>
      <c r="B46" s="13" t="s">
        <v>57</v>
      </c>
      <c r="C46" s="13" t="s">
        <v>57</v>
      </c>
      <c r="D46" s="9"/>
      <c r="E46" s="9" t="n">
        <v>120</v>
      </c>
      <c r="F46" s="12"/>
    </row>
    <row r="47" spans="1:6" ht="47.25" customHeight="1">
      <c r="A47" s="9">
        <f>ROW()-5</f>
        <v>42</v>
      </c>
      <c r="B47" s="13" t="s">
        <v>58</v>
      </c>
      <c r="C47" s="13" t="s">
        <v>58</v>
      </c>
      <c r="D47" s="9"/>
      <c r="E47" s="9" t="n">
        <v>100</v>
      </c>
      <c r="F47" s="12"/>
    </row>
    <row r="48" spans="1:6" ht="47.25" customHeight="1">
      <c r="A48" s="9">
        <f>ROW()-5</f>
        <v>43</v>
      </c>
      <c r="B48" s="13" t="s">
        <v>59</v>
      </c>
      <c r="C48" s="13" t="s">
        <v>59</v>
      </c>
      <c r="D48" s="9"/>
      <c r="E48" s="9" t="n">
        <v>40</v>
      </c>
      <c r="F48" s="12"/>
    </row>
    <row r="49" spans="1:6" ht="47.25" customHeight="1">
      <c r="A49" s="9">
        <f>ROW()-5</f>
        <v>44</v>
      </c>
      <c r="B49" s="13" t="s">
        <v>60</v>
      </c>
      <c r="C49" s="13" t="s">
        <v>60</v>
      </c>
      <c r="D49" s="9"/>
      <c r="E49" s="9" t="n">
        <v>150</v>
      </c>
      <c r="F49" s="12"/>
    </row>
    <row r="50" spans="1:6" ht="47.25" customHeight="1">
      <c r="A50" s="9">
        <f>ROW()-5</f>
        <v>45</v>
      </c>
      <c r="B50" s="13" t="s">
        <v>61</v>
      </c>
      <c r="C50" s="13" t="s">
        <v>61</v>
      </c>
      <c r="D50" s="9"/>
      <c r="E50" s="9" t="n">
        <v>120</v>
      </c>
      <c r="F50" s="12"/>
    </row>
    <row r="51" spans="1:6" ht="47.25" customHeight="1">
      <c r="A51" s="9">
        <f>ROW()-5</f>
        <v>46</v>
      </c>
      <c r="B51" s="13" t="s">
        <v>62</v>
      </c>
      <c r="C51" s="13" t="s">
        <v>62</v>
      </c>
      <c r="D51" s="9"/>
      <c r="E51" s="9" t="n">
        <v>50</v>
      </c>
      <c r="F51" s="12"/>
    </row>
    <row r="52" spans="1:6" ht="47.25" customHeight="1">
      <c r="A52" s="9">
        <f>ROW()-5</f>
        <v>47</v>
      </c>
      <c r="B52" s="13" t="s">
        <v>63</v>
      </c>
      <c r="C52" s="13" t="s">
        <v>63</v>
      </c>
      <c r="D52" s="9"/>
      <c r="E52" s="9" t="n">
        <v>120</v>
      </c>
      <c r="F52" s="12"/>
    </row>
    <row r="53" spans="1:6" ht="47.25" customHeight="1">
      <c r="A53" s="9">
        <f>ROW()-5</f>
        <v>48</v>
      </c>
      <c r="B53" s="10" t="s">
        <v>64</v>
      </c>
      <c r="C53" s="10" t="s">
        <v>64</v>
      </c>
      <c r="D53" s="9"/>
      <c r="E53" s="17" t="n">
        <v>50</v>
      </c>
      <c r="F53" s="18"/>
    </row>
    <row r="54" spans="1:6" ht="47.25" customHeight="1">
      <c r="A54" s="9">
        <f>ROW()-5</f>
        <v>49</v>
      </c>
      <c r="B54" s="10" t="s">
        <v>65</v>
      </c>
      <c r="C54" s="10" t="s">
        <v>65</v>
      </c>
      <c r="D54" s="9"/>
      <c r="E54" s="17" t="n">
        <v>40</v>
      </c>
      <c r="F54" s="18"/>
    </row>
    <row r="55" spans="1:6" ht="47.25" customHeight="1">
      <c r="A55" s="9">
        <f>ROW()-5</f>
        <v>50</v>
      </c>
      <c r="B55" s="10" t="s">
        <v>66</v>
      </c>
      <c r="C55" s="10" t="s">
        <v>66</v>
      </c>
      <c r="D55" s="9"/>
      <c r="E55" s="9" t="n">
        <v>100</v>
      </c>
      <c r="F55" s="18"/>
    </row>
    <row r="56" spans="1:6" ht="47.25" customHeight="1">
      <c r="A56" s="9">
        <f>ROW()-5</f>
        <v>51</v>
      </c>
      <c r="B56" s="10" t="s">
        <v>67</v>
      </c>
      <c r="C56" s="10" t="s">
        <v>67</v>
      </c>
      <c r="D56" s="9"/>
      <c r="E56" s="17" t="n">
        <v>160</v>
      </c>
      <c r="F56" s="18"/>
    </row>
    <row r="57" spans="1:6" ht="47.25" customHeight="1">
      <c r="A57" s="9">
        <f>ROW()-5</f>
        <v>52</v>
      </c>
      <c r="B57" s="10" t="s">
        <v>68</v>
      </c>
      <c r="C57" s="10" t="s">
        <v>68</v>
      </c>
      <c r="D57" s="9"/>
      <c r="E57" s="17" t="n">
        <v>100</v>
      </c>
      <c r="F57" s="18"/>
    </row>
    <row r="58" spans="1:6" ht="47.25" customHeight="1">
      <c r="A58" s="9">
        <f>ROW()-5</f>
        <v>53</v>
      </c>
      <c r="B58" s="10" t="s">
        <v>69</v>
      </c>
      <c r="C58" s="10" t="s">
        <v>69</v>
      </c>
      <c r="D58" s="9"/>
      <c r="E58" s="9" t="n">
        <v>25</v>
      </c>
      <c r="F58" s="18"/>
    </row>
    <row r="59" spans="1:6" ht="47.25" customHeight="1">
      <c r="A59" s="9">
        <f>ROW()-5</f>
        <v>54</v>
      </c>
      <c r="B59" s="10" t="s">
        <v>70</v>
      </c>
      <c r="C59" s="10" t="s">
        <v>70</v>
      </c>
      <c r="D59" s="9"/>
      <c r="E59" s="9" t="n">
        <v>120</v>
      </c>
      <c r="F59" s="18"/>
    </row>
    <row r="60" spans="1:6" ht="47.25" customHeight="1">
      <c r="A60" s="9">
        <f>ROW()-5</f>
        <v>55</v>
      </c>
      <c r="B60" s="10" t="s">
        <v>71</v>
      </c>
      <c r="C60" s="10" t="s">
        <v>71</v>
      </c>
      <c r="D60" s="9"/>
      <c r="E60" s="9" t="n">
        <v>150</v>
      </c>
      <c r="F60" s="18"/>
    </row>
    <row r="61" spans="1:6" ht="47.25" customHeight="1">
      <c r="A61" s="9">
        <f>ROW()-5</f>
        <v>56</v>
      </c>
      <c r="B61" s="10" t="s">
        <v>72</v>
      </c>
      <c r="C61" s="10" t="s">
        <v>72</v>
      </c>
      <c r="D61" s="9"/>
      <c r="E61" s="9" t="n">
        <v>160</v>
      </c>
      <c r="F61" s="18"/>
    </row>
    <row r="62" spans="1:6" ht="47.25" customHeight="1">
      <c r="A62" s="9">
        <f>ROW()-5</f>
        <v>57</v>
      </c>
      <c r="B62" s="10" t="s">
        <v>73</v>
      </c>
      <c r="C62" s="10" t="s">
        <v>73</v>
      </c>
      <c r="D62" s="9"/>
      <c r="E62" s="17" t="n">
        <v>80</v>
      </c>
      <c r="F62" s="18"/>
    </row>
    <row r="63" spans="1:6" ht="47.25" customHeight="1">
      <c r="A63" s="9">
        <f>ROW()-5</f>
        <v>58</v>
      </c>
      <c r="B63" s="10" t="s">
        <v>74</v>
      </c>
      <c r="C63" s="10" t="s">
        <v>74</v>
      </c>
      <c r="D63" s="9"/>
      <c r="E63" s="17" t="n">
        <v>80</v>
      </c>
      <c r="F63" s="18"/>
    </row>
    <row r="64" spans="1:6" ht="47.25" customHeight="1">
      <c r="A64" s="9">
        <f>ROW()-5</f>
        <v>59</v>
      </c>
      <c r="B64" s="10" t="s">
        <v>75</v>
      </c>
      <c r="C64" s="10" t="s">
        <v>75</v>
      </c>
      <c r="D64" s="9"/>
      <c r="E64" s="17" t="n">
        <v>50</v>
      </c>
      <c r="F64" s="18"/>
    </row>
    <row r="65" spans="1:6" ht="47.25" customHeight="1">
      <c r="A65" s="9">
        <f>ROW()-5</f>
        <v>60</v>
      </c>
      <c r="B65" s="10" t="s">
        <v>76</v>
      </c>
      <c r="C65" s="10" t="s">
        <v>76</v>
      </c>
      <c r="D65" s="9"/>
      <c r="E65" s="17" t="n">
        <v>50</v>
      </c>
      <c r="F65" s="18"/>
    </row>
    <row r="66" spans="1:6" ht="47.25" customHeight="1">
      <c r="A66" s="9">
        <f>ROW()-5</f>
        <v>61</v>
      </c>
      <c r="B66" s="10" t="s">
        <v>77</v>
      </c>
      <c r="C66" s="10" t="s">
        <v>77</v>
      </c>
      <c r="D66" s="9"/>
      <c r="E66" s="17" t="n">
        <v>60</v>
      </c>
      <c r="F66" s="18"/>
    </row>
    <row r="67" spans="1:6" ht="47.25" customHeight="1">
      <c r="A67" s="9">
        <f>ROW()-5</f>
        <v>62</v>
      </c>
      <c r="B67" s="10" t="s">
        <v>78</v>
      </c>
      <c r="C67" s="10" t="s">
        <v>78</v>
      </c>
      <c r="D67" s="9"/>
      <c r="E67" s="17" t="n">
        <v>60</v>
      </c>
      <c r="F67" s="18"/>
    </row>
    <row r="68" spans="1:6" ht="47.25" customHeight="1">
      <c r="A68" s="9">
        <f>ROW()-5</f>
        <v>63</v>
      </c>
      <c r="B68" s="10" t="s">
        <v>79</v>
      </c>
      <c r="C68" s="10" t="s">
        <v>79</v>
      </c>
      <c r="D68" s="9"/>
      <c r="E68" s="9" t="n">
        <v>3</v>
      </c>
      <c r="F68" s="18"/>
    </row>
    <row r="69" spans="1:6" ht="47.25" customHeight="1">
      <c r="A69" s="9">
        <f>ROW()-5</f>
        <v>64</v>
      </c>
      <c r="B69" s="10" t="s">
        <v>80</v>
      </c>
      <c r="C69" s="10" t="s">
        <v>80</v>
      </c>
      <c r="D69" s="9"/>
      <c r="E69" s="9" t="n">
        <v>15</v>
      </c>
      <c r="F69" s="18"/>
    </row>
    <row r="70" spans="1:6" ht="47.25" customHeight="1">
      <c r="A70" s="9">
        <f>ROW()-5</f>
        <v>65</v>
      </c>
      <c r="B70" s="10" t="s">
        <v>81</v>
      </c>
      <c r="C70" s="10" t="s">
        <v>81</v>
      </c>
      <c r="D70" s="9"/>
      <c r="E70" s="9" t="n">
        <v>15</v>
      </c>
      <c r="F70" s="18"/>
    </row>
    <row r="71" spans="1:6" ht="47.25" customHeight="1">
      <c r="A71" s="9">
        <f>ROW()-5</f>
        <v>66</v>
      </c>
      <c r="B71" s="10" t="s">
        <v>82</v>
      </c>
      <c r="C71" s="10" t="s">
        <v>82</v>
      </c>
      <c r="D71" s="9"/>
      <c r="E71" s="9" t="n">
        <v>120</v>
      </c>
      <c r="F71" s="18"/>
    </row>
    <row r="72" spans="1:6" ht="47.25" customHeight="1">
      <c r="A72" s="9">
        <f>ROW()-5</f>
        <v>67</v>
      </c>
      <c r="B72" s="10" t="s">
        <v>83</v>
      </c>
      <c r="C72" s="10" t="s">
        <v>83</v>
      </c>
      <c r="D72" s="9"/>
      <c r="E72" s="9" t="n">
        <v>60</v>
      </c>
      <c r="F72" s="18"/>
    </row>
    <row r="73" spans="1:6" ht="47.25" customHeight="1">
      <c r="A73" s="9">
        <f>ROW()-5</f>
        <v>68</v>
      </c>
      <c r="B73" s="10" t="s">
        <v>84</v>
      </c>
      <c r="C73" s="10" t="s">
        <v>84</v>
      </c>
      <c r="D73" s="9"/>
      <c r="E73" s="9" t="n">
        <v>100</v>
      </c>
      <c r="F73" s="18"/>
    </row>
    <row r="74" spans="1:6" ht="47.25" customHeight="1">
      <c r="A74" s="9">
        <f>ROW()-5</f>
        <v>69</v>
      </c>
      <c r="B74" s="10" t="s">
        <v>85</v>
      </c>
      <c r="C74" s="10" t="s">
        <v>85</v>
      </c>
      <c r="D74" s="9"/>
      <c r="E74" s="9" t="n">
        <v>80</v>
      </c>
      <c r="F74" s="12"/>
    </row>
    <row r="75" spans="1:6" ht="47.25" customHeight="1">
      <c r="A75" s="9">
        <f>ROW()-5</f>
        <v>70</v>
      </c>
      <c r="B75" s="23" t="s">
        <v>86</v>
      </c>
      <c r="C75" s="23" t="s">
        <v>86</v>
      </c>
      <c r="D75" s="24"/>
      <c r="E75" s="9" t="n">
        <v>150</v>
      </c>
      <c r="F75" s="12"/>
    </row>
    <row r="76" spans="1:6" ht="47.25" customHeight="1">
      <c r="A76" s="9">
        <f>ROW()-5</f>
        <v>71</v>
      </c>
      <c r="B76" s="23" t="s">
        <v>87</v>
      </c>
      <c r="C76" s="23" t="s">
        <v>87</v>
      </c>
      <c r="D76" s="25"/>
      <c r="E76" s="9" t="n">
        <v>210</v>
      </c>
      <c r="F76" s="12"/>
    </row>
    <row r="77" spans="1:6" ht="47.25" customHeight="1">
      <c r="A77" s="9">
        <f>ROW()-5</f>
        <v>72</v>
      </c>
      <c r="B77" s="23" t="s">
        <v>88</v>
      </c>
      <c r="C77" s="23" t="s">
        <v>88</v>
      </c>
      <c r="D77" s="26"/>
      <c r="E77" s="9" t="n">
        <v>320</v>
      </c>
      <c r="F77" s="12"/>
    </row>
    <row r="78" spans="1:6" ht="26.25" customHeight="1">
      <c r="A78" s="7" t="s">
        <v>89</v>
      </c>
      <c r="B78" s="27"/>
      <c r="C78" s="27"/>
      <c r="D78" s="27"/>
      <c r="E78" s="27"/>
      <c r="F78" s="18"/>
    </row>
    <row r="79" spans="1:6" s="19" customFormat="1" ht="51.75" customHeight="1">
      <c r="A79" s="9">
        <f>ROW()-6</f>
        <v>73</v>
      </c>
      <c r="B79" s="117" t="s">
        <v>90</v>
      </c>
      <c r="C79" s="117" t="s">
        <v>90</v>
      </c>
      <c r="D79" s="9"/>
      <c r="E79" s="9" t="n">
        <v>70</v>
      </c>
      <c r="F79" s="12"/>
    </row>
    <row r="80" spans="1:6" s="19" customFormat="1" ht="55.50" customHeight="1">
      <c r="A80" s="9">
        <f>ROW()-6</f>
        <v>74</v>
      </c>
      <c r="B80" s="118" t="s">
        <v>91</v>
      </c>
      <c r="C80" s="118" t="s">
        <v>91</v>
      </c>
      <c r="D80" s="9"/>
      <c r="E80" s="9" t="n">
        <v>120</v>
      </c>
      <c r="F80" s="12"/>
    </row>
    <row r="81" spans="1:6" ht="54" customHeight="1">
      <c r="A81" s="9">
        <f>ROW()-6</f>
        <v>75</v>
      </c>
      <c r="B81" s="10" t="s">
        <v>92</v>
      </c>
      <c r="C81" s="10" t="s">
        <v>93</v>
      </c>
      <c r="D81" s="9"/>
      <c r="E81" s="17" t="n">
        <v>40</v>
      </c>
      <c r="F81" s="18"/>
    </row>
    <row r="82" spans="1:6" ht="54" customHeight="1">
      <c r="A82" s="9">
        <f>ROW()-6</f>
        <v>76</v>
      </c>
      <c r="B82" s="10" t="s">
        <v>94</v>
      </c>
      <c r="C82" s="10" t="s">
        <v>94</v>
      </c>
      <c r="D82" s="9"/>
      <c r="E82" s="9" t="n">
        <v>120</v>
      </c>
      <c r="F82" s="18"/>
    </row>
    <row r="83" spans="1:6" ht="51.75" customHeight="1">
      <c r="A83" s="9">
        <f>ROW()-6</f>
        <v>77</v>
      </c>
      <c r="B83" s="10" t="s">
        <v>95</v>
      </c>
      <c r="C83" s="10" t="s">
        <v>96</v>
      </c>
      <c r="D83" s="9"/>
      <c r="E83" s="17" t="n">
        <v>60</v>
      </c>
      <c r="F83" s="18"/>
    </row>
    <row r="84" spans="1:6" ht="27.75" customHeight="1">
      <c r="A84" s="7" t="s">
        <v>97</v>
      </c>
      <c r="B84" s="7"/>
      <c r="C84" s="7"/>
      <c r="D84" s="7"/>
      <c r="E84" s="7"/>
      <c r="F84" s="18"/>
    </row>
    <row r="85" spans="1:6" hidden="1" ht="31.50" customHeight="1">
      <c r="A85" s="7"/>
      <c r="B85" s="7"/>
      <c r="C85" s="7"/>
      <c r="D85" s="7"/>
      <c r="E85" s="7"/>
      <c r="F85" s="18"/>
      <extLst>
        <ext uri="smNativeData">
          <pm:rowDef xmlns:pm="smNativeData" id="1783753635" r="85" hidden="1" collapsedDB="0" collapsedOL="0"/>
        </ext>
      </extLst>
    </row>
    <row r="86" spans="1:7" ht="73.50" customHeight="1">
      <c r="A86" s="9">
        <f>ROW()-8</f>
        <v>78</v>
      </c>
      <c r="B86" s="28" t="s">
        <v>98</v>
      </c>
      <c r="C86" s="28" t="s">
        <v>98</v>
      </c>
      <c r="D86" s="9"/>
      <c r="E86" s="9" t="n">
        <v>40</v>
      </c>
      <c r="G86" s="3">
        <f>30*4</f>
        <v>120</v>
      </c>
    </row>
    <row r="87" spans="1:5" ht="73.50" customHeight="1">
      <c r="A87" s="9">
        <f>ROW()-8</f>
        <v>79</v>
      </c>
      <c r="B87" s="10" t="s">
        <v>99</v>
      </c>
      <c r="C87" s="10" t="s">
        <v>99</v>
      </c>
      <c r="D87" s="9"/>
      <c r="E87" s="9" t="n">
        <v>50</v>
      </c>
    </row>
    <row r="88" spans="1:5" ht="73.50" customHeight="1">
      <c r="A88" s="9">
        <f>ROW()-8</f>
        <v>80</v>
      </c>
      <c r="B88" s="28" t="s">
        <v>100</v>
      </c>
      <c r="C88" s="28" t="s">
        <v>100</v>
      </c>
      <c r="D88" s="9"/>
      <c r="E88" s="9" t="n">
        <v>80</v>
      </c>
    </row>
    <row r="89" spans="1:5" ht="73.50" customHeight="1">
      <c r="A89" s="9">
        <f>ROW()-8</f>
        <v>81</v>
      </c>
      <c r="B89" s="28" t="s">
        <v>101</v>
      </c>
      <c r="C89" s="28" t="s">
        <v>101</v>
      </c>
      <c r="D89" s="9"/>
      <c r="E89" s="9" t="n">
        <v>280</v>
      </c>
    </row>
    <row r="90" spans="1:5" ht="73.50" customHeight="1">
      <c r="A90" s="9">
        <f>ROW()-8</f>
        <v>82</v>
      </c>
      <c r="B90" s="28" t="s">
        <v>102</v>
      </c>
      <c r="C90" s="28" t="s">
        <v>102</v>
      </c>
      <c r="D90" s="9"/>
      <c r="E90" s="9" t="n">
        <v>300</v>
      </c>
    </row>
    <row r="91" spans="1:6" ht="73.50" customHeight="1">
      <c r="A91" s="9">
        <f>ROW()-8</f>
        <v>83</v>
      </c>
      <c r="B91" s="28" t="s">
        <v>103</v>
      </c>
      <c r="C91" s="28" t="s">
        <v>103</v>
      </c>
      <c r="D91" s="9"/>
      <c r="E91" s="9" t="n">
        <v>40</v>
      </c>
      <c r="F91" s="19"/>
    </row>
    <row r="92" spans="1:6" ht="49.50" customHeight="1">
      <c r="A92" s="9">
        <f>ROW()-8</f>
        <v>84</v>
      </c>
      <c r="B92" s="10" t="s">
        <v>104</v>
      </c>
      <c r="C92" s="10" t="s">
        <v>105</v>
      </c>
      <c r="D92" s="9"/>
      <c r="E92" s="17" t="n">
        <v>40</v>
      </c>
      <c r="F92" s="18"/>
    </row>
    <row r="93" spans="1:6" ht="46.50" customHeight="1">
      <c r="A93" s="9">
        <f>ROW()-8</f>
        <v>85</v>
      </c>
      <c r="B93" s="11" t="s">
        <v>106</v>
      </c>
      <c r="C93" s="11" t="s">
        <v>106</v>
      </c>
      <c r="D93" s="9"/>
      <c r="E93" s="17" t="n">
        <v>280</v>
      </c>
      <c r="F93" s="18"/>
    </row>
    <row r="94" spans="1:6" ht="45" customHeight="1">
      <c r="A94" s="9">
        <f>ROW()-8</f>
        <v>86</v>
      </c>
      <c r="B94" s="11" t="s">
        <v>107</v>
      </c>
      <c r="C94" s="11" t="s">
        <v>107</v>
      </c>
      <c r="D94" s="9"/>
      <c r="E94" s="17" t="n">
        <v>160</v>
      </c>
      <c r="F94" s="18"/>
    </row>
    <row r="95" spans="1:6" ht="45" customHeight="1">
      <c r="A95" s="9">
        <f>ROW()-8</f>
        <v>87</v>
      </c>
      <c r="B95" s="10" t="s">
        <v>108</v>
      </c>
      <c r="C95" s="10" t="s">
        <v>108</v>
      </c>
      <c r="D95" s="9"/>
      <c r="E95" s="9" t="n">
        <v>180</v>
      </c>
      <c r="F95" s="18"/>
    </row>
    <row r="96" spans="1:6" ht="45.75" customHeight="1">
      <c r="A96" s="9">
        <f>ROW()-8</f>
        <v>88</v>
      </c>
      <c r="B96" s="10" t="s">
        <v>109</v>
      </c>
      <c r="C96" s="10" t="s">
        <v>109</v>
      </c>
      <c r="D96" s="9"/>
      <c r="E96" s="17" t="n">
        <v>17</v>
      </c>
      <c r="F96" s="18"/>
    </row>
    <row r="97" spans="1:6" ht="45.75" customHeight="1">
      <c r="A97" s="9">
        <f>ROW()-8</f>
        <v>89</v>
      </c>
      <c r="B97" s="11" t="s">
        <v>110</v>
      </c>
      <c r="C97" s="11" t="s">
        <v>110</v>
      </c>
      <c r="D97" s="9"/>
      <c r="E97" s="17" t="n">
        <v>85</v>
      </c>
      <c r="F97" s="18"/>
    </row>
    <row r="98" spans="1:6" ht="40.50" customHeight="1">
      <c r="A98" s="9">
        <f>ROW()-8</f>
        <v>90</v>
      </c>
      <c r="B98" s="10" t="s">
        <v>111</v>
      </c>
      <c r="C98" s="10" t="s">
        <v>112</v>
      </c>
      <c r="D98" s="9"/>
      <c r="E98" s="17" t="n">
        <v>40</v>
      </c>
      <c r="F98" s="18"/>
    </row>
    <row r="99" spans="1:6" ht="42.75" customHeight="1">
      <c r="A99" s="9">
        <f>ROW()-8</f>
        <v>91</v>
      </c>
      <c r="B99" s="10" t="s">
        <v>113</v>
      </c>
      <c r="C99" s="10" t="s">
        <v>113</v>
      </c>
      <c r="D99" s="9"/>
      <c r="E99" s="17" t="n">
        <v>40</v>
      </c>
      <c r="F99" s="18"/>
    </row>
    <row r="100" spans="1:6" ht="48" customHeight="1">
      <c r="A100" s="9">
        <f>ROW()-8</f>
        <v>92</v>
      </c>
      <c r="B100" s="10" t="s">
        <v>114</v>
      </c>
      <c r="C100" s="10" t="s">
        <v>115</v>
      </c>
      <c r="D100" s="9"/>
      <c r="E100" s="17" t="n">
        <v>90</v>
      </c>
      <c r="F100" s="18"/>
    </row>
    <row r="101" spans="1:6" ht="45" customHeight="1">
      <c r="A101" s="9">
        <f>ROW()-8</f>
        <v>93</v>
      </c>
      <c r="B101" s="10" t="s">
        <v>116</v>
      </c>
      <c r="C101" s="10" t="s">
        <v>116</v>
      </c>
      <c r="D101" s="9"/>
      <c r="E101" s="17" t="n">
        <v>90</v>
      </c>
      <c r="F101" s="18"/>
    </row>
    <row r="102" spans="1:6" ht="48.75" customHeight="1">
      <c r="A102" s="9">
        <f>ROW()-8</f>
        <v>94</v>
      </c>
      <c r="B102" s="10" t="s">
        <v>117</v>
      </c>
      <c r="C102" s="10" t="s">
        <v>117</v>
      </c>
      <c r="D102" s="9"/>
      <c r="E102" s="17" t="n">
        <v>120</v>
      </c>
      <c r="F102" s="18"/>
    </row>
    <row r="103" spans="1:6" ht="46.50" customHeight="1">
      <c r="A103" s="9">
        <f>ROW()-8</f>
        <v>95</v>
      </c>
      <c r="B103" s="10" t="s">
        <v>118</v>
      </c>
      <c r="C103" s="10" t="s">
        <v>118</v>
      </c>
      <c r="D103" s="9"/>
      <c r="E103" s="9" t="n">
        <v>50</v>
      </c>
      <c r="F103" s="18"/>
    </row>
    <row r="104" spans="1:6" ht="46.50" customHeight="1">
      <c r="A104" s="9">
        <f>ROW()-8</f>
        <v>96</v>
      </c>
      <c r="B104" s="10" t="s">
        <v>119</v>
      </c>
      <c r="C104" s="10" t="s">
        <v>119</v>
      </c>
      <c r="D104" s="9"/>
      <c r="E104" s="9" t="n">
        <v>200</v>
      </c>
      <c r="F104" s="18"/>
    </row>
    <row r="105" spans="1:6" ht="46.50" customHeight="1">
      <c r="A105" s="9">
        <f>ROW()-8</f>
        <v>97</v>
      </c>
      <c r="B105" s="10" t="s">
        <v>120</v>
      </c>
      <c r="C105" s="10" t="s">
        <v>120</v>
      </c>
      <c r="D105" s="9"/>
      <c r="E105" s="9" t="n">
        <v>180</v>
      </c>
      <c r="F105" s="12"/>
    </row>
    <row r="106" spans="1:6" ht="48.75" customHeight="1">
      <c r="A106" s="9">
        <f>ROW()-8</f>
        <v>98</v>
      </c>
      <c r="B106" s="10" t="s">
        <v>121</v>
      </c>
      <c r="C106" s="10" t="s">
        <v>121</v>
      </c>
      <c r="D106" s="9"/>
      <c r="E106" s="17" t="n">
        <v>50</v>
      </c>
      <c r="F106" s="18"/>
    </row>
    <row r="107" spans="1:6" ht="48.75" customHeight="1">
      <c r="A107" s="9">
        <f>ROW()-8</f>
        <v>99</v>
      </c>
      <c r="B107" s="10" t="s">
        <v>122</v>
      </c>
      <c r="C107" s="10" t="s">
        <v>122</v>
      </c>
      <c r="D107" s="9"/>
      <c r="E107" s="9" t="n">
        <v>50</v>
      </c>
      <c r="F107" s="18"/>
    </row>
    <row r="108" spans="1:6" ht="45" customHeight="1">
      <c r="A108" s="9">
        <f>ROW()-8</f>
        <v>100</v>
      </c>
      <c r="B108" s="10" t="s">
        <v>123</v>
      </c>
      <c r="C108" s="10" t="s">
        <v>123</v>
      </c>
      <c r="D108" s="9"/>
      <c r="E108" s="9" t="n">
        <v>100</v>
      </c>
      <c r="F108" s="12"/>
    </row>
    <row r="109" spans="1:6" ht="46.50" customHeight="1">
      <c r="A109" s="9">
        <f>ROW()-8</f>
        <v>101</v>
      </c>
      <c r="B109" s="10" t="s">
        <v>124</v>
      </c>
      <c r="C109" s="10" t="s">
        <v>124</v>
      </c>
      <c r="D109" s="9"/>
      <c r="E109" s="9" t="n">
        <v>60</v>
      </c>
      <c r="F109" s="12"/>
    </row>
    <row r="110" spans="1:6" ht="46.50" customHeight="1">
      <c r="A110" s="9">
        <f>ROW()-8</f>
        <v>102</v>
      </c>
      <c r="B110" s="10" t="s">
        <v>125</v>
      </c>
      <c r="C110" s="10" t="s">
        <v>125</v>
      </c>
      <c r="D110" s="9"/>
      <c r="E110" s="17" t="n">
        <v>120</v>
      </c>
      <c r="F110" s="18"/>
    </row>
    <row r="111" spans="1:6" ht="46.50" customHeight="1">
      <c r="A111" s="9">
        <f>ROW()-8</f>
        <v>103</v>
      </c>
      <c r="B111" s="9" t="s">
        <v>126</v>
      </c>
      <c r="C111" s="9" t="s">
        <v>126</v>
      </c>
      <c r="D111" s="9"/>
      <c r="E111" s="9" t="n">
        <v>140</v>
      </c>
      <c r="F111" s="18"/>
    </row>
    <row r="112" spans="1:6" ht="46.50" customHeight="1">
      <c r="A112" s="9">
        <f>ROW()-8</f>
        <v>104</v>
      </c>
      <c r="B112" s="17" t="s">
        <v>127</v>
      </c>
      <c r="C112" s="17" t="s">
        <v>127</v>
      </c>
      <c r="D112" s="9"/>
      <c r="E112" s="17" t="n">
        <v>40</v>
      </c>
      <c r="F112" s="18"/>
    </row>
    <row r="113" spans="1:6" ht="47.25" customHeight="1">
      <c r="A113" s="9">
        <f>ROW()-8</f>
        <v>105</v>
      </c>
      <c r="B113" s="29" t="s">
        <v>128</v>
      </c>
      <c r="C113" s="10" t="s">
        <v>128</v>
      </c>
      <c r="D113" s="9"/>
      <c r="E113" s="9" t="n">
        <v>40</v>
      </c>
      <c r="F113" s="18"/>
    </row>
    <row r="114" spans="1:6" ht="47.25" customHeight="1">
      <c r="A114" s="9">
        <f>ROW()-8</f>
        <v>106</v>
      </c>
      <c r="B114" s="10" t="s">
        <v>129</v>
      </c>
      <c r="C114" s="10" t="s">
        <v>129</v>
      </c>
      <c r="D114" s="9"/>
      <c r="E114" s="9" t="n">
        <v>80</v>
      </c>
      <c r="F114" s="18"/>
    </row>
    <row r="115" spans="1:6" ht="47.25" customHeight="1">
      <c r="A115" s="9">
        <f>ROW()-8</f>
        <v>107</v>
      </c>
      <c r="B115" s="10" t="s">
        <v>130</v>
      </c>
      <c r="C115" s="10" t="s">
        <v>130</v>
      </c>
      <c r="D115" s="9"/>
      <c r="E115" s="9" t="n">
        <v>24</v>
      </c>
      <c r="F115" s="18"/>
    </row>
    <row r="116" spans="1:6" ht="44.25" customHeight="1">
      <c r="A116" s="9">
        <f>ROW()-8</f>
        <v>108</v>
      </c>
      <c r="B116" s="10" t="s">
        <v>131</v>
      </c>
      <c r="C116" s="10" t="s">
        <v>131</v>
      </c>
      <c r="D116" s="9"/>
      <c r="E116" s="9" t="n">
        <v>60</v>
      </c>
      <c r="F116" s="18"/>
    </row>
    <row r="117" spans="1:6" ht="48.75" customHeight="1">
      <c r="A117" s="9">
        <f>ROW()-8</f>
        <v>109</v>
      </c>
      <c r="B117" s="10" t="s">
        <v>132</v>
      </c>
      <c r="C117" s="10" t="s">
        <v>132</v>
      </c>
      <c r="D117" s="9"/>
      <c r="E117" s="9" t="n">
        <v>60</v>
      </c>
      <c r="F117" s="18"/>
    </row>
    <row r="118" spans="1:6" ht="47.25" customHeight="1">
      <c r="A118" s="9">
        <f>ROW()-8</f>
        <v>110</v>
      </c>
      <c r="B118" s="10" t="s">
        <v>133</v>
      </c>
      <c r="C118" s="10" t="s">
        <v>133</v>
      </c>
      <c r="D118" s="9"/>
      <c r="E118" s="9" t="n">
        <v>100</v>
      </c>
      <c r="F118" s="18"/>
    </row>
    <row r="119" spans="1:6" ht="60.75" customHeight="1">
      <c r="A119" s="9">
        <f>ROW()-8</f>
        <v>111</v>
      </c>
      <c r="B119" s="10" t="s">
        <v>134</v>
      </c>
      <c r="C119" s="10" t="s">
        <v>134</v>
      </c>
      <c r="D119" s="9"/>
      <c r="E119" s="9" t="n">
        <v>80</v>
      </c>
      <c r="F119" s="18"/>
    </row>
    <row r="120" spans="1:6" ht="54" customHeight="1">
      <c r="A120" s="9">
        <f>ROW()-8</f>
        <v>112</v>
      </c>
      <c r="B120" s="10" t="s">
        <v>135</v>
      </c>
      <c r="C120" s="10" t="s">
        <v>135</v>
      </c>
      <c r="D120" s="9"/>
      <c r="E120" s="9" t="n">
        <v>140</v>
      </c>
      <c r="F120" s="18"/>
    </row>
    <row r="121" spans="1:6" ht="54" customHeight="1">
      <c r="A121" s="9">
        <f>ROW()-8</f>
        <v>113</v>
      </c>
      <c r="B121" s="10" t="s">
        <v>136</v>
      </c>
      <c r="C121" s="10" t="s">
        <v>136</v>
      </c>
      <c r="D121" s="9"/>
      <c r="E121" s="9" t="n">
        <v>50</v>
      </c>
      <c r="F121" s="12"/>
    </row>
    <row r="122" spans="1:6" ht="47.25" customHeight="1">
      <c r="A122" s="9">
        <f>ROW()-8</f>
        <v>114</v>
      </c>
      <c r="B122" s="10" t="s">
        <v>137</v>
      </c>
      <c r="C122" s="10" t="s">
        <v>137</v>
      </c>
      <c r="D122" s="9"/>
      <c r="E122" s="17" t="n">
        <v>350</v>
      </c>
      <c r="F122" s="18"/>
    </row>
    <row r="123" spans="1:6" ht="45" customHeight="1">
      <c r="A123" s="9">
        <f>ROW()-8</f>
        <v>115</v>
      </c>
      <c r="B123" s="10" t="s">
        <v>138</v>
      </c>
      <c r="C123" s="10" t="s">
        <v>138</v>
      </c>
      <c r="D123" s="9"/>
      <c r="E123" s="17" t="n">
        <v>170</v>
      </c>
      <c r="F123" s="18"/>
    </row>
    <row r="124" spans="1:6" ht="47.25" customHeight="1">
      <c r="A124" s="9">
        <f>ROW()-8</f>
        <v>116</v>
      </c>
      <c r="B124" s="10" t="s">
        <v>139</v>
      </c>
      <c r="C124" s="10" t="s">
        <v>139</v>
      </c>
      <c r="D124" s="9"/>
      <c r="E124" s="17" t="n">
        <v>20</v>
      </c>
      <c r="F124" s="18"/>
    </row>
    <row r="125" spans="1:6" ht="46.50" customHeight="1">
      <c r="A125" s="9">
        <f>ROW()-8</f>
        <v>117</v>
      </c>
      <c r="B125" s="10" t="s">
        <v>140</v>
      </c>
      <c r="C125" s="10" t="s">
        <v>140</v>
      </c>
      <c r="D125" s="9"/>
      <c r="E125" s="17" t="n">
        <v>50</v>
      </c>
      <c r="F125" s="18"/>
    </row>
    <row r="126" spans="1:6" ht="52.50" customHeight="1">
      <c r="A126" s="9">
        <f>ROW()-8</f>
        <v>118</v>
      </c>
      <c r="B126" s="10" t="s">
        <v>141</v>
      </c>
      <c r="C126" s="10" t="s">
        <v>141</v>
      </c>
      <c r="D126" s="9"/>
      <c r="E126" s="9" t="n">
        <v>30</v>
      </c>
      <c r="F126" s="18"/>
    </row>
    <row r="127" spans="1:6" ht="54" customHeight="1">
      <c r="A127" s="9">
        <f>ROW()-8</f>
        <v>119</v>
      </c>
      <c r="B127" s="10" t="s">
        <v>142</v>
      </c>
      <c r="C127" s="10" t="s">
        <v>142</v>
      </c>
      <c r="D127" s="9"/>
      <c r="E127" s="9" t="n">
        <v>50</v>
      </c>
      <c r="F127" s="18"/>
    </row>
    <row r="128" spans="1:6" ht="52.50" customHeight="1">
      <c r="A128" s="9">
        <f>ROW()-8</f>
        <v>120</v>
      </c>
      <c r="B128" s="10" t="s">
        <v>143</v>
      </c>
      <c r="C128" s="10" t="s">
        <v>143</v>
      </c>
      <c r="D128" s="9"/>
      <c r="E128" s="9" t="n">
        <v>140</v>
      </c>
      <c r="F128" s="18"/>
    </row>
    <row r="129" spans="1:6" ht="52.50" customHeight="1">
      <c r="A129" s="9">
        <f>ROW()-8</f>
        <v>121</v>
      </c>
      <c r="B129" s="10" t="s">
        <v>144</v>
      </c>
      <c r="C129" s="10" t="s">
        <v>144</v>
      </c>
      <c r="D129" s="9"/>
      <c r="E129" s="9" t="n">
        <v>30</v>
      </c>
      <c r="F129" s="18"/>
    </row>
    <row r="130" spans="1:6" ht="53.25" customHeight="1">
      <c r="A130" s="9">
        <f>ROW()-8</f>
        <v>122</v>
      </c>
      <c r="B130" s="10" t="s">
        <v>145</v>
      </c>
      <c r="C130" s="10" t="s">
        <v>145</v>
      </c>
      <c r="D130" s="9"/>
      <c r="E130" s="9" t="n">
        <v>70</v>
      </c>
      <c r="F130" s="18"/>
    </row>
    <row r="131" spans="1:6" ht="52.50" customHeight="1">
      <c r="A131" s="9">
        <f>ROW()-8</f>
        <v>123</v>
      </c>
      <c r="B131" s="10" t="s">
        <v>146</v>
      </c>
      <c r="C131" s="10" t="s">
        <v>146</v>
      </c>
      <c r="D131" s="9"/>
      <c r="E131" s="9" t="n">
        <v>70</v>
      </c>
      <c r="F131" s="18"/>
    </row>
    <row r="132" spans="1:6" ht="52.50" customHeight="1">
      <c r="A132" s="9">
        <f>ROW()-8</f>
        <v>124</v>
      </c>
      <c r="B132" s="10" t="s">
        <v>147</v>
      </c>
      <c r="C132" s="10" t="s">
        <v>147</v>
      </c>
      <c r="D132" s="9"/>
      <c r="E132" s="9" t="n">
        <v>90</v>
      </c>
      <c r="F132" s="12"/>
    </row>
    <row r="133" spans="1:6" ht="52.50" customHeight="1">
      <c r="A133" s="9">
        <f>ROW()-8</f>
        <v>125</v>
      </c>
      <c r="B133" s="10" t="s">
        <v>148</v>
      </c>
      <c r="C133" s="30" t="s">
        <v>148</v>
      </c>
      <c r="D133" s="9"/>
      <c r="E133" s="9" t="n">
        <v>80</v>
      </c>
      <c r="F133" s="18"/>
    </row>
    <row r="134" spans="1:6" ht="54" customHeight="1">
      <c r="A134" s="9">
        <f>ROW()-8</f>
        <v>126</v>
      </c>
      <c r="B134" s="11" t="s">
        <v>149</v>
      </c>
      <c r="C134" s="15" t="s">
        <v>149</v>
      </c>
      <c r="D134" s="9"/>
      <c r="E134" s="9" t="n">
        <v>80</v>
      </c>
      <c r="F134" s="18"/>
    </row>
    <row r="135" spans="1:6" ht="51" customHeight="1">
      <c r="A135" s="9">
        <f>ROW()-8</f>
        <v>127</v>
      </c>
      <c r="B135" s="10" t="s">
        <v>150</v>
      </c>
      <c r="C135" s="10" t="s">
        <v>150</v>
      </c>
      <c r="D135" s="9"/>
      <c r="E135" s="9" t="n">
        <v>40</v>
      </c>
      <c r="F135" s="18"/>
    </row>
    <row r="136" spans="1:6" ht="54" customHeight="1">
      <c r="A136" s="9">
        <f>ROW()-8</f>
        <v>128</v>
      </c>
      <c r="B136" s="10" t="s">
        <v>151</v>
      </c>
      <c r="C136" s="10" t="s">
        <v>151</v>
      </c>
      <c r="D136" s="9"/>
      <c r="E136" s="9" t="n">
        <v>70</v>
      </c>
      <c r="F136" s="18"/>
    </row>
    <row r="137" spans="1:6" ht="54" customHeight="1">
      <c r="A137" s="9">
        <f>ROW()-8</f>
        <v>129</v>
      </c>
      <c r="B137" s="10" t="s">
        <v>152</v>
      </c>
      <c r="C137" s="10" t="s">
        <v>153</v>
      </c>
      <c r="D137" s="9"/>
      <c r="E137" s="9" t="n">
        <v>130</v>
      </c>
      <c r="F137" s="18"/>
    </row>
    <row r="138" spans="1:6" ht="54" customHeight="1">
      <c r="A138" s="9">
        <f>ROW()-8</f>
        <v>130</v>
      </c>
      <c r="B138" s="10" t="s">
        <v>154</v>
      </c>
      <c r="C138" s="10" t="s">
        <v>154</v>
      </c>
      <c r="D138" s="9"/>
      <c r="E138" s="9" t="n">
        <v>240</v>
      </c>
      <c r="F138" s="18"/>
    </row>
    <row r="139" spans="1:6" ht="50.25" customHeight="1">
      <c r="A139" s="9">
        <f>ROW()-8</f>
        <v>131</v>
      </c>
      <c r="B139" s="112" t="s">
        <v>155</v>
      </c>
      <c r="C139" s="112" t="s">
        <v>155</v>
      </c>
      <c r="D139" s="9"/>
      <c r="E139" s="17" t="n">
        <v>100</v>
      </c>
      <c r="F139" s="18"/>
    </row>
    <row r="140" spans="1:6" ht="48.75" customHeight="1">
      <c r="A140" s="9">
        <f>ROW()-8</f>
        <v>132</v>
      </c>
      <c r="B140" s="113" t="s">
        <v>156</v>
      </c>
      <c r="C140" s="113" t="s">
        <v>156</v>
      </c>
      <c r="D140" s="9"/>
      <c r="E140" s="17" t="n">
        <v>180</v>
      </c>
      <c r="F140" s="18"/>
    </row>
    <row r="141" spans="1:6" ht="51" customHeight="1">
      <c r="A141" s="9">
        <f>ROW()-8</f>
        <v>133</v>
      </c>
      <c r="B141" s="113" t="s">
        <v>157</v>
      </c>
      <c r="C141" s="113" t="s">
        <v>157</v>
      </c>
      <c r="D141" s="9"/>
      <c r="E141" s="17" t="n">
        <v>240</v>
      </c>
      <c r="F141" s="18"/>
    </row>
    <row r="142" spans="1:6" ht="53.25" customHeight="1">
      <c r="A142" s="9">
        <f>ROW()-8</f>
        <v>134</v>
      </c>
      <c r="B142" s="10" t="s">
        <v>158</v>
      </c>
      <c r="C142" s="10" t="s">
        <v>158</v>
      </c>
      <c r="D142" s="9"/>
      <c r="E142" s="9" t="n">
        <v>140</v>
      </c>
      <c r="F142" s="18"/>
    </row>
    <row r="143" spans="1:6" ht="55.50" customHeight="1">
      <c r="A143" s="9">
        <f>ROW()-8</f>
        <v>135</v>
      </c>
      <c r="B143" s="10" t="s">
        <v>159</v>
      </c>
      <c r="C143" s="10" t="s">
        <v>159</v>
      </c>
      <c r="D143" s="9"/>
      <c r="E143" s="9" t="n">
        <v>50</v>
      </c>
      <c r="F143" s="18"/>
    </row>
    <row r="144" spans="1:6" ht="50.25" customHeight="1">
      <c r="A144" s="9">
        <f>ROW()-8</f>
        <v>136</v>
      </c>
      <c r="B144" s="10" t="s">
        <v>160</v>
      </c>
      <c r="C144" s="10" t="s">
        <v>160</v>
      </c>
      <c r="D144" s="9"/>
      <c r="E144" s="9" t="n">
        <v>50</v>
      </c>
      <c r="F144" s="18"/>
    </row>
    <row r="145" spans="1:6" ht="51" customHeight="1">
      <c r="A145" s="9">
        <f>ROW()-8</f>
        <v>137</v>
      </c>
      <c r="B145" s="10" t="s">
        <v>161</v>
      </c>
      <c r="C145" s="10" t="s">
        <v>161</v>
      </c>
      <c r="D145" s="9"/>
      <c r="E145" s="9" t="n">
        <v>50</v>
      </c>
      <c r="F145" s="18"/>
    </row>
    <row r="146" spans="1:6" ht="51" customHeight="1">
      <c r="A146" s="9">
        <f>ROW()-8</f>
        <v>138</v>
      </c>
      <c r="B146" s="10" t="s">
        <v>162</v>
      </c>
      <c r="C146" s="10" t="s">
        <v>162</v>
      </c>
      <c r="D146" s="9"/>
      <c r="E146" s="9" t="n">
        <v>160</v>
      </c>
      <c r="F146" s="18"/>
    </row>
    <row r="147" spans="1:6" ht="51" customHeight="1">
      <c r="A147" s="9">
        <f>ROW()-8</f>
        <v>139</v>
      </c>
      <c r="B147" s="10" t="s">
        <v>163</v>
      </c>
      <c r="C147" s="10" t="s">
        <v>163</v>
      </c>
      <c r="D147" s="9"/>
      <c r="E147" s="9" t="n">
        <v>160</v>
      </c>
      <c r="F147" s="18"/>
    </row>
    <row r="148" spans="1:6" ht="51" customHeight="1">
      <c r="A148" s="9">
        <f>ROW()-8</f>
        <v>140</v>
      </c>
      <c r="B148" s="10" t="s">
        <v>164</v>
      </c>
      <c r="C148" s="10" t="s">
        <v>164</v>
      </c>
      <c r="D148" s="9"/>
      <c r="E148" s="9" t="n">
        <v>40</v>
      </c>
      <c r="F148" s="18"/>
    </row>
    <row r="149" spans="1:6" ht="51" customHeight="1">
      <c r="A149" s="9">
        <f>ROW()-8</f>
        <v>141</v>
      </c>
      <c r="B149" s="10" t="s">
        <v>165</v>
      </c>
      <c r="C149" s="10" t="s">
        <v>165</v>
      </c>
      <c r="D149" s="9"/>
      <c r="E149" s="9" t="n">
        <v>70</v>
      </c>
      <c r="F149" s="12"/>
    </row>
    <row r="150" spans="1:6" ht="53.25" customHeight="1">
      <c r="A150" s="9">
        <f>ROW()-8</f>
        <v>142</v>
      </c>
      <c r="B150" s="10" t="s">
        <v>166</v>
      </c>
      <c r="C150" s="10" t="s">
        <v>166</v>
      </c>
      <c r="D150" s="9"/>
      <c r="E150" s="9" t="n">
        <v>70</v>
      </c>
      <c r="F150" s="18"/>
    </row>
    <row r="151" spans="1:6" ht="47.25" customHeight="1">
      <c r="A151" s="9">
        <f>ROW()-8</f>
        <v>143</v>
      </c>
      <c r="B151" s="114" t="s">
        <v>167</v>
      </c>
      <c r="C151" s="114" t="s">
        <v>167</v>
      </c>
      <c r="D151" s="9"/>
      <c r="E151" s="17" t="n">
        <v>80</v>
      </c>
      <c r="F151" s="18"/>
    </row>
    <row r="152" spans="1:6" ht="49.50" customHeight="1">
      <c r="A152" s="9">
        <f>ROW()-8</f>
        <v>144</v>
      </c>
      <c r="B152" s="11" t="s">
        <v>168</v>
      </c>
      <c r="C152" s="11" t="s">
        <v>168</v>
      </c>
      <c r="D152" s="9"/>
      <c r="E152" s="17" t="n">
        <v>25</v>
      </c>
      <c r="F152" s="18"/>
    </row>
    <row r="153" spans="1:6" ht="46.50" customHeight="1">
      <c r="A153" s="9">
        <f>ROW()-8</f>
        <v>145</v>
      </c>
      <c r="B153" s="17" t="s">
        <v>169</v>
      </c>
      <c r="C153" s="17" t="s">
        <v>169</v>
      </c>
      <c r="D153" s="9"/>
      <c r="E153" s="17" t="n">
        <v>60</v>
      </c>
      <c r="F153" s="18"/>
    </row>
    <row r="154" spans="1:6" ht="48.75" customHeight="1">
      <c r="A154" s="9">
        <f>ROW()-8</f>
        <v>146</v>
      </c>
      <c r="B154" s="11" t="s">
        <v>170</v>
      </c>
      <c r="C154" s="11" t="s">
        <v>170</v>
      </c>
      <c r="D154" s="9"/>
      <c r="E154" s="17" t="n">
        <v>80</v>
      </c>
      <c r="F154" s="18"/>
    </row>
    <row r="155" spans="1:6" ht="51" customHeight="1">
      <c r="A155" s="9">
        <f>ROW()-8</f>
        <v>147</v>
      </c>
      <c r="B155" s="10" t="s">
        <v>171</v>
      </c>
      <c r="C155" s="10" t="s">
        <v>172</v>
      </c>
      <c r="D155" s="9"/>
      <c r="E155" s="17" t="n">
        <v>12</v>
      </c>
      <c r="F155" s="18"/>
    </row>
    <row r="156" spans="1:6" ht="46.50" customHeight="1">
      <c r="A156" s="9">
        <f>ROW()-8</f>
        <v>148</v>
      </c>
      <c r="B156" s="10" t="s">
        <v>173</v>
      </c>
      <c r="C156" s="10" t="s">
        <v>174</v>
      </c>
      <c r="D156" s="9"/>
      <c r="E156" s="17" t="n">
        <v>12</v>
      </c>
      <c r="F156" s="18"/>
    </row>
    <row r="157" spans="1:6" ht="42" customHeight="1">
      <c r="A157" s="9">
        <f>ROW()-8</f>
        <v>149</v>
      </c>
      <c r="B157" s="11" t="s">
        <v>175</v>
      </c>
      <c r="C157" s="11" t="s">
        <v>175</v>
      </c>
      <c r="D157" s="9"/>
      <c r="E157" s="17" t="n">
        <v>40</v>
      </c>
      <c r="F157" s="18"/>
    </row>
    <row r="158" spans="1:6" ht="50.25" customHeight="1">
      <c r="A158" s="9">
        <f>ROW()-8</f>
        <v>150</v>
      </c>
      <c r="B158" s="10" t="s">
        <v>176</v>
      </c>
      <c r="C158" s="10" t="s">
        <v>177</v>
      </c>
      <c r="D158" s="9"/>
      <c r="E158" s="17" t="n">
        <v>20</v>
      </c>
      <c r="F158" s="18"/>
    </row>
    <row r="159" spans="1:6" ht="55.50" customHeight="1">
      <c r="A159" s="9">
        <f>ROW()-8</f>
        <v>151</v>
      </c>
      <c r="B159" s="10" t="s">
        <v>178</v>
      </c>
      <c r="C159" s="10" t="s">
        <v>178</v>
      </c>
      <c r="D159" s="9"/>
      <c r="E159" s="9" t="n">
        <v>120</v>
      </c>
      <c r="F159" s="18"/>
    </row>
    <row r="160" spans="1:6" ht="52.50" customHeight="1">
      <c r="A160" s="9">
        <f>ROW()-8</f>
        <v>152</v>
      </c>
      <c r="B160" s="10" t="s">
        <v>179</v>
      </c>
      <c r="C160" s="10" t="s">
        <v>179</v>
      </c>
      <c r="D160" s="9"/>
      <c r="E160" s="9" t="n">
        <v>85</v>
      </c>
      <c r="F160" s="18"/>
    </row>
    <row r="161" spans="1:6" ht="52.50" customHeight="1">
      <c r="A161" s="9">
        <f>ROW()-8</f>
        <v>153</v>
      </c>
      <c r="B161" s="10" t="s">
        <v>180</v>
      </c>
      <c r="C161" s="10" t="s">
        <v>180</v>
      </c>
      <c r="D161" s="9"/>
      <c r="E161" s="9" t="n">
        <v>60</v>
      </c>
      <c r="F161" s="12"/>
    </row>
    <row r="162" spans="1:6" ht="57.75" customHeight="1">
      <c r="A162" s="9">
        <f>ROW()-8</f>
        <v>154</v>
      </c>
      <c r="B162" s="31" t="s">
        <v>181</v>
      </c>
      <c r="C162" s="31" t="s">
        <v>182</v>
      </c>
      <c r="D162" s="32"/>
      <c r="E162" s="33" t="n">
        <v>120</v>
      </c>
      <c r="F162" s="34"/>
    </row>
    <row r="163" spans="1:6" ht="60" customHeight="1">
      <c r="A163" s="9">
        <f>ROW()-8</f>
        <v>155</v>
      </c>
      <c r="B163" s="31" t="s">
        <v>183</v>
      </c>
      <c r="C163" s="31" t="s">
        <v>184</v>
      </c>
      <c r="D163" s="32"/>
      <c r="E163" s="33" t="n">
        <v>20</v>
      </c>
      <c r="F163" s="34"/>
    </row>
    <row r="164" spans="1:6" ht="57" customHeight="1">
      <c r="A164" s="9">
        <f>ROW()-8</f>
        <v>156</v>
      </c>
      <c r="B164" s="31" t="s">
        <v>185</v>
      </c>
      <c r="C164" s="31" t="s">
        <v>186</v>
      </c>
      <c r="D164" s="32"/>
      <c r="E164" s="33" t="n">
        <v>200</v>
      </c>
      <c r="F164" s="34"/>
    </row>
    <row r="165" spans="1:6" ht="57.75" customHeight="1">
      <c r="A165" s="9">
        <f>ROW()-8</f>
        <v>157</v>
      </c>
      <c r="B165" s="31" t="s">
        <v>187</v>
      </c>
      <c r="C165" s="31" t="s">
        <v>188</v>
      </c>
      <c r="D165" s="32"/>
      <c r="E165" s="33" t="n">
        <v>330</v>
      </c>
      <c r="F165" s="34"/>
    </row>
    <row r="166" spans="1:6" ht="54" customHeight="1">
      <c r="A166" s="9">
        <f>ROW()-8</f>
        <v>158</v>
      </c>
      <c r="B166" s="10" t="s">
        <v>189</v>
      </c>
      <c r="C166" s="10" t="s">
        <v>190</v>
      </c>
      <c r="D166" s="9"/>
      <c r="E166" s="17" t="n">
        <v>20</v>
      </c>
      <c r="F166" s="18"/>
    </row>
    <row r="167" spans="1:6" ht="56.25" customHeight="1">
      <c r="A167" s="9">
        <f>ROW()-8</f>
        <v>159</v>
      </c>
      <c r="B167" s="10" t="s">
        <v>191</v>
      </c>
      <c r="C167" s="10" t="s">
        <v>191</v>
      </c>
      <c r="D167" s="9"/>
      <c r="E167" s="17" t="n">
        <v>100</v>
      </c>
      <c r="F167" s="18"/>
    </row>
    <row r="168" spans="1:6" ht="52.50" customHeight="1">
      <c r="A168" s="9">
        <f>ROW()-8</f>
        <v>160</v>
      </c>
      <c r="B168" s="10" t="s">
        <v>192</v>
      </c>
      <c r="C168" s="10" t="s">
        <v>193</v>
      </c>
      <c r="D168" s="9"/>
      <c r="E168" s="17" t="n">
        <v>40</v>
      </c>
      <c r="F168" s="18"/>
    </row>
    <row r="169" spans="1:6" ht="51.75" customHeight="1">
      <c r="A169" s="9">
        <f>ROW()-8</f>
        <v>161</v>
      </c>
      <c r="B169" s="10" t="s">
        <v>194</v>
      </c>
      <c r="C169" s="10" t="s">
        <v>194</v>
      </c>
      <c r="D169" s="9"/>
      <c r="E169" s="17" t="n">
        <v>80</v>
      </c>
      <c r="F169" s="18"/>
    </row>
    <row r="170" spans="1:6" ht="51.75" customHeight="1">
      <c r="A170" s="9">
        <f>ROW()-8</f>
        <v>162</v>
      </c>
      <c r="B170" s="11" t="s">
        <v>195</v>
      </c>
      <c r="C170" s="11" t="s">
        <v>195</v>
      </c>
      <c r="D170" s="9"/>
      <c r="E170" s="17" t="n">
        <v>80</v>
      </c>
      <c r="F170" s="18"/>
    </row>
    <row r="171" spans="1:6" ht="53.25" customHeight="1">
      <c r="A171" s="9">
        <f>ROW()-8</f>
        <v>163</v>
      </c>
      <c r="B171" s="11" t="s">
        <v>196</v>
      </c>
      <c r="C171" s="11" t="s">
        <v>196</v>
      </c>
      <c r="D171" s="9"/>
      <c r="E171" s="17" t="n">
        <v>120</v>
      </c>
      <c r="F171" s="18"/>
    </row>
    <row r="172" spans="1:6" ht="54.75" customHeight="1">
      <c r="A172" s="9">
        <f>ROW()-8</f>
        <v>164</v>
      </c>
      <c r="B172" s="11" t="s">
        <v>197</v>
      </c>
      <c r="C172" s="11" t="s">
        <v>197</v>
      </c>
      <c r="D172" s="9"/>
      <c r="E172" s="17" t="n">
        <v>140</v>
      </c>
      <c r="F172" s="18"/>
    </row>
    <row r="173" spans="1:6" ht="45.75" customHeight="1">
      <c r="A173" s="9">
        <f>ROW()-8</f>
        <v>165</v>
      </c>
      <c r="B173" s="10" t="s">
        <v>198</v>
      </c>
      <c r="C173" s="10" t="s">
        <v>199</v>
      </c>
      <c r="D173" s="9"/>
      <c r="E173" s="17" t="n">
        <v>30</v>
      </c>
      <c r="F173" s="18"/>
    </row>
    <row r="174" spans="1:6" ht="55.50" customHeight="1">
      <c r="A174" s="9">
        <f>ROW()-8</f>
        <v>166</v>
      </c>
      <c r="B174" s="17" t="s">
        <v>200</v>
      </c>
      <c r="C174" s="17" t="s">
        <v>200</v>
      </c>
      <c r="D174" s="9"/>
      <c r="E174" s="17" t="n">
        <v>40</v>
      </c>
      <c r="F174" s="18"/>
    </row>
    <row r="175" spans="1:6" ht="52.50" customHeight="1">
      <c r="A175" s="9">
        <f>ROW()-8</f>
        <v>167</v>
      </c>
      <c r="B175" s="11" t="s">
        <v>201</v>
      </c>
      <c r="C175" s="11" t="s">
        <v>201</v>
      </c>
      <c r="D175" s="9"/>
      <c r="E175" s="17" t="n">
        <v>125</v>
      </c>
      <c r="F175" s="18"/>
    </row>
    <row r="176" spans="1:6" ht="48.75" customHeight="1">
      <c r="A176" s="9">
        <f>ROW()-8</f>
        <v>168</v>
      </c>
      <c r="B176" s="115" t="s">
        <v>202</v>
      </c>
      <c r="C176" s="115" t="s">
        <v>202</v>
      </c>
      <c r="D176" s="9"/>
      <c r="E176" s="17" t="n">
        <v>24</v>
      </c>
      <c r="F176" s="18"/>
    </row>
    <row r="177" spans="1:6" ht="51" customHeight="1">
      <c r="A177" s="9">
        <f>ROW()-8</f>
        <v>169</v>
      </c>
      <c r="B177" s="10" t="s">
        <v>203</v>
      </c>
      <c r="C177" s="10" t="s">
        <v>203</v>
      </c>
      <c r="D177" s="9"/>
      <c r="E177" s="9" t="n">
        <v>100</v>
      </c>
      <c r="F177" s="18"/>
    </row>
    <row r="178" spans="1:6" ht="63.75" customHeight="1">
      <c r="A178" s="9">
        <f>ROW()-8</f>
        <v>170</v>
      </c>
      <c r="B178" s="10" t="s">
        <v>204</v>
      </c>
      <c r="C178" s="10" t="s">
        <v>204</v>
      </c>
      <c r="D178" s="9"/>
      <c r="E178" s="17" t="n">
        <v>60</v>
      </c>
      <c r="F178" s="18"/>
    </row>
    <row r="179" spans="1:6" ht="48.75" customHeight="1">
      <c r="A179" s="9">
        <f>ROW()-8</f>
        <v>171</v>
      </c>
      <c r="B179" s="10" t="s">
        <v>205</v>
      </c>
      <c r="C179" s="10" t="s">
        <v>205</v>
      </c>
      <c r="D179" s="9"/>
      <c r="E179" s="9" t="n">
        <v>300</v>
      </c>
      <c r="F179" s="18"/>
    </row>
    <row r="180" spans="1:6" ht="48.75" customHeight="1">
      <c r="A180" s="9">
        <f>ROW()-8</f>
        <v>172</v>
      </c>
      <c r="B180" s="10" t="s">
        <v>206</v>
      </c>
      <c r="C180" s="10" t="s">
        <v>206</v>
      </c>
      <c r="D180" s="9"/>
      <c r="E180" s="9" t="n">
        <v>230</v>
      </c>
      <c r="F180" s="12"/>
    </row>
    <row r="181" spans="1:6" ht="48.75" customHeight="1">
      <c r="A181" s="9">
        <f>ROW()-8</f>
        <v>173</v>
      </c>
      <c r="B181" s="10" t="s">
        <v>207</v>
      </c>
      <c r="C181" s="10" t="s">
        <v>207</v>
      </c>
      <c r="D181" s="9"/>
      <c r="E181" s="9" t="n">
        <v>250</v>
      </c>
      <c r="F181" s="18"/>
    </row>
    <row r="182" spans="1:6" ht="48.75" customHeight="1">
      <c r="A182" s="9">
        <f>ROW()-8</f>
        <v>174</v>
      </c>
      <c r="B182" s="10" t="s">
        <v>208</v>
      </c>
      <c r="C182" s="10" t="s">
        <v>208</v>
      </c>
      <c r="D182" s="9"/>
      <c r="E182" s="9" t="n">
        <v>160</v>
      </c>
      <c r="F182" s="18"/>
    </row>
    <row r="183" spans="1:6" ht="48.75" customHeight="1">
      <c r="A183" s="9">
        <f>ROW()-8</f>
        <v>175</v>
      </c>
      <c r="B183" s="10" t="s">
        <v>209</v>
      </c>
      <c r="C183" s="10" t="s">
        <v>209</v>
      </c>
      <c r="D183" s="9"/>
      <c r="E183" s="9" t="n">
        <v>90</v>
      </c>
      <c r="F183" s="18"/>
    </row>
    <row r="184" spans="1:6" ht="48.75" customHeight="1">
      <c r="A184" s="9">
        <f>ROW()-8</f>
        <v>176</v>
      </c>
      <c r="B184" s="10" t="s">
        <v>209</v>
      </c>
      <c r="C184" s="10" t="s">
        <v>209</v>
      </c>
      <c r="D184" s="9"/>
      <c r="E184" s="9" t="n">
        <v>60</v>
      </c>
      <c r="F184" s="18"/>
    </row>
    <row r="185" spans="1:6" ht="48.75" customHeight="1">
      <c r="A185" s="9">
        <f>ROW()-8</f>
        <v>177</v>
      </c>
      <c r="B185" s="10" t="s">
        <v>210</v>
      </c>
      <c r="C185" s="10" t="s">
        <v>210</v>
      </c>
      <c r="D185" s="9"/>
      <c r="E185" s="9" t="n">
        <v>100</v>
      </c>
      <c r="F185" s="18"/>
    </row>
    <row r="186" spans="1:6" ht="48.75" customHeight="1">
      <c r="A186" s="9">
        <f>ROW()-8</f>
        <v>178</v>
      </c>
      <c r="B186" s="10" t="s">
        <v>210</v>
      </c>
      <c r="C186" s="10" t="s">
        <v>210</v>
      </c>
      <c r="D186" s="9"/>
      <c r="E186" s="9" t="n">
        <v>120</v>
      </c>
      <c r="F186" s="18"/>
    </row>
    <row r="187" spans="1:6" ht="46.50" customHeight="1">
      <c r="A187" s="9">
        <f>ROW()-8</f>
        <v>179</v>
      </c>
      <c r="B187" s="10" t="s">
        <v>211</v>
      </c>
      <c r="C187" s="10" t="s">
        <v>212</v>
      </c>
      <c r="D187" s="9"/>
      <c r="E187" s="17" t="n">
        <v>34</v>
      </c>
      <c r="F187" s="18"/>
    </row>
    <row r="188" spans="1:6" ht="45" customHeight="1">
      <c r="A188" s="9">
        <f>ROW()-8</f>
        <v>180</v>
      </c>
      <c r="B188" s="10" t="s">
        <v>213</v>
      </c>
      <c r="C188" s="10" t="s">
        <v>213</v>
      </c>
      <c r="D188" s="9"/>
      <c r="E188" s="9" t="n">
        <v>40</v>
      </c>
      <c r="F188" s="18"/>
    </row>
    <row r="189" spans="1:6" ht="43.50" customHeight="1">
      <c r="A189" s="9">
        <f>ROW()-8</f>
        <v>181</v>
      </c>
      <c r="B189" s="10" t="s">
        <v>214</v>
      </c>
      <c r="C189" s="10" t="s">
        <v>215</v>
      </c>
      <c r="D189" s="9"/>
      <c r="E189" s="17" t="n">
        <v>20</v>
      </c>
      <c r="F189" s="18"/>
    </row>
    <row r="190" spans="1:6" ht="29.25" customHeight="1">
      <c r="A190" s="35" t="s">
        <v>216</v>
      </c>
      <c r="B190" s="27"/>
      <c r="C190" s="27"/>
      <c r="D190" s="27"/>
      <c r="E190" s="27"/>
      <c r="F190" s="18"/>
    </row>
    <row r="191" spans="1:6" ht="43.50" customHeight="1">
      <c r="A191" s="10">
        <f>ROW()-9</f>
        <v>182</v>
      </c>
      <c r="B191" s="10" t="s">
        <v>217</v>
      </c>
      <c r="C191" s="10" t="s">
        <v>217</v>
      </c>
      <c r="D191" s="9"/>
      <c r="E191" s="9" t="n">
        <v>200</v>
      </c>
      <c r="F191" s="12"/>
    </row>
    <row r="192" spans="1:6" ht="43.50" customHeight="1">
      <c r="A192" s="10">
        <f>ROW()-9</f>
        <v>183</v>
      </c>
      <c r="B192" s="10" t="s">
        <v>218</v>
      </c>
      <c r="C192" s="10" t="s">
        <v>218</v>
      </c>
      <c r="D192" s="9"/>
      <c r="E192" s="9" t="n">
        <v>300</v>
      </c>
      <c r="F192" s="12"/>
    </row>
    <row r="193" spans="1:6" ht="43.50" customHeight="1">
      <c r="A193" s="10">
        <f>ROW()-9</f>
        <v>184</v>
      </c>
      <c r="B193" s="10" t="s">
        <v>219</v>
      </c>
      <c r="C193" s="9" t="s">
        <v>219</v>
      </c>
      <c r="D193" s="9"/>
      <c r="E193" s="9" t="n">
        <v>300</v>
      </c>
      <c r="F193" s="12"/>
    </row>
    <row r="194" spans="1:6" ht="42.75" customHeight="1">
      <c r="A194" s="10">
        <f>ROW()-9</f>
        <v>185</v>
      </c>
      <c r="B194" s="10" t="s">
        <v>220</v>
      </c>
      <c r="C194" s="10" t="s">
        <v>221</v>
      </c>
      <c r="D194" s="9"/>
      <c r="E194" s="17" t="n">
        <v>30</v>
      </c>
      <c r="F194" s="18"/>
    </row>
    <row r="195" spans="1:6" ht="42.75" customHeight="1">
      <c r="A195" s="10">
        <f>ROW()-9</f>
        <v>186</v>
      </c>
      <c r="B195" s="10" t="s">
        <v>222</v>
      </c>
      <c r="C195" s="10" t="s">
        <v>222</v>
      </c>
      <c r="D195" s="9"/>
      <c r="E195" s="9" t="n">
        <v>40</v>
      </c>
      <c r="F195" s="12"/>
    </row>
    <row r="196" spans="1:6" ht="45" customHeight="1">
      <c r="A196" s="10">
        <f>ROW()-9</f>
        <v>187</v>
      </c>
      <c r="B196" s="10" t="s">
        <v>223</v>
      </c>
      <c r="C196" s="36" t="s">
        <v>224</v>
      </c>
      <c r="D196" s="9"/>
      <c r="E196" s="17" t="n">
        <v>70</v>
      </c>
      <c r="F196" s="18"/>
    </row>
    <row r="197" spans="1:6" ht="47.25" customHeight="1">
      <c r="A197" s="10">
        <f>ROW()-9</f>
        <v>188</v>
      </c>
      <c r="B197" s="10" t="s">
        <v>225</v>
      </c>
      <c r="C197" s="10" t="s">
        <v>226</v>
      </c>
      <c r="D197" s="9"/>
      <c r="E197" s="17" t="n">
        <v>100</v>
      </c>
      <c r="F197" s="18"/>
    </row>
    <row r="198" spans="1:6" ht="48" customHeight="1">
      <c r="A198" s="10">
        <f>ROW()-9</f>
        <v>189</v>
      </c>
      <c r="B198" s="10" t="s">
        <v>227</v>
      </c>
      <c r="C198" s="10" t="s">
        <v>228</v>
      </c>
      <c r="D198" s="9"/>
      <c r="E198" s="17" t="n">
        <v>40</v>
      </c>
      <c r="F198" s="18"/>
    </row>
    <row r="199" spans="1:6" ht="48" customHeight="1">
      <c r="A199" s="10">
        <f>ROW()-9</f>
        <v>190</v>
      </c>
      <c r="B199" s="10" t="s">
        <v>229</v>
      </c>
      <c r="C199" s="10" t="s">
        <v>229</v>
      </c>
      <c r="D199" s="9"/>
      <c r="E199" s="9" t="n">
        <v>40</v>
      </c>
      <c r="F199" s="12"/>
    </row>
    <row r="200" spans="1:6" ht="50.25" customHeight="1">
      <c r="A200" s="10">
        <f>ROW()-9</f>
        <v>191</v>
      </c>
      <c r="B200" s="11" t="s">
        <v>230</v>
      </c>
      <c r="C200" s="11" t="s">
        <v>230</v>
      </c>
      <c r="D200" s="9"/>
      <c r="E200" s="17" t="n">
        <v>30</v>
      </c>
      <c r="F200" s="18"/>
    </row>
    <row r="201" spans="1:6" ht="47.25" customHeight="1">
      <c r="A201" s="10">
        <f>ROW()-9</f>
        <v>192</v>
      </c>
      <c r="B201" s="10" t="s">
        <v>231</v>
      </c>
      <c r="C201" s="10" t="s">
        <v>232</v>
      </c>
      <c r="D201" s="9"/>
      <c r="E201" s="17" t="n">
        <v>90</v>
      </c>
      <c r="F201" s="18"/>
    </row>
    <row r="202" spans="1:6" ht="43.50" customHeight="1">
      <c r="A202" s="10">
        <f>ROW()-9</f>
        <v>193</v>
      </c>
      <c r="B202" s="10" t="s">
        <v>233</v>
      </c>
      <c r="C202" s="10" t="s">
        <v>233</v>
      </c>
      <c r="D202" s="9"/>
      <c r="E202" s="17" t="n">
        <v>55</v>
      </c>
      <c r="F202" s="18"/>
    </row>
    <row r="203" spans="1:6" ht="42.75" customHeight="1">
      <c r="A203" s="10">
        <f>ROW()-9</f>
        <v>194</v>
      </c>
      <c r="B203" s="10" t="s">
        <v>234</v>
      </c>
      <c r="C203" s="10" t="s">
        <v>235</v>
      </c>
      <c r="D203" s="9"/>
      <c r="E203" s="17" t="n">
        <v>350</v>
      </c>
      <c r="F203" s="18"/>
    </row>
    <row r="204" spans="1:6" ht="42.75" customHeight="1">
      <c r="A204" s="10">
        <f>ROW()-9</f>
        <v>195</v>
      </c>
      <c r="B204" s="10" t="s">
        <v>236</v>
      </c>
      <c r="C204" s="10" t="s">
        <v>236</v>
      </c>
      <c r="D204" s="9"/>
      <c r="E204" s="9" t="n">
        <v>300</v>
      </c>
      <c r="F204" s="18"/>
    </row>
    <row r="205" spans="1:6" ht="42.75" customHeight="1">
      <c r="A205" s="10">
        <f>ROW()-9</f>
        <v>196</v>
      </c>
      <c r="B205" s="10" t="s">
        <v>237</v>
      </c>
      <c r="C205" s="10" t="s">
        <v>237</v>
      </c>
      <c r="D205" s="9"/>
      <c r="E205" s="9" t="n">
        <v>200</v>
      </c>
      <c r="F205" s="18"/>
    </row>
    <row r="206" spans="1:6" ht="45" customHeight="1">
      <c r="A206" s="10">
        <f>ROW()-9</f>
        <v>197</v>
      </c>
      <c r="B206" s="10" t="s">
        <v>238</v>
      </c>
      <c r="C206" s="10" t="s">
        <v>238</v>
      </c>
      <c r="D206" s="9"/>
      <c r="E206" s="9" t="n">
        <v>80</v>
      </c>
      <c r="F206" s="18"/>
    </row>
    <row r="207" spans="1:6" ht="38.25" customHeight="1">
      <c r="A207" s="10">
        <f>ROW()-9</f>
        <v>198</v>
      </c>
      <c r="B207" s="10" t="s">
        <v>239</v>
      </c>
      <c r="C207" s="10" t="s">
        <v>239</v>
      </c>
      <c r="D207" s="9"/>
      <c r="E207" s="9" t="n">
        <v>40</v>
      </c>
      <c r="F207" s="18"/>
    </row>
    <row r="208" spans="1:6" ht="40.50" customHeight="1">
      <c r="A208" s="10">
        <f>ROW()-9</f>
        <v>199</v>
      </c>
      <c r="B208" s="31" t="s">
        <v>240</v>
      </c>
      <c r="C208" s="31" t="s">
        <v>241</v>
      </c>
      <c r="D208" s="33"/>
      <c r="E208" s="33" t="n">
        <v>240</v>
      </c>
      <c r="F208" s="37"/>
    </row>
    <row r="209" spans="1:6" ht="40.50" customHeight="1">
      <c r="A209" s="10">
        <f>ROW()-9</f>
        <v>200</v>
      </c>
      <c r="B209" s="10" t="s">
        <v>242</v>
      </c>
      <c r="C209" s="10" t="s">
        <v>242</v>
      </c>
      <c r="D209" s="9"/>
      <c r="E209" s="9" t="n">
        <v>900</v>
      </c>
      <c r="F209" s="18"/>
    </row>
    <row r="210" spans="1:6" ht="42" customHeight="1">
      <c r="A210" s="10">
        <f>ROW()-9</f>
        <v>201</v>
      </c>
      <c r="B210" s="10" t="s">
        <v>243</v>
      </c>
      <c r="C210" s="10" t="s">
        <v>243</v>
      </c>
      <c r="D210" s="9"/>
      <c r="E210" s="9" t="n">
        <v>350</v>
      </c>
      <c r="F210" s="18"/>
    </row>
    <row r="211" spans="1:6" ht="43.50" customHeight="1">
      <c r="A211" s="10">
        <f>ROW()-9</f>
        <v>202</v>
      </c>
      <c r="B211" s="10" t="s">
        <v>244</v>
      </c>
      <c r="C211" s="10" t="s">
        <v>244</v>
      </c>
      <c r="D211" s="9"/>
      <c r="E211" s="9" t="n">
        <v>500</v>
      </c>
      <c r="F211" s="18"/>
    </row>
    <row r="212" spans="1:6" ht="43.50" customHeight="1">
      <c r="A212" s="10">
        <f>ROW()-9</f>
        <v>203</v>
      </c>
      <c r="B212" s="10" t="s">
        <v>245</v>
      </c>
      <c r="C212" s="10" t="s">
        <v>245</v>
      </c>
      <c r="D212" s="9"/>
      <c r="E212" s="9" t="n">
        <v>450</v>
      </c>
      <c r="F212" s="18"/>
    </row>
    <row r="213" spans="1:6" ht="43.50" customHeight="1">
      <c r="A213" s="10">
        <f>ROW()-9</f>
        <v>204</v>
      </c>
      <c r="B213" s="10" t="s">
        <v>246</v>
      </c>
      <c r="C213" s="10" t="s">
        <v>246</v>
      </c>
      <c r="D213" s="9"/>
      <c r="E213" s="9" t="n">
        <v>350</v>
      </c>
      <c r="F213" s="18"/>
    </row>
    <row r="214" spans="1:6" ht="43.50" customHeight="1">
      <c r="A214" s="10">
        <f>ROW()-9</f>
        <v>205</v>
      </c>
      <c r="B214" s="10" t="s">
        <v>247</v>
      </c>
      <c r="C214" s="10" t="s">
        <v>247</v>
      </c>
      <c r="D214" s="9"/>
      <c r="E214" s="9" t="n">
        <v>500</v>
      </c>
      <c r="F214" s="18"/>
    </row>
    <row r="215" spans="1:6" ht="43.50" customHeight="1">
      <c r="A215" s="10">
        <f>ROW()-9</f>
        <v>206</v>
      </c>
      <c r="B215" s="10" t="s">
        <v>248</v>
      </c>
      <c r="C215" s="10" t="s">
        <v>248</v>
      </c>
      <c r="D215" s="9"/>
      <c r="E215" s="9" t="n">
        <v>200</v>
      </c>
      <c r="F215" s="12"/>
    </row>
    <row r="216" spans="1:6" ht="43.50" customHeight="1">
      <c r="A216" s="10">
        <f>ROW()-9</f>
        <v>207</v>
      </c>
      <c r="B216" s="10" t="s">
        <v>249</v>
      </c>
      <c r="C216" s="10" t="s">
        <v>249</v>
      </c>
      <c r="D216" s="9"/>
      <c r="E216" s="9" t="n">
        <v>300</v>
      </c>
      <c r="F216" s="12"/>
    </row>
    <row r="217" spans="1:6" ht="40.50" customHeight="1">
      <c r="A217" s="10">
        <f>ROW()-9</f>
        <v>208</v>
      </c>
      <c r="B217" s="10" t="s">
        <v>250</v>
      </c>
      <c r="C217" s="10" t="s">
        <v>251</v>
      </c>
      <c r="D217" s="9"/>
      <c r="E217" s="17" t="n">
        <v>30</v>
      </c>
      <c r="F217" s="18"/>
    </row>
    <row r="218" spans="1:6" ht="39" customHeight="1">
      <c r="A218" s="10">
        <f>ROW()-9</f>
        <v>209</v>
      </c>
      <c r="B218" s="10" t="s">
        <v>252</v>
      </c>
      <c r="C218" s="10" t="s">
        <v>253</v>
      </c>
      <c r="D218" s="9"/>
      <c r="E218" s="17" t="n">
        <v>40</v>
      </c>
      <c r="F218" s="18"/>
    </row>
    <row r="219" spans="1:6" ht="39" customHeight="1">
      <c r="A219" s="10">
        <f>ROW()-9</f>
        <v>210</v>
      </c>
      <c r="B219" s="10" t="s">
        <v>254</v>
      </c>
      <c r="C219" s="10" t="s">
        <v>254</v>
      </c>
      <c r="D219" s="9"/>
      <c r="E219" s="9" t="n">
        <v>15</v>
      </c>
      <c r="F219" s="12"/>
    </row>
    <row r="220" spans="1:6" ht="39" customHeight="1">
      <c r="A220" s="10">
        <f>ROW()-9</f>
        <v>211</v>
      </c>
      <c r="B220" s="10" t="s">
        <v>255</v>
      </c>
      <c r="C220" s="10" t="s">
        <v>255</v>
      </c>
      <c r="D220" s="9"/>
      <c r="E220" s="9" t="n">
        <v>15</v>
      </c>
      <c r="F220" s="12"/>
    </row>
    <row r="221" spans="1:6" ht="39" customHeight="1">
      <c r="A221" s="10">
        <f>ROW()-9</f>
        <v>212</v>
      </c>
      <c r="B221" s="10" t="s">
        <v>256</v>
      </c>
      <c r="C221" s="10" t="s">
        <v>256</v>
      </c>
      <c r="D221" s="9"/>
      <c r="E221" s="9" t="n">
        <v>15</v>
      </c>
      <c r="F221" s="18"/>
    </row>
    <row r="222" spans="1:6" ht="39" customHeight="1">
      <c r="A222" s="10">
        <f>ROW()-9</f>
        <v>213</v>
      </c>
      <c r="B222" s="29" t="s">
        <v>257</v>
      </c>
      <c r="C222" s="10" t="s">
        <v>257</v>
      </c>
      <c r="D222" s="9"/>
      <c r="E222" s="9" t="n">
        <v>30</v>
      </c>
      <c r="F222" s="18"/>
    </row>
    <row r="223" spans="1:6" ht="30.75" customHeight="1">
      <c r="A223" s="7" t="s">
        <v>258</v>
      </c>
      <c r="B223" s="27"/>
      <c r="C223" s="27"/>
      <c r="D223" s="27"/>
      <c r="E223" s="38"/>
      <c r="F223" s="18"/>
    </row>
    <row r="224" spans="1:6" s="39" customFormat="1" ht="30.75" customHeight="1">
      <c r="A224" s="9">
        <f>ROW()-10</f>
        <v>214</v>
      </c>
      <c r="B224" s="9" t="s">
        <v>259</v>
      </c>
      <c r="C224" s="9" t="s">
        <v>259</v>
      </c>
      <c r="D224" s="9"/>
      <c r="E224" s="9" t="n">
        <v>100</v>
      </c>
      <c r="F224" s="12"/>
    </row>
    <row r="225" spans="1:6" ht="30.75" customHeight="1">
      <c r="A225" s="9">
        <f>ROW()-10</f>
        <v>215</v>
      </c>
      <c r="B225" s="9" t="s">
        <v>260</v>
      </c>
      <c r="C225" s="9" t="s">
        <v>260</v>
      </c>
      <c r="D225" s="9"/>
      <c r="E225" s="9" t="n">
        <v>60</v>
      </c>
      <c r="F225" s="18"/>
    </row>
    <row r="226" spans="1:6">
      <c r="A226" s="9">
        <f>ROW()-10</f>
        <v>216</v>
      </c>
      <c r="B226" s="10" t="s">
        <v>261</v>
      </c>
      <c r="C226" s="10" t="s">
        <v>262</v>
      </c>
      <c r="D226" s="9"/>
      <c r="E226" s="17" t="n">
        <v>32</v>
      </c>
      <c r="F226" s="18"/>
    </row>
    <row r="227" spans="1:6">
      <c r="A227" s="9">
        <f>ROW()-10</f>
        <v>217</v>
      </c>
      <c r="B227" s="10" t="s">
        <v>263</v>
      </c>
      <c r="C227" s="10" t="s">
        <v>264</v>
      </c>
      <c r="D227" s="9"/>
      <c r="E227" s="17" t="n">
        <v>26</v>
      </c>
      <c r="F227" s="18"/>
    </row>
    <row r="228" spans="1:6">
      <c r="A228" s="9">
        <f>ROW()-10</f>
        <v>218</v>
      </c>
      <c r="B228" s="10" t="s">
        <v>265</v>
      </c>
      <c r="C228" s="10" t="s">
        <v>265</v>
      </c>
      <c r="D228" s="40"/>
      <c r="E228" s="9" t="n">
        <v>70</v>
      </c>
      <c r="F228" s="18"/>
    </row>
    <row r="229" spans="1:6">
      <c r="A229" s="9">
        <f>ROW()-10</f>
        <v>219</v>
      </c>
      <c r="B229" s="10" t="s">
        <v>266</v>
      </c>
      <c r="C229" s="10" t="s">
        <v>267</v>
      </c>
      <c r="D229" s="9"/>
      <c r="E229" s="17" t="n">
        <v>22</v>
      </c>
      <c r="F229" s="18"/>
    </row>
    <row r="230" spans="1:6" ht="41.25" customHeight="1">
      <c r="A230" s="9">
        <f>ROW()-10</f>
        <v>220</v>
      </c>
      <c r="B230" s="10" t="s">
        <v>268</v>
      </c>
      <c r="C230" s="10" t="s">
        <v>268</v>
      </c>
      <c r="D230" s="9"/>
      <c r="E230" s="9" t="n">
        <v>30</v>
      </c>
      <c r="F230" s="18"/>
    </row>
    <row r="231" spans="1:6" ht="45.75" customHeight="1">
      <c r="A231" s="9">
        <f>ROW()-10</f>
        <v>221</v>
      </c>
      <c r="B231" s="110" t="s">
        <v>269</v>
      </c>
      <c r="C231" s="111" t="s">
        <v>270</v>
      </c>
      <c r="D231" s="9"/>
      <c r="E231" s="17" t="n">
        <v>60</v>
      </c>
      <c r="F231" s="18"/>
    </row>
    <row r="232" spans="1:6" ht="46.50" customHeight="1">
      <c r="A232" s="9">
        <f>ROW()-10</f>
        <v>222</v>
      </c>
      <c r="B232" s="11" t="s">
        <v>271</v>
      </c>
      <c r="C232" s="11" t="s">
        <v>271</v>
      </c>
      <c r="D232" s="9"/>
      <c r="E232" s="17" t="n">
        <v>80</v>
      </c>
      <c r="F232" s="12"/>
    </row>
    <row r="233" spans="1:6" ht="46.50" customHeight="1">
      <c r="A233" s="9">
        <f>ROW()-10</f>
        <v>223</v>
      </c>
      <c r="B233" s="10" t="s">
        <v>272</v>
      </c>
      <c r="C233" s="10" t="s">
        <v>272</v>
      </c>
      <c r="D233" s="9"/>
      <c r="E233" s="17" t="n">
        <v>20</v>
      </c>
      <c r="F233" s="18"/>
    </row>
    <row r="234" spans="1:6" ht="44.25" customHeight="1">
      <c r="A234" s="9">
        <f>ROW()-10</f>
        <v>224</v>
      </c>
      <c r="B234" s="10" t="s">
        <v>273</v>
      </c>
      <c r="C234" s="10" t="s">
        <v>273</v>
      </c>
      <c r="D234" s="9"/>
      <c r="E234" s="17" t="n">
        <v>80</v>
      </c>
      <c r="F234" s="18"/>
    </row>
    <row r="235" spans="1:6" ht="44.25" customHeight="1">
      <c r="A235" s="9">
        <f>ROW()-10</f>
        <v>225</v>
      </c>
      <c r="B235" s="10" t="s">
        <v>274</v>
      </c>
      <c r="C235" s="10" t="s">
        <v>274</v>
      </c>
      <c r="D235" s="9"/>
      <c r="E235" s="9" t="n">
        <v>40</v>
      </c>
      <c r="F235" s="12"/>
    </row>
    <row r="236" spans="1:6" ht="47.25" customHeight="1">
      <c r="A236" s="9">
        <f>ROW()-10</f>
        <v>226</v>
      </c>
      <c r="B236" s="11" t="s">
        <v>275</v>
      </c>
      <c r="C236" s="11" t="s">
        <v>275</v>
      </c>
      <c r="D236" s="9"/>
      <c r="E236" s="17" t="n">
        <v>5</v>
      </c>
      <c r="F236" s="18"/>
    </row>
    <row r="237" spans="1:6" ht="43.50" customHeight="1">
      <c r="A237" s="9">
        <f>ROW()-10</f>
        <v>227</v>
      </c>
      <c r="B237" s="10" t="s">
        <v>276</v>
      </c>
      <c r="C237" s="10" t="s">
        <v>276</v>
      </c>
      <c r="D237" s="9"/>
      <c r="E237" s="17" t="n">
        <v>5</v>
      </c>
      <c r="F237" s="18"/>
    </row>
    <row r="238" spans="1:6" ht="64.50" customHeight="1">
      <c r="A238" s="9">
        <f>ROW()-10</f>
        <v>228</v>
      </c>
      <c r="B238" s="11" t="s">
        <v>277</v>
      </c>
      <c r="C238" s="11" t="s">
        <v>277</v>
      </c>
      <c r="D238" s="9"/>
      <c r="E238" s="17" t="n">
        <v>60</v>
      </c>
      <c r="F238" s="18"/>
    </row>
    <row r="239" spans="1:6" ht="64.50" customHeight="1">
      <c r="A239" s="9">
        <f>ROW()-10</f>
        <v>229</v>
      </c>
      <c r="B239" s="10" t="s">
        <v>278</v>
      </c>
      <c r="C239" s="10" t="s">
        <v>278</v>
      </c>
      <c r="D239" s="9"/>
      <c r="E239" s="17" t="n">
        <v>16</v>
      </c>
      <c r="F239" s="18"/>
    </row>
    <row r="240" spans="1:6" ht="64.50" customHeight="1">
      <c r="A240" s="9">
        <f>ROW()-10</f>
        <v>230</v>
      </c>
      <c r="B240" s="10" t="s">
        <v>279</v>
      </c>
      <c r="C240" s="10" t="s">
        <v>279</v>
      </c>
      <c r="D240" s="9"/>
      <c r="E240" s="9" t="n">
        <v>40</v>
      </c>
      <c r="F240" s="18"/>
    </row>
    <row r="241" spans="1:6" ht="64.50" customHeight="1">
      <c r="A241" s="9">
        <f>ROW()-10</f>
        <v>231</v>
      </c>
      <c r="B241" s="10" t="s">
        <v>280</v>
      </c>
      <c r="C241" s="10" t="s">
        <v>280</v>
      </c>
      <c r="D241" s="9"/>
      <c r="E241" s="9" t="n">
        <v>50</v>
      </c>
      <c r="F241" s="18"/>
    </row>
    <row r="242" spans="1:6" ht="64.50" customHeight="1">
      <c r="A242" s="9">
        <f>ROW()-10</f>
        <v>232</v>
      </c>
      <c r="B242" s="11" t="s">
        <v>281</v>
      </c>
      <c r="C242" s="11" t="s">
        <v>281</v>
      </c>
      <c r="D242" s="9"/>
      <c r="E242" s="17" t="n">
        <v>40</v>
      </c>
      <c r="F242" s="18"/>
    </row>
    <row r="243" spans="1:6" ht="64.50" customHeight="1">
      <c r="A243" s="9">
        <f>ROW()-10</f>
        <v>233</v>
      </c>
      <c r="B243" s="11" t="s">
        <v>282</v>
      </c>
      <c r="C243" s="11" t="s">
        <v>282</v>
      </c>
      <c r="D243" s="9"/>
      <c r="E243" s="17" t="n">
        <v>40</v>
      </c>
      <c r="F243" s="18"/>
    </row>
    <row r="244" spans="1:6" ht="64.50" customHeight="1">
      <c r="A244" s="9">
        <f>ROW()-10</f>
        <v>234</v>
      </c>
      <c r="B244" s="11" t="s">
        <v>283</v>
      </c>
      <c r="C244" s="11" t="s">
        <v>283</v>
      </c>
      <c r="D244" s="9"/>
      <c r="E244" s="17" t="n">
        <v>60</v>
      </c>
      <c r="F244" s="18"/>
    </row>
    <row r="245" spans="1:6" ht="64.50" customHeight="1">
      <c r="A245" s="9">
        <f>ROW()-10</f>
        <v>235</v>
      </c>
      <c r="B245" s="11" t="s">
        <v>284</v>
      </c>
      <c r="C245" s="11" t="s">
        <v>284</v>
      </c>
      <c r="D245" s="9"/>
      <c r="E245" s="17" t="n">
        <v>70</v>
      </c>
      <c r="F245" s="18"/>
    </row>
    <row r="246" spans="1:6" ht="64.50" customHeight="1">
      <c r="A246" s="9">
        <f>ROW()-10</f>
        <v>236</v>
      </c>
      <c r="B246" s="10" t="s">
        <v>285</v>
      </c>
      <c r="C246" s="10" t="s">
        <v>286</v>
      </c>
      <c r="D246" s="9"/>
      <c r="E246" s="17" t="n">
        <v>20</v>
      </c>
      <c r="F246" s="18"/>
    </row>
    <row r="247" spans="1:6" ht="64.50" customHeight="1">
      <c r="A247" s="9">
        <f>ROW()-10</f>
        <v>237</v>
      </c>
      <c r="B247" s="10" t="s">
        <v>287</v>
      </c>
      <c r="C247" s="10" t="s">
        <v>288</v>
      </c>
      <c r="D247" s="9"/>
      <c r="E247" s="17" t="n">
        <v>25</v>
      </c>
      <c r="F247" s="18"/>
    </row>
    <row r="248" spans="1:6" ht="64.50" customHeight="1">
      <c r="A248" s="9">
        <f>ROW()-10</f>
        <v>238</v>
      </c>
      <c r="B248" s="10" t="s">
        <v>289</v>
      </c>
      <c r="C248" s="10" t="s">
        <v>290</v>
      </c>
      <c r="D248" s="9"/>
      <c r="E248" s="17" t="n">
        <v>50</v>
      </c>
      <c r="F248" s="18"/>
    </row>
    <row r="249" spans="1:6" ht="60.75" customHeight="1">
      <c r="A249" s="9">
        <f>ROW()-10</f>
        <v>239</v>
      </c>
      <c r="B249" s="10" t="s">
        <v>291</v>
      </c>
      <c r="C249" s="10" t="s">
        <v>292</v>
      </c>
      <c r="D249" s="9"/>
      <c r="E249" s="17" t="n">
        <v>50</v>
      </c>
      <c r="F249" s="18"/>
    </row>
    <row r="250" spans="1:6" ht="60.75" customHeight="1">
      <c r="A250" s="9">
        <f>ROW()-10</f>
        <v>240</v>
      </c>
      <c r="B250" s="10" t="s">
        <v>293</v>
      </c>
      <c r="C250" s="10" t="s">
        <v>294</v>
      </c>
      <c r="D250" s="9"/>
      <c r="E250" s="17" t="n">
        <v>50</v>
      </c>
      <c r="F250" s="18"/>
    </row>
    <row r="251" spans="1:6" ht="60.75" customHeight="1">
      <c r="A251" s="9">
        <f>ROW()-10</f>
        <v>241</v>
      </c>
      <c r="B251" s="10" t="s">
        <v>295</v>
      </c>
      <c r="C251" s="10" t="s">
        <v>296</v>
      </c>
      <c r="D251" s="9"/>
      <c r="E251" s="17" t="n">
        <v>50</v>
      </c>
      <c r="F251" s="18"/>
    </row>
    <row r="252" spans="1:6" ht="76.50" customHeight="1">
      <c r="A252" s="9">
        <f>ROW()-10</f>
        <v>242</v>
      </c>
      <c r="B252" s="10" t="s">
        <v>297</v>
      </c>
      <c r="C252" s="10" t="s">
        <v>298</v>
      </c>
      <c r="D252" s="9"/>
      <c r="E252" s="17" t="n">
        <v>50</v>
      </c>
      <c r="F252" s="18"/>
    </row>
    <row r="253" spans="1:6" ht="60.75" customHeight="1">
      <c r="A253" s="9">
        <f>ROW()-10</f>
        <v>243</v>
      </c>
      <c r="B253" s="10" t="s">
        <v>299</v>
      </c>
      <c r="C253" s="10" t="s">
        <v>299</v>
      </c>
      <c r="D253" s="9"/>
      <c r="E253" s="17" t="n">
        <v>50</v>
      </c>
      <c r="F253" s="18"/>
    </row>
    <row r="254" spans="1:6" ht="60.75" customHeight="1">
      <c r="A254" s="9">
        <f>ROW()-10</f>
        <v>244</v>
      </c>
      <c r="B254" s="10" t="s">
        <v>300</v>
      </c>
      <c r="C254" s="10" t="s">
        <v>301</v>
      </c>
      <c r="D254" s="9"/>
      <c r="E254" s="17" t="n">
        <v>50</v>
      </c>
      <c r="F254" s="18"/>
    </row>
    <row r="255" spans="1:6" ht="75" customHeight="1">
      <c r="A255" s="9">
        <f>ROW()-10</f>
        <v>245</v>
      </c>
      <c r="B255" s="10" t="s">
        <v>302</v>
      </c>
      <c r="C255" s="10" t="s">
        <v>303</v>
      </c>
      <c r="D255" s="9"/>
      <c r="E255" s="17" t="n">
        <v>50</v>
      </c>
      <c r="F255" s="18"/>
    </row>
    <row r="256" spans="1:6" ht="82.50" customHeight="1">
      <c r="A256" s="9">
        <f>ROW()-10</f>
        <v>246</v>
      </c>
      <c r="B256" s="10" t="s">
        <v>304</v>
      </c>
      <c r="C256" s="10" t="s">
        <v>305</v>
      </c>
      <c r="D256" s="9"/>
      <c r="E256" s="17" t="n">
        <v>50</v>
      </c>
      <c r="F256" s="18"/>
    </row>
    <row r="257" spans="1:6" ht="82.50" customHeight="1">
      <c r="A257" s="9">
        <f>ROW()-10</f>
        <v>247</v>
      </c>
      <c r="B257" s="11" t="s">
        <v>306</v>
      </c>
      <c r="C257" s="10" t="s">
        <v>306</v>
      </c>
      <c r="D257" s="9"/>
      <c r="E257" s="17" t="n">
        <v>10</v>
      </c>
      <c r="F257" s="18"/>
    </row>
    <row r="258" spans="1:6" ht="69" customHeight="1">
      <c r="A258" s="9">
        <f>ROW()-10</f>
        <v>248</v>
      </c>
      <c r="B258" s="17" t="s">
        <v>307</v>
      </c>
      <c r="C258" s="17" t="s">
        <v>307</v>
      </c>
      <c r="D258" s="9"/>
      <c r="E258" s="17" t="n">
        <v>120</v>
      </c>
      <c r="F258" s="18"/>
    </row>
    <row r="259" spans="1:6" ht="69" customHeight="1">
      <c r="A259" s="9">
        <f>ROW()-10</f>
        <v>249</v>
      </c>
      <c r="B259" s="17" t="s">
        <v>307</v>
      </c>
      <c r="C259" s="17" t="s">
        <v>307</v>
      </c>
      <c r="D259" s="9"/>
      <c r="E259" s="17" t="n">
        <v>30</v>
      </c>
      <c r="F259" s="18"/>
    </row>
    <row r="260" spans="1:6" ht="60.75" customHeight="1">
      <c r="A260" s="9">
        <f>ROW()-10</f>
        <v>250</v>
      </c>
      <c r="B260" s="10" t="s">
        <v>308</v>
      </c>
      <c r="C260" s="10" t="s">
        <v>309</v>
      </c>
      <c r="D260" s="9"/>
      <c r="E260" s="17" t="n">
        <v>35</v>
      </c>
      <c r="F260" s="18"/>
    </row>
    <row r="261" spans="1:6" ht="60.75" customHeight="1">
      <c r="A261" s="9">
        <f>ROW()-10</f>
        <v>251</v>
      </c>
      <c r="B261" s="10" t="s">
        <v>310</v>
      </c>
      <c r="C261" s="10" t="s">
        <v>310</v>
      </c>
      <c r="D261" s="9"/>
      <c r="E261" s="9" t="n">
        <v>40</v>
      </c>
      <c r="F261" s="18"/>
    </row>
    <row r="262" spans="1:6" ht="60.75" customHeight="1">
      <c r="A262" s="9">
        <f>ROW()-10</f>
        <v>252</v>
      </c>
      <c r="B262" s="17" t="s">
        <v>311</v>
      </c>
      <c r="C262" s="17" t="s">
        <v>311</v>
      </c>
      <c r="D262" s="9"/>
      <c r="E262" s="17" t="n">
        <v>50</v>
      </c>
      <c r="F262" s="18"/>
    </row>
    <row r="263" spans="1:6" ht="60.75" customHeight="1">
      <c r="A263" s="9">
        <f>ROW()-10</f>
        <v>253</v>
      </c>
      <c r="B263" s="10" t="s">
        <v>312</v>
      </c>
      <c r="C263" s="10" t="s">
        <v>312</v>
      </c>
      <c r="D263" s="9"/>
      <c r="E263" s="9" t="n">
        <v>60</v>
      </c>
      <c r="F263" s="18"/>
    </row>
    <row r="264" spans="1:6" ht="60.75" customHeight="1">
      <c r="A264" s="9">
        <f>ROW()-10</f>
        <v>254</v>
      </c>
      <c r="B264" s="11" t="s">
        <v>313</v>
      </c>
      <c r="C264" s="11" t="s">
        <v>313</v>
      </c>
      <c r="D264" s="9"/>
      <c r="E264" s="17" t="n">
        <v>145</v>
      </c>
      <c r="F264" s="18"/>
    </row>
    <row r="265" spans="1:6" ht="60.75" customHeight="1">
      <c r="A265" s="9">
        <f>ROW()-10</f>
        <v>255</v>
      </c>
      <c r="B265" s="10" t="s">
        <v>314</v>
      </c>
      <c r="C265" s="10" t="s">
        <v>314</v>
      </c>
      <c r="D265" s="9"/>
      <c r="E265" s="9" t="n">
        <v>20</v>
      </c>
      <c r="F265" s="18"/>
    </row>
    <row r="266" spans="1:6" ht="60.75" customHeight="1">
      <c r="A266" s="9">
        <f>ROW()-10</f>
        <v>256</v>
      </c>
      <c r="B266" s="11" t="s">
        <v>315</v>
      </c>
      <c r="C266" s="17" t="s">
        <v>315</v>
      </c>
      <c r="D266" s="9"/>
      <c r="E266" s="17" t="n">
        <v>100</v>
      </c>
      <c r="F266" s="18"/>
    </row>
    <row r="267" spans="1:6" ht="60.75" customHeight="1">
      <c r="A267" s="9">
        <f>ROW()-10</f>
        <v>257</v>
      </c>
      <c r="B267" s="10" t="s">
        <v>316</v>
      </c>
      <c r="C267" s="10" t="s">
        <v>316</v>
      </c>
      <c r="D267" s="9"/>
      <c r="E267" s="9" t="n">
        <v>50</v>
      </c>
      <c r="F267" s="18"/>
    </row>
    <row r="268" spans="1:6" ht="60.75" customHeight="1">
      <c r="A268" s="9">
        <f>ROW()-10</f>
        <v>258</v>
      </c>
      <c r="B268" s="29" t="s">
        <v>317</v>
      </c>
      <c r="C268" s="10" t="s">
        <v>317</v>
      </c>
      <c r="D268" s="9"/>
      <c r="E268" s="9" t="n">
        <v>80</v>
      </c>
      <c r="F268" s="18"/>
    </row>
    <row r="269" spans="1:6" ht="64.50" customHeight="1">
      <c r="A269" s="9">
        <f>ROW()-10</f>
        <v>259</v>
      </c>
      <c r="B269" s="10" t="s">
        <v>318</v>
      </c>
      <c r="C269" s="9" t="s">
        <v>319</v>
      </c>
      <c r="D269" s="9"/>
      <c r="E269" s="17" t="n">
        <v>80</v>
      </c>
      <c r="F269" s="18"/>
    </row>
    <row r="270" spans="1:6" ht="64.50" customHeight="1">
      <c r="A270" s="9">
        <f>ROW()-10</f>
        <v>260</v>
      </c>
      <c r="B270" s="11" t="s">
        <v>320</v>
      </c>
      <c r="C270" s="11" t="s">
        <v>320</v>
      </c>
      <c r="D270" s="9"/>
      <c r="E270" s="17" t="n">
        <v>80</v>
      </c>
      <c r="F270" s="18"/>
    </row>
    <row r="271" spans="1:6" ht="51" customHeight="1">
      <c r="A271" s="9">
        <f>ROW()-10</f>
        <v>261</v>
      </c>
      <c r="B271" s="10" t="s">
        <v>321</v>
      </c>
      <c r="C271" s="10" t="s">
        <v>322</v>
      </c>
      <c r="D271" s="9"/>
      <c r="E271" s="17" t="n">
        <v>160</v>
      </c>
      <c r="F271" s="18"/>
    </row>
    <row r="272" spans="1:6" ht="56.25" customHeight="1">
      <c r="A272" s="9">
        <f>ROW()-10</f>
        <v>262</v>
      </c>
      <c r="B272" s="10" t="s">
        <v>323</v>
      </c>
      <c r="C272" s="10" t="s">
        <v>324</v>
      </c>
      <c r="D272" s="9"/>
      <c r="E272" s="17" t="n">
        <v>38</v>
      </c>
      <c r="F272" s="18"/>
    </row>
    <row r="273" spans="1:6" ht="56.25" customHeight="1">
      <c r="A273" s="9">
        <f>ROW()-10</f>
        <v>263</v>
      </c>
      <c r="B273" s="10" t="s">
        <v>325</v>
      </c>
      <c r="C273" s="10" t="s">
        <v>326</v>
      </c>
      <c r="D273" s="9"/>
      <c r="E273" s="17" t="n">
        <v>100</v>
      </c>
      <c r="F273" s="18"/>
    </row>
    <row r="274" spans="1:6" ht="66" customHeight="1">
      <c r="A274" s="9">
        <f>ROW()-10</f>
        <v>264</v>
      </c>
      <c r="B274" s="10" t="s">
        <v>327</v>
      </c>
      <c r="C274" s="10" t="s">
        <v>327</v>
      </c>
      <c r="D274" s="9"/>
      <c r="E274" s="9" t="n">
        <v>40</v>
      </c>
      <c r="F274" s="18"/>
    </row>
    <row r="275" spans="1:6" ht="66" customHeight="1">
      <c r="A275" s="9">
        <f>ROW()-10</f>
        <v>265</v>
      </c>
      <c r="B275" s="10" t="s">
        <v>328</v>
      </c>
      <c r="C275" s="10" t="s">
        <v>328</v>
      </c>
      <c r="D275" s="9"/>
      <c r="E275" s="9" t="n">
        <v>50</v>
      </c>
      <c r="F275" s="18"/>
    </row>
    <row r="276" spans="1:6" ht="66" customHeight="1">
      <c r="A276" s="9">
        <f>ROW()-10</f>
        <v>266</v>
      </c>
      <c r="B276" s="10" t="s">
        <v>329</v>
      </c>
      <c r="C276" s="10" t="s">
        <v>330</v>
      </c>
      <c r="D276" s="9"/>
      <c r="E276" s="9" t="n">
        <v>60</v>
      </c>
      <c r="F276" s="18"/>
    </row>
    <row r="277" spans="1:6" ht="66" customHeight="1">
      <c r="A277" s="9">
        <f>ROW()-10</f>
        <v>267</v>
      </c>
      <c r="B277" s="10" t="s">
        <v>331</v>
      </c>
      <c r="C277" s="10" t="s">
        <v>332</v>
      </c>
      <c r="D277" s="9"/>
      <c r="E277" s="9" t="n">
        <v>60</v>
      </c>
      <c r="F277" s="18"/>
    </row>
    <row r="278" spans="1:6" ht="66" customHeight="1">
      <c r="A278" s="9">
        <f>ROW()-10</f>
        <v>268</v>
      </c>
      <c r="B278" s="10" t="s">
        <v>333</v>
      </c>
      <c r="C278" s="10" t="s">
        <v>333</v>
      </c>
      <c r="D278" s="9"/>
      <c r="E278" s="9" t="n">
        <v>50</v>
      </c>
      <c r="F278" s="18"/>
    </row>
    <row r="279" spans="1:6" ht="53.25" customHeight="1">
      <c r="A279" s="9">
        <f>ROW()-10</f>
        <v>269</v>
      </c>
      <c r="B279" s="10" t="s">
        <v>334</v>
      </c>
      <c r="C279" s="10" t="s">
        <v>335</v>
      </c>
      <c r="D279" s="9"/>
      <c r="E279" s="17" t="n">
        <v>40</v>
      </c>
      <c r="F279" s="18"/>
    </row>
    <row r="280" spans="1:6" ht="53.25" customHeight="1">
      <c r="A280" s="9">
        <f>ROW()-10</f>
        <v>270</v>
      </c>
      <c r="B280" s="10" t="s">
        <v>336</v>
      </c>
      <c r="C280" s="10" t="s">
        <v>336</v>
      </c>
      <c r="D280" s="9"/>
      <c r="E280" s="9" t="n">
        <v>180</v>
      </c>
      <c r="F280" s="18"/>
    </row>
    <row r="281" spans="1:6" ht="53.25" customHeight="1">
      <c r="A281" s="9">
        <f>ROW()-10</f>
        <v>271</v>
      </c>
      <c r="B281" s="10" t="s">
        <v>337</v>
      </c>
      <c r="C281" s="10" t="s">
        <v>337</v>
      </c>
      <c r="D281" s="9"/>
      <c r="E281" s="9" t="n">
        <v>40</v>
      </c>
      <c r="F281" s="18"/>
    </row>
    <row r="282" spans="1:6" ht="60" customHeight="1">
      <c r="A282" s="9">
        <f>ROW()-10</f>
        <v>272</v>
      </c>
      <c r="B282" s="10" t="s">
        <v>338</v>
      </c>
      <c r="C282" s="10" t="s">
        <v>339</v>
      </c>
      <c r="D282" s="9"/>
      <c r="E282" s="17" t="n">
        <v>25</v>
      </c>
      <c r="F282" s="18"/>
    </row>
    <row r="283" spans="1:6" ht="60" customHeight="1">
      <c r="A283" s="9">
        <f>ROW()-10</f>
        <v>273</v>
      </c>
      <c r="B283" s="10" t="s">
        <v>340</v>
      </c>
      <c r="C283" s="10" t="s">
        <v>341</v>
      </c>
      <c r="D283" s="9"/>
      <c r="E283" s="17" t="n">
        <v>30</v>
      </c>
      <c r="F283" s="18"/>
    </row>
    <row r="284" spans="1:6" ht="60" customHeight="1">
      <c r="A284" s="9">
        <f>ROW()-10</f>
        <v>274</v>
      </c>
      <c r="B284" s="10" t="s">
        <v>342</v>
      </c>
      <c r="C284" s="10" t="s">
        <v>343</v>
      </c>
      <c r="D284" s="9"/>
      <c r="E284" s="17" t="n">
        <v>50</v>
      </c>
      <c r="F284" s="18"/>
    </row>
    <row r="285" spans="1:6" ht="60" customHeight="1">
      <c r="A285" s="9">
        <f>ROW()-10</f>
        <v>275</v>
      </c>
      <c r="B285" s="11" t="s">
        <v>344</v>
      </c>
      <c r="C285" s="15" t="s">
        <v>345</v>
      </c>
      <c r="D285" s="9"/>
      <c r="E285" s="17" t="n">
        <v>175</v>
      </c>
      <c r="F285" s="18"/>
    </row>
    <row r="286" spans="1:6" ht="60" customHeight="1">
      <c r="A286" s="9">
        <f>ROW()-10</f>
        <v>276</v>
      </c>
      <c r="B286" s="11" t="s">
        <v>346</v>
      </c>
      <c r="C286" s="11" t="s">
        <v>347</v>
      </c>
      <c r="D286" s="9"/>
      <c r="E286" s="17" t="n">
        <v>65</v>
      </c>
      <c r="F286" s="18"/>
    </row>
    <row r="287" spans="1:6" ht="60" customHeight="1">
      <c r="A287" s="9">
        <f>ROW()-10</f>
        <v>277</v>
      </c>
      <c r="B287" s="10" t="s">
        <v>348</v>
      </c>
      <c r="C287" s="10" t="s">
        <v>348</v>
      </c>
      <c r="D287" s="9"/>
      <c r="E287" s="17" t="n">
        <v>200</v>
      </c>
      <c r="F287" s="18"/>
    </row>
    <row r="288" spans="1:5" ht="57.75" customHeight="1">
      <c r="A288" s="9">
        <f>ROW()-10</f>
        <v>278</v>
      </c>
      <c r="B288" s="10" t="s">
        <v>349</v>
      </c>
      <c r="C288" s="10" t="s">
        <v>350</v>
      </c>
      <c r="D288" s="9"/>
      <c r="E288" s="17" t="n">
        <v>80</v>
      </c>
    </row>
    <row r="289" spans="1:5" ht="57.75" customHeight="1">
      <c r="A289" s="9">
        <f>ROW()-10</f>
        <v>279</v>
      </c>
      <c r="B289" s="10" t="s">
        <v>351</v>
      </c>
      <c r="C289" s="10" t="s">
        <v>352</v>
      </c>
      <c r="D289" s="9"/>
      <c r="E289" s="17" t="n">
        <v>50</v>
      </c>
    </row>
    <row r="290" spans="1:5" ht="57.75" customHeight="1">
      <c r="A290" s="9">
        <f>ROW()-10</f>
        <v>280</v>
      </c>
      <c r="B290" s="10" t="s">
        <v>353</v>
      </c>
      <c r="C290" s="10" t="s">
        <v>353</v>
      </c>
      <c r="D290" s="9"/>
      <c r="E290" s="9" t="n">
        <v>60</v>
      </c>
    </row>
    <row r="291" spans="1:5" ht="57.75" customHeight="1">
      <c r="A291" s="9">
        <f>ROW()-10</f>
        <v>281</v>
      </c>
      <c r="B291" s="10" t="s">
        <v>354</v>
      </c>
      <c r="C291" s="10" t="s">
        <v>355</v>
      </c>
      <c r="D291" s="9"/>
      <c r="E291" s="17" t="n">
        <v>70</v>
      </c>
    </row>
    <row r="292" spans="1:5" ht="57.75" customHeight="1">
      <c r="A292" s="9">
        <f>ROW()-10</f>
        <v>282</v>
      </c>
      <c r="B292" s="10" t="s">
        <v>354</v>
      </c>
      <c r="C292" s="10" t="s">
        <v>355</v>
      </c>
      <c r="D292" s="9"/>
      <c r="E292" s="17" t="n">
        <v>60</v>
      </c>
    </row>
    <row r="293" spans="1:5" ht="57.75" customHeight="1">
      <c r="A293" s="9">
        <f>ROW()-10</f>
        <v>283</v>
      </c>
      <c r="B293" s="10" t="s">
        <v>356</v>
      </c>
      <c r="C293" s="10" t="s">
        <v>357</v>
      </c>
      <c r="D293" s="9"/>
      <c r="E293" s="17" t="n">
        <v>80</v>
      </c>
    </row>
    <row r="294" spans="1:5" ht="57.75" customHeight="1">
      <c r="A294" s="9">
        <f>ROW()-10</f>
        <v>284</v>
      </c>
      <c r="B294" s="10" t="s">
        <v>358</v>
      </c>
      <c r="C294" s="10" t="s">
        <v>358</v>
      </c>
      <c r="D294" s="9"/>
      <c r="E294" s="17" t="n">
        <v>70</v>
      </c>
    </row>
    <row r="295" spans="1:5" ht="57.75" customHeight="1">
      <c r="A295" s="9">
        <f>ROW()-10</f>
        <v>285</v>
      </c>
      <c r="B295" s="10" t="s">
        <v>359</v>
      </c>
      <c r="C295" s="10" t="s">
        <v>360</v>
      </c>
      <c r="D295" s="9"/>
      <c r="E295" s="17" t="n">
        <v>10</v>
      </c>
    </row>
    <row r="296" spans="1:5" ht="57.75" customHeight="1">
      <c r="A296" s="9">
        <f>ROW()-10</f>
        <v>286</v>
      </c>
      <c r="B296" s="10" t="s">
        <v>361</v>
      </c>
      <c r="C296" s="10" t="s">
        <v>361</v>
      </c>
      <c r="D296" s="9"/>
      <c r="E296" s="9" t="n">
        <v>140</v>
      </c>
    </row>
    <row r="297" spans="1:5" ht="69" customHeight="1">
      <c r="A297" s="9">
        <f>ROW()-10</f>
        <v>287</v>
      </c>
      <c r="B297" s="10" t="s">
        <v>362</v>
      </c>
      <c r="C297" s="10" t="s">
        <v>363</v>
      </c>
      <c r="D297" s="9"/>
      <c r="E297" s="17" t="n">
        <v>45</v>
      </c>
    </row>
    <row r="298" spans="1:5" ht="69" customHeight="1">
      <c r="A298" s="9">
        <f>ROW()-10</f>
        <v>288</v>
      </c>
      <c r="B298" s="10" t="s">
        <v>364</v>
      </c>
      <c r="C298" s="10" t="s">
        <v>365</v>
      </c>
      <c r="D298" s="9"/>
      <c r="E298" s="17" t="n">
        <v>265</v>
      </c>
    </row>
    <row r="299" spans="1:5" ht="69" customHeight="1">
      <c r="A299" s="9">
        <f>ROW()-10</f>
        <v>289</v>
      </c>
      <c r="B299" s="10" t="s">
        <v>366</v>
      </c>
      <c r="C299" s="10" t="s">
        <v>367</v>
      </c>
      <c r="D299" s="9"/>
      <c r="E299" s="17" t="n">
        <v>20</v>
      </c>
    </row>
    <row r="300" spans="1:5" ht="78.75" customHeight="1">
      <c r="A300" s="9">
        <f>ROW()-10</f>
        <v>290</v>
      </c>
      <c r="B300" s="10" t="s">
        <v>368</v>
      </c>
      <c r="C300" s="10" t="s">
        <v>369</v>
      </c>
      <c r="D300" s="9"/>
      <c r="E300" s="17" t="n">
        <v>20</v>
      </c>
    </row>
    <row r="301" spans="1:5" ht="62.25" customHeight="1">
      <c r="A301" s="9">
        <f>ROW()-10</f>
        <v>291</v>
      </c>
      <c r="B301" s="10" t="s">
        <v>370</v>
      </c>
      <c r="C301" s="10" t="s">
        <v>371</v>
      </c>
      <c r="D301" s="9"/>
      <c r="E301" s="17" t="n">
        <v>20</v>
      </c>
    </row>
    <row r="302" spans="1:5" ht="62.25" customHeight="1">
      <c r="A302" s="9">
        <f>ROW()-10</f>
        <v>292</v>
      </c>
      <c r="B302" s="10" t="s">
        <v>372</v>
      </c>
      <c r="C302" s="10" t="s">
        <v>372</v>
      </c>
      <c r="D302" s="9"/>
      <c r="E302" s="9" t="n">
        <v>180</v>
      </c>
    </row>
    <row r="303" spans="1:5" ht="35.25" customHeight="1">
      <c r="A303" s="38" t="s">
        <v>373</v>
      </c>
      <c r="B303" s="41"/>
      <c r="C303" s="41"/>
      <c r="D303" s="41"/>
      <c r="E303" s="42"/>
    </row>
    <row r="304" spans="1:5" ht="62.25" customHeight="1">
      <c r="A304" s="9">
        <f>ROW()-11</f>
        <v>293</v>
      </c>
      <c r="B304" s="43" t="s">
        <v>374</v>
      </c>
      <c r="C304" s="43" t="s">
        <v>374</v>
      </c>
      <c r="D304" s="9"/>
      <c r="E304" s="9" t="n">
        <v>600</v>
      </c>
    </row>
    <row r="305" spans="1:5" ht="62.25" customHeight="1">
      <c r="A305" s="9">
        <f>ROW()-11</f>
        <v>294</v>
      </c>
      <c r="B305" s="44" t="s">
        <v>375</v>
      </c>
      <c r="C305" s="44" t="s">
        <v>375</v>
      </c>
      <c r="D305" s="9"/>
      <c r="E305" s="9" t="n">
        <v>360</v>
      </c>
    </row>
    <row r="306" spans="1:5" ht="62.25" customHeight="1">
      <c r="A306" s="9">
        <f>ROW()-11</f>
        <v>295</v>
      </c>
      <c r="B306" s="44" t="s">
        <v>376</v>
      </c>
      <c r="C306" s="44" t="s">
        <v>376</v>
      </c>
      <c r="D306" s="9"/>
      <c r="E306" s="9" t="n">
        <v>300</v>
      </c>
    </row>
    <row r="307" spans="1:5" ht="62.25" customHeight="1">
      <c r="A307" s="9">
        <f>ROW()-11</f>
        <v>296</v>
      </c>
      <c r="B307" s="44" t="s">
        <v>377</v>
      </c>
      <c r="C307" s="44" t="s">
        <v>377</v>
      </c>
      <c r="D307" s="9"/>
      <c r="E307" s="9" t="n">
        <v>120</v>
      </c>
    </row>
    <row r="308" spans="1:5" ht="62.25" customHeight="1">
      <c r="A308" s="9">
        <f>ROW()-11</f>
        <v>297</v>
      </c>
      <c r="B308" s="10" t="s">
        <v>378</v>
      </c>
      <c r="C308" s="10" t="s">
        <v>379</v>
      </c>
      <c r="D308" s="9"/>
      <c r="E308" s="17" t="n">
        <v>80</v>
      </c>
    </row>
    <row r="309" spans="1:5" ht="52.50" customHeight="1">
      <c r="A309" s="9">
        <f>ROW()-11</f>
        <v>298</v>
      </c>
      <c r="B309" s="10" t="s">
        <v>380</v>
      </c>
      <c r="C309" s="10" t="s">
        <v>381</v>
      </c>
      <c r="D309" s="9"/>
      <c r="E309" s="17" t="n">
        <v>30</v>
      </c>
    </row>
    <row r="310" spans="1:5" ht="52.50" customHeight="1">
      <c r="A310" s="9">
        <f>ROW()-11</f>
        <v>299</v>
      </c>
      <c r="B310" s="10" t="s">
        <v>382</v>
      </c>
      <c r="C310" s="10" t="s">
        <v>383</v>
      </c>
      <c r="D310" s="9"/>
      <c r="E310" s="17" t="n">
        <v>30</v>
      </c>
    </row>
    <row r="311" spans="1:5" ht="31.50" customHeight="1">
      <c r="A311" s="7" t="s">
        <v>384</v>
      </c>
      <c r="B311" s="27"/>
      <c r="C311" s="27"/>
      <c r="D311" s="27"/>
      <c r="E311" s="27"/>
    </row>
    <row r="312" spans="1:5" hidden="1" ht="34.50" customHeight="1">
      <c r="A312" s="27"/>
      <c r="B312" s="27"/>
      <c r="C312" s="27"/>
      <c r="D312" s="27"/>
      <c r="E312" s="27"/>
      <extLst>
        <ext uri="smNativeData">
          <pm:rowDef xmlns:pm="smNativeData" id="1783753635" r="312" hidden="1" collapsedDB="0" collapsedOL="0"/>
        </ext>
      </extLst>
    </row>
    <row r="313" spans="1:5" hidden="1" ht="21.75" customHeight="1">
      <c r="A313" s="9"/>
      <c r="B313" s="10" t="s">
        <v>385</v>
      </c>
      <c r="C313" s="10" t="s">
        <v>386</v>
      </c>
      <c r="D313" s="9"/>
      <c r="E313" s="17" t="e">
        <f>#REF!*20</f>
        <v>#REF!</v>
      </c>
      <extLst>
        <ext uri="smNativeData">
          <pm:rowDef xmlns:pm="smNativeData" id="1783753635" r="313" hidden="1" collapsedDB="0" collapsedOL="0"/>
        </ext>
      </extLst>
    </row>
    <row r="314" spans="1:5" ht="53.25" customHeight="1">
      <c r="A314" s="9">
        <f>ROW()-14</f>
        <v>300</v>
      </c>
      <c r="B314" s="10" t="s">
        <v>385</v>
      </c>
      <c r="C314" s="10" t="s">
        <v>386</v>
      </c>
      <c r="D314" s="9"/>
      <c r="E314" s="17" t="n">
        <v>90</v>
      </c>
    </row>
    <row r="315" spans="1:5" ht="53.25" customHeight="1">
      <c r="A315" s="9">
        <f>ROW()-14</f>
        <v>301</v>
      </c>
      <c r="B315" s="10" t="s">
        <v>387</v>
      </c>
      <c r="C315" s="10" t="s">
        <v>388</v>
      </c>
      <c r="D315" s="9"/>
      <c r="E315" s="17" t="n">
        <v>90</v>
      </c>
    </row>
    <row r="316" spans="1:5" ht="53.25" customHeight="1">
      <c r="A316" s="9">
        <f>ROW()-14</f>
        <v>302</v>
      </c>
      <c r="B316" s="45" t="s">
        <v>389</v>
      </c>
      <c r="C316" s="45" t="s">
        <v>389</v>
      </c>
      <c r="D316" s="9"/>
      <c r="E316" s="9" t="n">
        <v>100</v>
      </c>
    </row>
    <row r="317" spans="1:5" ht="59.25" customHeight="1">
      <c r="A317" s="9">
        <f>ROW()-14</f>
        <v>303</v>
      </c>
      <c r="B317" s="10" t="s">
        <v>390</v>
      </c>
      <c r="C317" s="10" t="s">
        <v>391</v>
      </c>
      <c r="D317" s="9"/>
      <c r="E317" s="17" t="n">
        <v>130</v>
      </c>
    </row>
    <row r="318" spans="1:5" ht="52.50" customHeight="1">
      <c r="A318" s="9">
        <f>ROW()-14</f>
        <v>304</v>
      </c>
      <c r="B318" s="10" t="s">
        <v>392</v>
      </c>
      <c r="C318" s="10" t="s">
        <v>393</v>
      </c>
      <c r="D318" s="9"/>
      <c r="E318" s="17" t="n">
        <v>140</v>
      </c>
    </row>
    <row r="319" spans="1:5" ht="66" customHeight="1">
      <c r="A319" s="9">
        <f>ROW()-14</f>
        <v>305</v>
      </c>
      <c r="B319" s="10" t="s">
        <v>394</v>
      </c>
      <c r="C319" s="10" t="s">
        <v>394</v>
      </c>
      <c r="D319" s="9"/>
      <c r="E319" s="9" t="n">
        <v>400</v>
      </c>
    </row>
    <row r="320" spans="1:5" ht="65.25" customHeight="1">
      <c r="A320" s="9">
        <f>ROW()-14</f>
        <v>306</v>
      </c>
      <c r="B320" s="10" t="s">
        <v>395</v>
      </c>
      <c r="C320" s="10" t="s">
        <v>395</v>
      </c>
      <c r="D320" s="9"/>
      <c r="E320" s="9" t="n">
        <v>180</v>
      </c>
    </row>
    <row r="321" spans="1:5" ht="52.50" customHeight="1">
      <c r="A321" s="9">
        <f>ROW()-14</f>
        <v>307</v>
      </c>
      <c r="B321" s="10" t="s">
        <v>396</v>
      </c>
      <c r="C321" s="10" t="s">
        <v>397</v>
      </c>
      <c r="D321" s="9"/>
      <c r="E321" s="17" t="n">
        <v>54</v>
      </c>
    </row>
    <row r="322" spans="1:5" ht="63" customHeight="1">
      <c r="A322" s="9">
        <f>ROW()-14</f>
        <v>308</v>
      </c>
      <c r="B322" s="10" t="s">
        <v>398</v>
      </c>
      <c r="C322" s="10" t="s">
        <v>398</v>
      </c>
      <c r="D322" s="9"/>
      <c r="E322" s="17" t="n">
        <v>110</v>
      </c>
    </row>
    <row r="323" spans="1:5" ht="67.50" customHeight="1">
      <c r="A323" s="9">
        <f>ROW()-14</f>
        <v>309</v>
      </c>
      <c r="B323" s="10" t="s">
        <v>399</v>
      </c>
      <c r="C323" s="10" t="s">
        <v>399</v>
      </c>
      <c r="D323" s="9"/>
      <c r="E323" s="17" t="n">
        <v>115</v>
      </c>
    </row>
    <row r="324" spans="1:5" ht="63" customHeight="1">
      <c r="A324" s="9">
        <f>ROW()-14</f>
        <v>310</v>
      </c>
      <c r="B324" s="10" t="s">
        <v>400</v>
      </c>
      <c r="C324" s="10" t="s">
        <v>400</v>
      </c>
      <c r="D324" s="9"/>
      <c r="E324" s="17" t="n">
        <v>130</v>
      </c>
    </row>
    <row r="325" spans="1:5" ht="66.75" customHeight="1">
      <c r="A325" s="9">
        <f>ROW()-14</f>
        <v>311</v>
      </c>
      <c r="B325" s="10" t="s">
        <v>401</v>
      </c>
      <c r="C325" s="10" t="s">
        <v>402</v>
      </c>
      <c r="D325" s="46"/>
      <c r="E325" s="17" t="n">
        <v>60</v>
      </c>
    </row>
    <row r="326" spans="1:5" ht="39.75" customHeight="1">
      <c r="A326" s="7" t="s">
        <v>403</v>
      </c>
      <c r="B326" s="27"/>
      <c r="C326" s="27"/>
      <c r="D326" s="27"/>
      <c r="E326" s="27"/>
    </row>
    <row r="327" spans="1:5" ht="76.50" customHeight="1">
      <c r="A327" s="9">
        <f>ROW()-15</f>
        <v>312</v>
      </c>
      <c r="B327" s="10" t="s">
        <v>404</v>
      </c>
      <c r="C327" s="10" t="s">
        <v>404</v>
      </c>
      <c r="D327" s="9"/>
      <c r="E327" s="17" t="n">
        <v>20</v>
      </c>
    </row>
    <row r="328" spans="1:5" ht="72.75" customHeight="1">
      <c r="A328" s="9">
        <f>ROW()-15</f>
        <v>313</v>
      </c>
      <c r="B328" s="10" t="s">
        <v>405</v>
      </c>
      <c r="C328" s="10" t="s">
        <v>405</v>
      </c>
      <c r="D328" s="9"/>
      <c r="E328" s="17" t="n">
        <v>35</v>
      </c>
    </row>
    <row r="329" spans="1:5" ht="72.75" customHeight="1">
      <c r="A329" s="9">
        <f>ROW()-15</f>
        <v>314</v>
      </c>
      <c r="B329" s="10" t="s">
        <v>406</v>
      </c>
      <c r="C329" s="10" t="s">
        <v>406</v>
      </c>
      <c r="D329" s="9"/>
      <c r="E329" s="17" t="n">
        <v>240</v>
      </c>
    </row>
    <row r="330" spans="1:5" ht="72.75" customHeight="1">
      <c r="A330" s="9">
        <f>ROW()-15</f>
        <v>315</v>
      </c>
      <c r="B330" s="10" t="s">
        <v>407</v>
      </c>
      <c r="C330" s="10" t="s">
        <v>407</v>
      </c>
      <c r="D330" s="9"/>
      <c r="E330" s="9" t="n">
        <v>350</v>
      </c>
    </row>
    <row r="331" spans="1:6" ht="72.75" customHeight="1">
      <c r="A331" s="9">
        <f>ROW()-15</f>
        <v>316</v>
      </c>
      <c r="B331" s="10" t="s">
        <v>408</v>
      </c>
      <c r="C331" s="10" t="s">
        <v>408</v>
      </c>
      <c r="D331" s="9"/>
      <c r="E331" s="9" t="n">
        <v>460</v>
      </c>
      <c r="F331" s="19"/>
    </row>
    <row r="332" spans="1:6" ht="72.75" customHeight="1">
      <c r="A332" s="9">
        <f>ROW()-15</f>
        <v>317</v>
      </c>
      <c r="B332" s="10" t="s">
        <v>409</v>
      </c>
      <c r="C332" s="10" t="s">
        <v>409</v>
      </c>
      <c r="D332" s="9"/>
      <c r="E332" s="9" t="n">
        <v>300</v>
      </c>
      <c r="F332" s="19"/>
    </row>
    <row r="333" spans="1:5" ht="72.75" customHeight="1">
      <c r="A333" s="9">
        <f>ROW()-15</f>
        <v>318</v>
      </c>
      <c r="B333" s="10" t="s">
        <v>410</v>
      </c>
      <c r="C333" s="10" t="s">
        <v>410</v>
      </c>
      <c r="D333" s="9"/>
      <c r="E333" s="17" t="n">
        <v>200</v>
      </c>
    </row>
    <row r="334" spans="1:5" ht="72.75" customHeight="1">
      <c r="A334" s="9">
        <f>ROW()-15</f>
        <v>319</v>
      </c>
      <c r="B334" s="10" t="s">
        <v>411</v>
      </c>
      <c r="C334" s="10" t="s">
        <v>411</v>
      </c>
      <c r="D334" s="9"/>
      <c r="E334" s="9" t="n">
        <v>40</v>
      </c>
    </row>
    <row r="335" spans="1:5" ht="72.75" customHeight="1">
      <c r="A335" s="9">
        <f>ROW()-15</f>
        <v>320</v>
      </c>
      <c r="B335" s="10" t="s">
        <v>412</v>
      </c>
      <c r="C335" s="29" t="s">
        <v>412</v>
      </c>
      <c r="D335" s="9"/>
      <c r="E335" s="9" t="n">
        <v>50</v>
      </c>
    </row>
    <row r="336" spans="1:5" ht="63" customHeight="1">
      <c r="A336" s="9">
        <f>ROW()-15</f>
        <v>321</v>
      </c>
      <c r="B336" s="10" t="s">
        <v>413</v>
      </c>
      <c r="C336" s="10" t="s">
        <v>413</v>
      </c>
      <c r="D336" s="9"/>
      <c r="E336" s="17" t="n">
        <v>70</v>
      </c>
    </row>
    <row r="337" spans="1:5" ht="81.75" customHeight="1">
      <c r="A337" s="9">
        <f>ROW()-15</f>
        <v>322</v>
      </c>
      <c r="B337" s="10" t="s">
        <v>414</v>
      </c>
      <c r="C337" s="10" t="s">
        <v>415</v>
      </c>
      <c r="D337" s="9"/>
      <c r="E337" s="17" t="n">
        <v>45</v>
      </c>
    </row>
    <row r="338" spans="1:5" ht="69" customHeight="1">
      <c r="A338" s="9">
        <f>ROW()-15</f>
        <v>323</v>
      </c>
      <c r="B338" s="10" t="s">
        <v>416</v>
      </c>
      <c r="C338" s="10" t="s">
        <v>414</v>
      </c>
      <c r="D338" s="9"/>
      <c r="E338" s="17" t="n">
        <v>42</v>
      </c>
    </row>
    <row r="339" spans="1:5" ht="63" customHeight="1">
      <c r="A339" s="9">
        <f>ROW()-15</f>
        <v>324</v>
      </c>
      <c r="B339" s="10" t="s">
        <v>417</v>
      </c>
      <c r="C339" s="10" t="s">
        <v>417</v>
      </c>
      <c r="D339" s="9"/>
      <c r="E339" s="17" t="n">
        <v>20</v>
      </c>
    </row>
    <row r="340" spans="1:5" ht="63" customHeight="1">
      <c r="A340" s="9">
        <f>ROW()-15</f>
        <v>325</v>
      </c>
      <c r="B340" s="28" t="s">
        <v>418</v>
      </c>
      <c r="C340" s="28" t="s">
        <v>418</v>
      </c>
      <c r="D340" s="9"/>
      <c r="E340" s="9" t="n">
        <v>30</v>
      </c>
    </row>
    <row r="341" spans="1:5" ht="63" customHeight="1">
      <c r="A341" s="9">
        <f>ROW()-15</f>
        <v>326</v>
      </c>
      <c r="B341" s="10" t="s">
        <v>419</v>
      </c>
      <c r="C341" s="10" t="s">
        <v>419</v>
      </c>
      <c r="D341" s="9"/>
      <c r="E341" s="9" t="n">
        <v>100</v>
      </c>
    </row>
    <row r="342" spans="1:5" ht="63" customHeight="1">
      <c r="A342" s="9">
        <f>ROW()-15</f>
        <v>327</v>
      </c>
      <c r="B342" s="10" t="s">
        <v>420</v>
      </c>
      <c r="C342" s="10" t="s">
        <v>420</v>
      </c>
      <c r="D342" s="9"/>
      <c r="E342" s="9" t="n">
        <v>110</v>
      </c>
    </row>
    <row r="343" spans="1:5" ht="58.50" customHeight="1">
      <c r="A343" s="9">
        <f>ROW()-15</f>
        <v>328</v>
      </c>
      <c r="B343" s="10" t="s">
        <v>421</v>
      </c>
      <c r="C343" s="10" t="s">
        <v>421</v>
      </c>
      <c r="D343" s="9"/>
      <c r="E343" s="17" t="n">
        <v>42</v>
      </c>
    </row>
    <row r="344" spans="1:5" ht="68.25" customHeight="1">
      <c r="A344" s="9">
        <f>ROW()-15</f>
        <v>329</v>
      </c>
      <c r="B344" s="10" t="s">
        <v>422</v>
      </c>
      <c r="C344" s="10" t="s">
        <v>423</v>
      </c>
      <c r="D344" s="9"/>
      <c r="E344" s="17" t="n">
        <v>75</v>
      </c>
    </row>
    <row r="345" spans="1:5" ht="68.25" customHeight="1">
      <c r="A345" s="9">
        <f>ROW()-15</f>
        <v>330</v>
      </c>
      <c r="B345" s="10" t="s">
        <v>424</v>
      </c>
      <c r="C345" s="10" t="s">
        <v>425</v>
      </c>
      <c r="D345" s="9"/>
      <c r="E345" s="17" t="n">
        <v>82</v>
      </c>
    </row>
    <row r="346" spans="1:5" ht="78.75" customHeight="1">
      <c r="A346" s="9">
        <f>ROW()-15</f>
        <v>331</v>
      </c>
      <c r="B346" s="10" t="s">
        <v>426</v>
      </c>
      <c r="C346" s="10" t="s">
        <v>427</v>
      </c>
      <c r="D346" s="9"/>
      <c r="E346" s="17" t="n">
        <v>55</v>
      </c>
    </row>
    <row r="347" spans="1:5" ht="42" customHeight="1">
      <c r="A347" s="7" t="s">
        <v>428</v>
      </c>
      <c r="B347" s="27"/>
      <c r="C347" s="27"/>
      <c r="D347" s="27"/>
      <c r="E347" s="27"/>
    </row>
    <row r="348" spans="1:5" ht="69.75" customHeight="1">
      <c r="A348" s="9">
        <f>ROW()-16</f>
        <v>332</v>
      </c>
      <c r="B348" s="10" t="s">
        <v>429</v>
      </c>
      <c r="C348" s="10" t="s">
        <v>430</v>
      </c>
      <c r="D348" s="9"/>
      <c r="E348" s="17" t="n">
        <v>45</v>
      </c>
    </row>
    <row r="349" spans="1:5" ht="72.75" customHeight="1">
      <c r="A349" s="9">
        <f>ROW()-16</f>
        <v>333</v>
      </c>
      <c r="B349" s="10" t="s">
        <v>431</v>
      </c>
      <c r="C349" s="10" t="s">
        <v>432</v>
      </c>
      <c r="D349" s="9"/>
      <c r="E349" s="17" t="n">
        <v>85</v>
      </c>
    </row>
    <row r="350" spans="1:5" ht="72.75" customHeight="1">
      <c r="A350" s="9">
        <f>ROW()-16</f>
        <v>334</v>
      </c>
      <c r="B350" s="11" t="s">
        <v>433</v>
      </c>
      <c r="C350" s="11" t="s">
        <v>433</v>
      </c>
      <c r="D350" s="9"/>
      <c r="E350" s="17" t="n">
        <v>75</v>
      </c>
    </row>
    <row r="351" spans="1:5" ht="67.50" customHeight="1">
      <c r="A351" s="9">
        <f>ROW()-16</f>
        <v>335</v>
      </c>
      <c r="B351" s="10" t="s">
        <v>434</v>
      </c>
      <c r="C351" s="10" t="s">
        <v>435</v>
      </c>
      <c r="D351" s="9"/>
      <c r="E351" s="17" t="n">
        <v>65</v>
      </c>
    </row>
    <row r="352" spans="1:5" ht="70.50" customHeight="1">
      <c r="A352" s="9">
        <f>ROW()-16</f>
        <v>336</v>
      </c>
      <c r="B352" s="10" t="s">
        <v>436</v>
      </c>
      <c r="C352" s="10" t="s">
        <v>436</v>
      </c>
      <c r="D352" s="9"/>
      <c r="E352" s="17" t="n">
        <v>60</v>
      </c>
    </row>
    <row r="353" spans="1:5" ht="70.50" customHeight="1">
      <c r="A353" s="9">
        <f>ROW()-16</f>
        <v>337</v>
      </c>
      <c r="B353" s="13" t="s">
        <v>437</v>
      </c>
      <c r="C353" s="13" t="s">
        <v>437</v>
      </c>
      <c r="D353" s="9"/>
      <c r="E353" s="9" t="n">
        <v>40</v>
      </c>
    </row>
    <row r="354" spans="1:5" ht="70.50" customHeight="1">
      <c r="A354" s="9">
        <f>ROW()-16</f>
        <v>338</v>
      </c>
      <c r="B354" s="47" t="s">
        <v>438</v>
      </c>
      <c r="C354" s="13" t="s">
        <v>438</v>
      </c>
      <c r="D354" s="9"/>
      <c r="E354" s="9" t="n">
        <v>35</v>
      </c>
    </row>
    <row r="355" spans="1:5" ht="70.50" customHeight="1">
      <c r="A355" s="9">
        <f>ROW()-16</f>
        <v>339</v>
      </c>
      <c r="B355" s="10" t="s">
        <v>439</v>
      </c>
      <c r="C355" s="10" t="s">
        <v>439</v>
      </c>
      <c r="D355" s="9"/>
      <c r="E355" s="9" t="n">
        <v>80</v>
      </c>
    </row>
    <row r="356" spans="1:5" ht="70.50" customHeight="1">
      <c r="A356" s="9">
        <f>ROW()-16</f>
        <v>340</v>
      </c>
      <c r="B356" s="10" t="s">
        <v>440</v>
      </c>
      <c r="C356" s="10" t="s">
        <v>440</v>
      </c>
      <c r="D356" s="9"/>
      <c r="E356" s="9" t="n">
        <v>700</v>
      </c>
    </row>
    <row r="357" spans="1:5" ht="70.50" customHeight="1">
      <c r="A357" s="9">
        <f>ROW()-16</f>
        <v>341</v>
      </c>
      <c r="B357" s="10" t="s">
        <v>441</v>
      </c>
      <c r="C357" s="10" t="s">
        <v>441</v>
      </c>
      <c r="D357" s="9"/>
      <c r="E357" s="9" t="n">
        <v>220</v>
      </c>
    </row>
    <row r="358" spans="1:5" ht="70.50" customHeight="1">
      <c r="A358" s="9">
        <f>ROW()-16</f>
        <v>342</v>
      </c>
      <c r="B358" s="10" t="s">
        <v>442</v>
      </c>
      <c r="C358" s="10" t="s">
        <v>442</v>
      </c>
      <c r="D358" s="9"/>
      <c r="E358" s="9" t="n">
        <v>200</v>
      </c>
    </row>
    <row r="359" spans="1:6" ht="70.50" customHeight="1">
      <c r="A359" s="9">
        <f>ROW()-16</f>
        <v>343</v>
      </c>
      <c r="B359" s="10" t="s">
        <v>443</v>
      </c>
      <c r="C359" s="10" t="s">
        <v>443</v>
      </c>
      <c r="D359" s="9"/>
      <c r="E359" s="9" t="n">
        <v>350</v>
      </c>
      <c r="F359" s="19"/>
    </row>
    <row r="360" spans="1:6" ht="70.50" customHeight="1">
      <c r="A360" s="9">
        <f>ROW()-16</f>
        <v>344</v>
      </c>
      <c r="B360" s="10" t="s">
        <v>444</v>
      </c>
      <c r="C360" s="10" t="s">
        <v>444</v>
      </c>
      <c r="D360" s="9"/>
      <c r="E360" s="9" t="n">
        <v>350</v>
      </c>
      <c r="F360" s="19"/>
    </row>
    <row r="361" spans="1:5" ht="60" customHeight="1">
      <c r="A361" s="9">
        <f>ROW()-16</f>
        <v>345</v>
      </c>
      <c r="B361" s="10" t="s">
        <v>445</v>
      </c>
      <c r="C361" s="10" t="s">
        <v>446</v>
      </c>
      <c r="D361" s="9"/>
      <c r="E361" s="9" t="n">
        <v>90</v>
      </c>
    </row>
    <row r="362" spans="1:6" ht="60" customHeight="1">
      <c r="A362" s="9">
        <f>ROW()-16</f>
        <v>346</v>
      </c>
      <c r="B362" s="10" t="s">
        <v>447</v>
      </c>
      <c r="C362" s="10" t="s">
        <v>447</v>
      </c>
      <c r="D362" s="9"/>
      <c r="E362" s="9" t="n">
        <v>300</v>
      </c>
      <c r="F362" s="19"/>
    </row>
    <row r="363" spans="1:6" ht="60" customHeight="1">
      <c r="A363" s="9">
        <f>ROW()-16</f>
        <v>347</v>
      </c>
      <c r="B363" s="10" t="s">
        <v>448</v>
      </c>
      <c r="C363" s="10" t="s">
        <v>448</v>
      </c>
      <c r="D363" s="9"/>
      <c r="E363" s="9" t="n">
        <v>150</v>
      </c>
      <c r="F363" s="19"/>
    </row>
    <row r="364" spans="1:6" ht="60" customHeight="1">
      <c r="A364" s="9">
        <f>ROW()-16</f>
        <v>348</v>
      </c>
      <c r="B364" s="10" t="s">
        <v>449</v>
      </c>
      <c r="C364" s="10" t="s">
        <v>449</v>
      </c>
      <c r="D364" s="9"/>
      <c r="E364" s="9" t="n">
        <v>360</v>
      </c>
      <c r="F364" s="19"/>
    </row>
    <row r="365" spans="1:6" ht="60" customHeight="1">
      <c r="A365" s="9">
        <f>ROW()-16</f>
        <v>349</v>
      </c>
      <c r="B365" s="30" t="s">
        <v>450</v>
      </c>
      <c r="C365" s="30" t="s">
        <v>450</v>
      </c>
      <c r="D365" s="9"/>
      <c r="E365" s="9" t="n">
        <v>450</v>
      </c>
      <c r="F365" s="19"/>
    </row>
    <row r="366" spans="1:5" ht="60" customHeight="1">
      <c r="A366" s="9">
        <f>ROW()-16</f>
        <v>350</v>
      </c>
      <c r="B366" s="10" t="s">
        <v>451</v>
      </c>
      <c r="C366" s="10" t="s">
        <v>451</v>
      </c>
      <c r="D366" s="9"/>
      <c r="E366" s="9" t="n">
        <v>220</v>
      </c>
    </row>
    <row r="367" spans="1:5" ht="60" customHeight="1">
      <c r="A367" s="9">
        <f>ROW()-16</f>
        <v>351</v>
      </c>
      <c r="B367" s="10" t="s">
        <v>452</v>
      </c>
      <c r="C367" s="10" t="s">
        <v>452</v>
      </c>
      <c r="D367" s="9"/>
      <c r="E367" s="9" t="n">
        <v>300</v>
      </c>
    </row>
    <row r="368" spans="1:6" ht="60" customHeight="1">
      <c r="A368" s="9">
        <f>ROW()-16</f>
        <v>352</v>
      </c>
      <c r="B368" s="10" t="s">
        <v>453</v>
      </c>
      <c r="C368" s="10" t="s">
        <v>453</v>
      </c>
      <c r="D368" s="9"/>
      <c r="E368" s="9" t="n">
        <v>120</v>
      </c>
      <c r="F368" s="19"/>
    </row>
    <row r="369" spans="1:6" ht="60" customHeight="1">
      <c r="A369" s="9">
        <f>ROW()-16</f>
        <v>353</v>
      </c>
      <c r="B369" s="10" t="s">
        <v>454</v>
      </c>
      <c r="C369" s="10" t="s">
        <v>454</v>
      </c>
      <c r="D369" s="9"/>
      <c r="E369" s="9" t="n">
        <v>100</v>
      </c>
      <c r="F369" s="19"/>
    </row>
    <row r="370" spans="1:6" ht="60" customHeight="1">
      <c r="A370" s="9">
        <f>ROW()-16</f>
        <v>354</v>
      </c>
      <c r="B370" s="10" t="s">
        <v>455</v>
      </c>
      <c r="C370" s="10" t="s">
        <v>455</v>
      </c>
      <c r="D370" s="9"/>
      <c r="E370" s="9" t="n">
        <v>150</v>
      </c>
      <c r="F370" s="19"/>
    </row>
    <row r="371" spans="1:5" ht="60" customHeight="1">
      <c r="A371" s="9">
        <f>ROW()-16</f>
        <v>355</v>
      </c>
      <c r="B371" s="10" t="s">
        <v>456</v>
      </c>
      <c r="C371" s="10" t="s">
        <v>456</v>
      </c>
      <c r="D371" s="9"/>
      <c r="E371" s="9" t="n">
        <v>300</v>
      </c>
    </row>
    <row r="372" spans="1:6" ht="60" customHeight="1">
      <c r="A372" s="9">
        <f>ROW()-16</f>
        <v>356</v>
      </c>
      <c r="B372" s="48" t="s">
        <v>457</v>
      </c>
      <c r="C372" s="48" t="s">
        <v>457</v>
      </c>
      <c r="D372" s="9"/>
      <c r="E372" s="9" t="n">
        <v>50</v>
      </c>
      <c r="F372" s="19"/>
    </row>
    <row r="373" spans="1:5" ht="60" customHeight="1">
      <c r="A373" s="9">
        <f>ROW()-16</f>
        <v>357</v>
      </c>
      <c r="B373" s="10" t="s">
        <v>458</v>
      </c>
      <c r="C373" s="10" t="s">
        <v>458</v>
      </c>
      <c r="D373" s="9"/>
      <c r="E373" s="9" t="n">
        <v>300</v>
      </c>
    </row>
    <row r="374" spans="1:5" ht="60" customHeight="1">
      <c r="A374" s="9">
        <f>ROW()-16</f>
        <v>358</v>
      </c>
      <c r="B374" s="10" t="s">
        <v>459</v>
      </c>
      <c r="C374" s="10" t="s">
        <v>459</v>
      </c>
      <c r="D374" s="9"/>
      <c r="E374" s="9" t="n">
        <v>50</v>
      </c>
    </row>
    <row r="375" spans="1:6" ht="60" customHeight="1">
      <c r="A375" s="9">
        <f>ROW()-16</f>
        <v>359</v>
      </c>
      <c r="B375" s="10" t="s">
        <v>460</v>
      </c>
      <c r="C375" s="10" t="s">
        <v>460</v>
      </c>
      <c r="D375" s="9"/>
      <c r="E375" s="9" t="n">
        <v>50</v>
      </c>
      <c r="F375" s="19"/>
    </row>
    <row r="376" spans="1:6" ht="60" customHeight="1">
      <c r="A376" s="9">
        <f>ROW()-16</f>
        <v>360</v>
      </c>
      <c r="B376" s="10" t="s">
        <v>461</v>
      </c>
      <c r="C376" s="10" t="s">
        <v>461</v>
      </c>
      <c r="D376" s="9"/>
      <c r="E376" s="9" t="n">
        <v>50</v>
      </c>
      <c r="F376" s="19"/>
    </row>
    <row r="377" spans="1:6" ht="60" customHeight="1">
      <c r="A377" s="9">
        <f>ROW()-16</f>
        <v>361</v>
      </c>
      <c r="B377" s="10" t="s">
        <v>462</v>
      </c>
      <c r="C377" s="10" t="s">
        <v>462</v>
      </c>
      <c r="D377" s="9"/>
      <c r="E377" s="9" t="n">
        <v>60</v>
      </c>
      <c r="F377" s="19"/>
    </row>
    <row r="378" spans="1:5" ht="60" customHeight="1">
      <c r="A378" s="9">
        <f>ROW()-16</f>
        <v>362</v>
      </c>
      <c r="B378" s="10" t="s">
        <v>463</v>
      </c>
      <c r="C378" s="10" t="s">
        <v>463</v>
      </c>
      <c r="D378" s="9"/>
      <c r="E378" s="9" t="n">
        <v>40</v>
      </c>
    </row>
    <row r="379" spans="1:6" ht="60" customHeight="1">
      <c r="A379" s="9">
        <f>ROW()-16</f>
        <v>363</v>
      </c>
      <c r="B379" s="10" t="s">
        <v>464</v>
      </c>
      <c r="C379" s="10" t="s">
        <v>464</v>
      </c>
      <c r="D379" s="9"/>
      <c r="E379" s="9" t="n">
        <v>75</v>
      </c>
      <c r="F379" s="19"/>
    </row>
    <row r="380" spans="1:5" ht="60" customHeight="1">
      <c r="A380" s="9">
        <f>ROW()-16</f>
        <v>364</v>
      </c>
      <c r="B380" s="10" t="s">
        <v>465</v>
      </c>
      <c r="C380" s="10" t="s">
        <v>466</v>
      </c>
      <c r="D380" s="9"/>
      <c r="E380" s="17" t="n">
        <v>75</v>
      </c>
    </row>
    <row r="381" spans="1:5" ht="53.25" customHeight="1">
      <c r="A381" s="9">
        <f>ROW()-16</f>
        <v>365</v>
      </c>
      <c r="B381" s="10" t="s">
        <v>467</v>
      </c>
      <c r="C381" s="10" t="s">
        <v>468</v>
      </c>
      <c r="D381" s="9"/>
      <c r="E381" s="17" t="n">
        <v>15</v>
      </c>
    </row>
    <row r="382" spans="1:5" ht="53.25" customHeight="1">
      <c r="A382" s="9">
        <f>ROW()-16</f>
        <v>366</v>
      </c>
      <c r="B382" s="116" t="s">
        <v>469</v>
      </c>
      <c r="C382" s="116" t="s">
        <v>469</v>
      </c>
      <c r="D382" s="9"/>
      <c r="E382" s="17" t="n">
        <v>140</v>
      </c>
    </row>
    <row r="383" spans="1:6" ht="59.25" customHeight="1">
      <c r="A383" s="9">
        <f>ROW()-16</f>
        <v>367</v>
      </c>
      <c r="B383" s="10" t="s">
        <v>470</v>
      </c>
      <c r="C383" s="10" t="s">
        <v>470</v>
      </c>
      <c r="D383" s="9"/>
      <c r="E383" s="9" t="n">
        <v>150</v>
      </c>
      <c r="F383" s="19"/>
    </row>
    <row r="384" spans="1:6" ht="59.25" customHeight="1">
      <c r="A384" s="9">
        <f>ROW()-16</f>
        <v>368</v>
      </c>
      <c r="B384" s="10" t="s">
        <v>471</v>
      </c>
      <c r="C384" s="10" t="s">
        <v>471</v>
      </c>
      <c r="D384" s="9"/>
      <c r="E384" s="9" t="n">
        <v>120</v>
      </c>
      <c r="F384" s="19"/>
    </row>
    <row r="385" spans="1:6" ht="59.25" customHeight="1">
      <c r="A385" s="9">
        <f>ROW()-16</f>
        <v>369</v>
      </c>
      <c r="B385" s="10" t="s">
        <v>472</v>
      </c>
      <c r="C385" s="10" t="s">
        <v>472</v>
      </c>
      <c r="D385" s="9"/>
      <c r="E385" s="9" t="n">
        <v>150</v>
      </c>
      <c r="F385" s="19"/>
    </row>
    <row r="386" spans="1:6" ht="59.25" customHeight="1">
      <c r="A386" s="9">
        <f>ROW()-16</f>
        <v>370</v>
      </c>
      <c r="B386" s="10" t="s">
        <v>473</v>
      </c>
      <c r="C386" s="10" t="s">
        <v>474</v>
      </c>
      <c r="D386" s="9"/>
      <c r="E386" s="9" t="n">
        <v>75</v>
      </c>
      <c r="F386" s="19"/>
    </row>
    <row r="387" spans="1:6" ht="59.25" customHeight="1">
      <c r="A387" s="9">
        <f>ROW()-16</f>
        <v>371</v>
      </c>
      <c r="B387" s="10" t="s">
        <v>475</v>
      </c>
      <c r="C387" s="10" t="s">
        <v>475</v>
      </c>
      <c r="D387" s="9"/>
      <c r="E387" s="9" t="n">
        <v>220</v>
      </c>
      <c r="F387" s="19"/>
    </row>
    <row r="388" spans="1:6" ht="59.25" customHeight="1">
      <c r="A388" s="9">
        <f>ROW()-16</f>
        <v>372</v>
      </c>
      <c r="B388" s="10" t="s">
        <v>476</v>
      </c>
      <c r="C388" s="10" t="s">
        <v>476</v>
      </c>
      <c r="D388" s="9"/>
      <c r="E388" s="9" t="n">
        <v>10</v>
      </c>
      <c r="F388" s="19"/>
    </row>
    <row r="389" spans="1:5" ht="59.25" customHeight="1">
      <c r="A389" s="9">
        <f>ROW()-16</f>
        <v>373</v>
      </c>
      <c r="B389" s="11" t="s">
        <v>477</v>
      </c>
      <c r="C389" s="11" t="s">
        <v>477</v>
      </c>
      <c r="D389" s="9"/>
      <c r="E389" s="17" t="n">
        <v>200</v>
      </c>
    </row>
    <row r="390" spans="1:5" ht="59.25" customHeight="1">
      <c r="A390" s="9">
        <f>ROW()-16</f>
        <v>374</v>
      </c>
      <c r="B390" s="10" t="s">
        <v>478</v>
      </c>
      <c r="C390" s="10" t="s">
        <v>478</v>
      </c>
      <c r="D390" s="9"/>
      <c r="E390" s="17" t="n">
        <v>250</v>
      </c>
    </row>
    <row r="391" spans="1:5" ht="59.25" customHeight="1">
      <c r="A391" s="9">
        <f>ROW()-16</f>
        <v>375</v>
      </c>
      <c r="B391" s="10" t="s">
        <v>479</v>
      </c>
      <c r="C391" s="10" t="s">
        <v>479</v>
      </c>
      <c r="D391" s="9"/>
      <c r="E391" s="17" t="n">
        <v>300</v>
      </c>
    </row>
    <row r="392" spans="1:6" ht="59.25" customHeight="1">
      <c r="A392" s="9">
        <f>ROW()-16</f>
        <v>376</v>
      </c>
      <c r="B392" s="10" t="s">
        <v>480</v>
      </c>
      <c r="C392" s="10" t="s">
        <v>481</v>
      </c>
      <c r="D392" s="9"/>
      <c r="E392" s="9" t="n">
        <v>1600</v>
      </c>
      <c r="F392" s="19"/>
    </row>
    <row r="393" spans="1:6" ht="59.25" customHeight="1">
      <c r="A393" s="9">
        <f>ROW()-16</f>
        <v>377</v>
      </c>
      <c r="B393" s="10" t="s">
        <v>482</v>
      </c>
      <c r="C393" s="10" t="s">
        <v>482</v>
      </c>
      <c r="D393" s="9"/>
      <c r="E393" s="9" t="n">
        <v>120</v>
      </c>
      <c r="F393" s="19"/>
    </row>
    <row r="394" spans="1:5" ht="66.75" customHeight="1">
      <c r="A394" s="9">
        <f>ROW()-16</f>
        <v>378</v>
      </c>
      <c r="B394" s="10" t="s">
        <v>483</v>
      </c>
      <c r="C394" s="10" t="s">
        <v>483</v>
      </c>
      <c r="D394" s="9"/>
      <c r="E394" s="9" t="n">
        <v>60</v>
      </c>
    </row>
    <row r="395" spans="1:5" ht="59.25" customHeight="1">
      <c r="A395" s="9">
        <f>ROW()-16</f>
        <v>379</v>
      </c>
      <c r="B395" s="10" t="s">
        <v>484</v>
      </c>
      <c r="C395" s="10" t="s">
        <v>485</v>
      </c>
      <c r="D395" s="9"/>
      <c r="E395" s="17" t="n">
        <v>20</v>
      </c>
    </row>
    <row r="396" spans="1:5" ht="68.25" customHeight="1">
      <c r="A396" s="9">
        <f>ROW()-16</f>
        <v>380</v>
      </c>
      <c r="B396" s="10" t="s">
        <v>486</v>
      </c>
      <c r="C396" s="10" t="s">
        <v>487</v>
      </c>
      <c r="D396" s="9"/>
      <c r="E396" s="17" t="n">
        <v>40</v>
      </c>
    </row>
    <row r="397" spans="1:5" ht="39.75" customHeight="1">
      <c r="A397" s="7" t="s">
        <v>488</v>
      </c>
      <c r="B397" s="27"/>
      <c r="C397" s="27"/>
      <c r="D397" s="27"/>
      <c r="E397" s="27"/>
    </row>
    <row r="398" spans="1:5" s="19" customFormat="1" ht="75.75" customHeight="1">
      <c r="A398" s="9">
        <f>ROW()-17</f>
        <v>381</v>
      </c>
      <c r="B398" s="11" t="s">
        <v>489</v>
      </c>
      <c r="C398" s="11" t="s">
        <v>489</v>
      </c>
      <c r="D398" s="9"/>
      <c r="E398" s="9" t="n">
        <v>30</v>
      </c>
    </row>
    <row r="399" spans="1:5" ht="76.50" customHeight="1">
      <c r="A399" s="9">
        <f>ROW()-17</f>
        <v>382</v>
      </c>
      <c r="B399" s="9" t="s">
        <v>490</v>
      </c>
      <c r="C399" s="9" t="s">
        <v>490</v>
      </c>
      <c r="D399" s="9"/>
      <c r="E399" s="9" t="n">
        <v>90</v>
      </c>
    </row>
    <row r="400" spans="1:5" ht="78" customHeight="1">
      <c r="A400" s="9">
        <f>ROW()-17</f>
        <v>383</v>
      </c>
      <c r="B400" s="10" t="s">
        <v>491</v>
      </c>
      <c r="C400" s="10" t="s">
        <v>492</v>
      </c>
      <c r="D400" s="9"/>
      <c r="E400" s="17" t="n">
        <v>15</v>
      </c>
    </row>
    <row r="401" spans="1:5" ht="78" customHeight="1">
      <c r="A401" s="9">
        <f>ROW()-17</f>
        <v>384</v>
      </c>
      <c r="B401" s="10" t="s">
        <v>493</v>
      </c>
      <c r="C401" s="10" t="s">
        <v>493</v>
      </c>
      <c r="D401" s="9"/>
      <c r="E401" s="17" t="n">
        <v>10</v>
      </c>
    </row>
    <row r="402" spans="1:5" ht="78" customHeight="1">
      <c r="A402" s="9">
        <f>ROW()-17</f>
        <v>385</v>
      </c>
      <c r="B402" s="10" t="s">
        <v>494</v>
      </c>
      <c r="C402" s="10" t="s">
        <v>495</v>
      </c>
      <c r="D402" s="9"/>
      <c r="E402" s="9" t="n">
        <v>10</v>
      </c>
    </row>
    <row r="403" spans="1:6" ht="78" customHeight="1">
      <c r="A403" s="9">
        <f>ROW()-17</f>
        <v>386</v>
      </c>
      <c r="B403" s="10" t="s">
        <v>496</v>
      </c>
      <c r="C403" s="10" t="s">
        <v>496</v>
      </c>
      <c r="D403" s="9"/>
      <c r="E403" s="9" t="n">
        <v>20</v>
      </c>
      <c r="F403" s="19"/>
    </row>
    <row r="404" spans="1:6" ht="78" customHeight="1">
      <c r="A404" s="9">
        <f>ROW()-17</f>
        <v>387</v>
      </c>
      <c r="B404" s="10" t="s">
        <v>497</v>
      </c>
      <c r="C404" s="10" t="s">
        <v>497</v>
      </c>
      <c r="D404" s="9"/>
      <c r="E404" s="9" t="n">
        <v>5</v>
      </c>
      <c r="F404" s="19"/>
    </row>
    <row r="405" spans="1:5" ht="78" customHeight="1">
      <c r="A405" s="9">
        <f>ROW()-17</f>
        <v>388</v>
      </c>
      <c r="B405" s="10" t="s">
        <v>498</v>
      </c>
      <c r="C405" s="10" t="s">
        <v>499</v>
      </c>
      <c r="D405" s="9"/>
      <c r="E405" s="9" t="n">
        <v>1</v>
      </c>
    </row>
    <row r="406" spans="1:5" ht="78" customHeight="1">
      <c r="A406" s="9">
        <f>ROW()-17</f>
        <v>389</v>
      </c>
      <c r="B406" s="10" t="s">
        <v>500</v>
      </c>
      <c r="C406" s="10" t="s">
        <v>500</v>
      </c>
      <c r="D406" s="9"/>
      <c r="E406" s="9" t="n">
        <v>40</v>
      </c>
    </row>
    <row r="407" spans="1:5" ht="58.50" customHeight="1">
      <c r="A407" s="9">
        <f>ROW()-17</f>
        <v>390</v>
      </c>
      <c r="B407" s="10" t="s">
        <v>501</v>
      </c>
      <c r="C407" s="10" t="s">
        <v>502</v>
      </c>
      <c r="D407" s="9"/>
      <c r="E407" s="17" t="n">
        <v>10</v>
      </c>
    </row>
    <row r="408" spans="1:6" ht="58.50" customHeight="1">
      <c r="A408" s="9">
        <f>ROW()-17</f>
        <v>391</v>
      </c>
      <c r="B408" s="10" t="s">
        <v>503</v>
      </c>
      <c r="C408" s="10" t="s">
        <v>503</v>
      </c>
      <c r="D408" s="9"/>
      <c r="E408" s="9" t="n">
        <v>50</v>
      </c>
      <c r="F408" s="19"/>
    </row>
    <row r="409" spans="1:6" ht="58.50" customHeight="1">
      <c r="A409" s="9">
        <f>ROW()-17</f>
        <v>392</v>
      </c>
      <c r="B409" s="10" t="s">
        <v>504</v>
      </c>
      <c r="C409" s="10" t="s">
        <v>504</v>
      </c>
      <c r="D409" s="9"/>
      <c r="E409" s="9" t="n">
        <v>40</v>
      </c>
      <c r="F409" s="19"/>
    </row>
    <row r="410" spans="1:5" ht="61.50" customHeight="1">
      <c r="A410" s="9">
        <f>ROW()-17</f>
        <v>393</v>
      </c>
      <c r="B410" s="9" t="s">
        <v>505</v>
      </c>
      <c r="C410" s="9" t="s">
        <v>506</v>
      </c>
      <c r="D410" s="9"/>
      <c r="E410" s="9" t="n">
        <v>10</v>
      </c>
    </row>
    <row r="411" spans="1:5" ht="48" customHeight="1">
      <c r="A411" s="7" t="s">
        <v>507</v>
      </c>
      <c r="B411" s="27"/>
      <c r="C411" s="27"/>
      <c r="D411" s="27"/>
      <c r="E411" s="27"/>
    </row>
    <row r="412" spans="1:5" ht="70.50" customHeight="1">
      <c r="A412" s="9">
        <f>ROW()-18</f>
        <v>394</v>
      </c>
      <c r="B412" s="10" t="s">
        <v>508</v>
      </c>
      <c r="C412" s="10" t="s">
        <v>509</v>
      </c>
      <c r="D412" s="9"/>
      <c r="E412" s="17" t="n">
        <v>10</v>
      </c>
    </row>
    <row r="413" spans="1:5" ht="60" customHeight="1">
      <c r="A413" s="9">
        <f>ROW()-18</f>
        <v>395</v>
      </c>
      <c r="B413" s="10" t="s">
        <v>510</v>
      </c>
      <c r="C413" s="10" t="s">
        <v>511</v>
      </c>
      <c r="D413" s="9"/>
      <c r="E413" s="17" t="n">
        <v>15</v>
      </c>
    </row>
    <row r="414" spans="1:5" ht="63" customHeight="1">
      <c r="A414" s="9">
        <f>ROW()-18</f>
        <v>396</v>
      </c>
      <c r="B414" s="10" t="s">
        <v>512</v>
      </c>
      <c r="C414" s="10" t="s">
        <v>513</v>
      </c>
      <c r="D414" s="9"/>
      <c r="E414" s="17" t="n">
        <v>17</v>
      </c>
    </row>
    <row r="415" spans="1:5" ht="80.25" customHeight="1">
      <c r="A415" s="9">
        <f>ROW()-18</f>
        <v>397</v>
      </c>
      <c r="B415" s="10" t="s">
        <v>508</v>
      </c>
      <c r="C415" s="10" t="s">
        <v>514</v>
      </c>
      <c r="D415" s="9"/>
      <c r="E415" s="17" t="n">
        <v>20</v>
      </c>
    </row>
    <row r="416" spans="1:5" ht="60.75" customHeight="1">
      <c r="A416" s="9">
        <f>ROW()-18</f>
        <v>398</v>
      </c>
      <c r="B416" s="10" t="s">
        <v>515</v>
      </c>
      <c r="C416" s="10" t="s">
        <v>516</v>
      </c>
      <c r="D416" s="9"/>
      <c r="E416" s="17" t="n">
        <v>10</v>
      </c>
    </row>
    <row r="417" spans="1:5" ht="70.50" customHeight="1">
      <c r="A417" s="9">
        <f>ROW()-18</f>
        <v>399</v>
      </c>
      <c r="B417" s="10" t="s">
        <v>517</v>
      </c>
      <c r="C417" s="10" t="s">
        <v>518</v>
      </c>
      <c r="D417" s="9"/>
      <c r="E417" s="17" t="n">
        <v>15</v>
      </c>
    </row>
    <row r="418" spans="1:5" ht="61.50" customHeight="1">
      <c r="A418" s="9">
        <f>ROW()-18</f>
        <v>400</v>
      </c>
      <c r="B418" s="10" t="s">
        <v>519</v>
      </c>
      <c r="C418" s="10" t="s">
        <v>520</v>
      </c>
      <c r="D418" s="9"/>
      <c r="E418" s="17" t="n">
        <v>17</v>
      </c>
    </row>
    <row r="419" spans="1:5" ht="61.50" customHeight="1">
      <c r="A419" s="9">
        <f>ROW()-18</f>
        <v>401</v>
      </c>
      <c r="B419" s="10" t="s">
        <v>521</v>
      </c>
      <c r="C419" s="10" t="s">
        <v>521</v>
      </c>
      <c r="D419" s="9"/>
      <c r="E419" s="17" t="n">
        <v>20</v>
      </c>
    </row>
    <row r="420" spans="1:5" ht="61.50" customHeight="1">
      <c r="A420" s="9">
        <f>ROW()-18</f>
        <v>402</v>
      </c>
      <c r="B420" s="10" t="n">
        <v>18650</v>
      </c>
      <c r="C420" s="10" t="s">
        <v>522</v>
      </c>
      <c r="D420" s="9"/>
      <c r="E420" s="17" t="n">
        <v>10</v>
      </c>
    </row>
    <row r="421" spans="1:5" ht="61.50" customHeight="1">
      <c r="A421" s="9">
        <f>ROW()-18</f>
        <v>403</v>
      </c>
      <c r="B421" s="10" t="n">
        <v>18650</v>
      </c>
      <c r="C421" s="10" t="s">
        <v>523</v>
      </c>
      <c r="D421" s="9"/>
      <c r="E421" s="17" t="n">
        <v>15</v>
      </c>
    </row>
    <row r="422" spans="1:5" ht="61.50" customHeight="1">
      <c r="A422" s="9">
        <f>ROW()-18</f>
        <v>404</v>
      </c>
      <c r="B422" s="10" t="n">
        <v>18650</v>
      </c>
      <c r="C422" s="10" t="s">
        <v>524</v>
      </c>
      <c r="D422" s="9"/>
      <c r="E422" s="17" t="n">
        <v>20</v>
      </c>
    </row>
    <row r="423" spans="1:5" ht="61.50" customHeight="1">
      <c r="A423" s="9">
        <f>ROW()-18</f>
        <v>405</v>
      </c>
      <c r="B423" s="10" t="n">
        <v>18650</v>
      </c>
      <c r="C423" s="10" t="s">
        <v>525</v>
      </c>
      <c r="D423" s="9"/>
      <c r="E423" s="17" t="n">
        <v>25</v>
      </c>
    </row>
    <row r="424" spans="1:5" ht="64.50" customHeight="1">
      <c r="A424" s="9">
        <f>ROW()-18</f>
        <v>406</v>
      </c>
      <c r="B424" s="10" t="s">
        <v>526</v>
      </c>
      <c r="C424" s="10" t="s">
        <v>526</v>
      </c>
      <c r="D424" s="49"/>
      <c r="E424" s="9" t="n">
        <v>50</v>
      </c>
    </row>
    <row r="425" spans="1:5" ht="64.50" customHeight="1">
      <c r="A425" s="9">
        <f>ROW()-18</f>
        <v>407</v>
      </c>
      <c r="B425" s="119" t="s">
        <v>527</v>
      </c>
      <c r="C425" s="119" t="s">
        <v>527</v>
      </c>
      <c r="D425" s="49"/>
      <c r="E425" s="9" t="n">
        <v>60</v>
      </c>
    </row>
    <row r="426" spans="1:5" ht="61.50" customHeight="1">
      <c r="A426" s="9">
        <f>ROW()-18</f>
        <v>408</v>
      </c>
      <c r="B426" s="10" t="s">
        <v>528</v>
      </c>
      <c r="C426" s="10" t="s">
        <v>528</v>
      </c>
      <c r="D426" s="9"/>
      <c r="E426" s="9" t="n">
        <v>18</v>
      </c>
    </row>
    <row r="427" spans="1:5" ht="43.50" customHeight="1">
      <c r="A427" s="7" t="s">
        <v>529</v>
      </c>
      <c r="B427" s="27"/>
      <c r="C427" s="27"/>
      <c r="D427" s="27"/>
      <c r="E427" s="27"/>
    </row>
    <row r="428" spans="1:6" ht="54" customHeight="1">
      <c r="A428" s="9">
        <f>ROW()-19</f>
        <v>409</v>
      </c>
      <c r="B428" s="10" t="s">
        <v>530</v>
      </c>
      <c r="C428" s="10" t="s">
        <v>530</v>
      </c>
      <c r="D428" s="9"/>
      <c r="E428" s="9" t="n">
        <v>1500</v>
      </c>
      <c r="F428" s="19"/>
    </row>
    <row r="429" spans="1:6" ht="54" customHeight="1">
      <c r="A429" s="9">
        <f>ROW()-19</f>
        <v>410</v>
      </c>
      <c r="B429" s="10" t="s">
        <v>531</v>
      </c>
      <c r="C429" s="10" t="s">
        <v>531</v>
      </c>
      <c r="D429" s="9"/>
      <c r="E429" s="9" t="n">
        <v>1500</v>
      </c>
      <c r="F429" s="19"/>
    </row>
    <row r="430" spans="1:6" ht="56.25" customHeight="1">
      <c r="A430" s="9">
        <f>ROW()-19</f>
        <v>411</v>
      </c>
      <c r="B430" s="10" t="s">
        <v>532</v>
      </c>
      <c r="C430" s="10" t="s">
        <v>532</v>
      </c>
      <c r="D430" s="9"/>
      <c r="E430" s="9" t="n">
        <v>1500</v>
      </c>
      <c r="F430" s="19"/>
    </row>
    <row r="431" spans="1:6" ht="56.25" customHeight="1">
      <c r="A431" s="9">
        <f>ROW()-19</f>
        <v>412</v>
      </c>
      <c r="B431" s="10" t="s">
        <v>533</v>
      </c>
      <c r="C431" s="10" t="s">
        <v>533</v>
      </c>
      <c r="D431" s="9"/>
      <c r="E431" s="9" t="n">
        <v>2600</v>
      </c>
      <c r="F431" s="19"/>
    </row>
    <row r="432" spans="1:6" ht="61.50" customHeight="1">
      <c r="A432" s="9">
        <f>ROW()-19</f>
        <v>413</v>
      </c>
      <c r="B432" s="10" t="s">
        <v>534</v>
      </c>
      <c r="C432" s="10" t="s">
        <v>534</v>
      </c>
      <c r="D432" s="9"/>
      <c r="E432" s="9" t="n">
        <v>900</v>
      </c>
      <c r="F432" s="19"/>
    </row>
    <row r="433" spans="1:6" ht="66" customHeight="1">
      <c r="A433" s="9">
        <f>ROW()-19</f>
        <v>414</v>
      </c>
      <c r="B433" s="10" t="s">
        <v>535</v>
      </c>
      <c r="C433" s="10" t="s">
        <v>535</v>
      </c>
      <c r="D433" s="9"/>
      <c r="E433" s="9" t="n">
        <v>1200</v>
      </c>
      <c r="F433" s="19"/>
    </row>
    <row r="434" spans="1:5" ht="43.50" customHeight="1">
      <c r="A434" s="9">
        <f>ROW()-19</f>
        <v>415</v>
      </c>
      <c r="B434" s="10" t="s">
        <v>536</v>
      </c>
      <c r="C434" s="10" t="s">
        <v>536</v>
      </c>
      <c r="D434" s="9"/>
      <c r="E434" s="9" t="n">
        <v>550</v>
      </c>
    </row>
    <row r="435" spans="1:6" ht="66" customHeight="1">
      <c r="A435" s="9">
        <f>ROW()-19</f>
        <v>416</v>
      </c>
      <c r="B435" s="10" t="s">
        <v>537</v>
      </c>
      <c r="C435" s="10" t="s">
        <v>537</v>
      </c>
      <c r="D435" s="9"/>
      <c r="E435" s="9" t="n">
        <v>240</v>
      </c>
      <c r="F435" s="19"/>
    </row>
    <row r="436" spans="1:6" ht="66" customHeight="1">
      <c r="A436" s="9">
        <f>ROW()-19</f>
        <v>417</v>
      </c>
      <c r="B436" s="10" t="s">
        <v>538</v>
      </c>
      <c r="C436" s="10" t="s">
        <v>538</v>
      </c>
      <c r="D436" s="9"/>
      <c r="E436" s="9" t="n">
        <v>450</v>
      </c>
      <c r="F436" s="19"/>
    </row>
    <row r="437" spans="1:6" ht="66" customHeight="1">
      <c r="A437" s="9">
        <f>ROW()-19</f>
        <v>418</v>
      </c>
      <c r="B437" s="10" t="s">
        <v>539</v>
      </c>
      <c r="C437" s="10" t="s">
        <v>539</v>
      </c>
      <c r="D437" s="9"/>
      <c r="E437" s="9" t="n">
        <v>300</v>
      </c>
      <c r="F437" s="19"/>
    </row>
    <row r="438" spans="1:6" ht="83.25" customHeight="1">
      <c r="A438" s="9">
        <f>ROW()-19</f>
        <v>419</v>
      </c>
      <c r="B438" s="50" t="s">
        <v>540</v>
      </c>
      <c r="C438" s="31" t="s">
        <v>541</v>
      </c>
      <c r="D438" s="32"/>
      <c r="E438" s="33" t="n">
        <v>180</v>
      </c>
      <c r="F438" s="34"/>
    </row>
    <row r="439" spans="1:5" ht="63" customHeight="1">
      <c r="A439" s="9">
        <f>ROW()-19</f>
        <v>420</v>
      </c>
      <c r="B439" s="10" t="s">
        <v>542</v>
      </c>
      <c r="C439" s="10" t="s">
        <v>542</v>
      </c>
      <c r="D439" s="9"/>
      <c r="E439" s="9" t="n">
        <v>200</v>
      </c>
    </row>
    <row r="440" spans="1:5" ht="63" customHeight="1">
      <c r="A440" s="9">
        <f>ROW()-19</f>
        <v>421</v>
      </c>
      <c r="B440" s="9" t="s">
        <v>543</v>
      </c>
      <c r="C440" s="10" t="s">
        <v>543</v>
      </c>
      <c r="D440" s="9"/>
      <c r="E440" s="9" t="n">
        <v>180</v>
      </c>
    </row>
    <row r="441" spans="1:5" ht="63" customHeight="1">
      <c r="A441" s="9">
        <f>ROW()-19</f>
        <v>422</v>
      </c>
      <c r="B441" s="9" t="s">
        <v>544</v>
      </c>
      <c r="C441" s="9" t="s">
        <v>544</v>
      </c>
      <c r="D441" s="9"/>
      <c r="E441" s="9" t="n">
        <v>240</v>
      </c>
    </row>
    <row r="442" spans="1:5" ht="63" customHeight="1">
      <c r="A442" s="9">
        <f>ROW()-19</f>
        <v>423</v>
      </c>
      <c r="B442" s="10" t="s">
        <v>545</v>
      </c>
      <c r="C442" s="10" t="s">
        <v>545</v>
      </c>
      <c r="D442" s="9"/>
      <c r="E442" s="9" t="n">
        <v>240</v>
      </c>
    </row>
    <row r="443" spans="1:5" ht="63" customHeight="1">
      <c r="A443" s="9">
        <f>ROW()-19</f>
        <v>424</v>
      </c>
      <c r="B443" s="10" t="s">
        <v>546</v>
      </c>
      <c r="C443" s="10" t="s">
        <v>546</v>
      </c>
      <c r="D443" s="9"/>
      <c r="E443" s="9" t="n">
        <v>380</v>
      </c>
    </row>
    <row r="444" spans="1:5" ht="63" customHeight="1">
      <c r="A444" s="9">
        <f>ROW()-19</f>
        <v>425</v>
      </c>
      <c r="B444" s="9" t="s">
        <v>547</v>
      </c>
      <c r="C444" s="9" t="s">
        <v>548</v>
      </c>
      <c r="D444" s="9"/>
      <c r="E444" s="9" t="n">
        <v>200</v>
      </c>
    </row>
    <row r="445" spans="1:5" ht="73.50" customHeight="1">
      <c r="A445" s="9">
        <f>ROW()-19</f>
        <v>426</v>
      </c>
      <c r="B445" s="9" t="s">
        <v>547</v>
      </c>
      <c r="C445" s="9" t="s">
        <v>547</v>
      </c>
      <c r="D445" s="9"/>
      <c r="E445" s="9" t="n">
        <v>140</v>
      </c>
    </row>
    <row r="446" spans="1:5" ht="73.50" customHeight="1">
      <c r="A446" s="9">
        <f>ROW()-19</f>
        <v>427</v>
      </c>
      <c r="B446" s="10" t="s">
        <v>549</v>
      </c>
      <c r="C446" s="10" t="s">
        <v>549</v>
      </c>
      <c r="D446" s="9"/>
      <c r="E446" s="9" t="n">
        <v>400</v>
      </c>
    </row>
    <row r="447" spans="1:5" ht="73.50" customHeight="1">
      <c r="A447" s="9">
        <f>ROW()-19</f>
        <v>428</v>
      </c>
      <c r="B447" s="10" t="s">
        <v>550</v>
      </c>
      <c r="C447" s="10" t="s">
        <v>550</v>
      </c>
      <c r="D447" s="9"/>
      <c r="E447" s="9" t="n">
        <v>60</v>
      </c>
    </row>
    <row r="448" spans="1:5" ht="73.50" customHeight="1">
      <c r="A448" s="9">
        <f>ROW()-19</f>
        <v>429</v>
      </c>
      <c r="B448" s="10" t="s">
        <v>551</v>
      </c>
      <c r="C448" s="10" t="s">
        <v>551</v>
      </c>
      <c r="D448" s="9"/>
      <c r="E448" s="9" t="n">
        <v>60</v>
      </c>
    </row>
    <row r="449" spans="1:5" ht="73.50" customHeight="1">
      <c r="A449" s="9">
        <f>ROW()-19</f>
        <v>430</v>
      </c>
      <c r="B449" s="10" t="s">
        <v>552</v>
      </c>
      <c r="C449" s="10" t="s">
        <v>552</v>
      </c>
      <c r="D449" s="9"/>
      <c r="E449" s="9" t="n">
        <v>120</v>
      </c>
    </row>
    <row r="450" spans="1:5" ht="73.50" customHeight="1">
      <c r="A450" s="9">
        <f>ROW()-19</f>
        <v>431</v>
      </c>
      <c r="B450" s="10" t="s">
        <v>553</v>
      </c>
      <c r="C450" s="10" t="s">
        <v>553</v>
      </c>
      <c r="D450" s="9"/>
      <c r="E450" s="9" t="n">
        <v>90</v>
      </c>
    </row>
    <row r="451" spans="1:6" ht="73.50" customHeight="1">
      <c r="A451" s="9">
        <f>ROW()-19</f>
        <v>432</v>
      </c>
      <c r="B451" s="10" t="s">
        <v>554</v>
      </c>
      <c r="C451" s="10" t="s">
        <v>554</v>
      </c>
      <c r="D451" s="9"/>
      <c r="E451" s="9" t="n">
        <v>130</v>
      </c>
      <c r="F451" s="19"/>
    </row>
    <row r="452" spans="1:6" ht="73.50" customHeight="1">
      <c r="A452" s="9">
        <f>ROW()-19</f>
        <v>433</v>
      </c>
      <c r="B452" s="10" t="s">
        <v>555</v>
      </c>
      <c r="C452" s="10" t="s">
        <v>555</v>
      </c>
      <c r="D452" s="9"/>
      <c r="E452" s="9" t="n">
        <v>170</v>
      </c>
      <c r="F452" s="19"/>
    </row>
    <row r="453" spans="1:5" ht="73.50" customHeight="1">
      <c r="A453" s="9">
        <f>ROW()-19</f>
        <v>434</v>
      </c>
      <c r="B453" s="10" t="s">
        <v>556</v>
      </c>
      <c r="C453" s="10" t="s">
        <v>556</v>
      </c>
      <c r="D453" s="9"/>
      <c r="E453" s="9" t="n">
        <v>40</v>
      </c>
    </row>
    <row r="454" spans="1:5" ht="73.50" customHeight="1">
      <c r="A454" s="9">
        <f>ROW()-19</f>
        <v>435</v>
      </c>
      <c r="B454" s="10" t="s">
        <v>557</v>
      </c>
      <c r="C454" s="10" t="s">
        <v>557</v>
      </c>
      <c r="D454" s="9"/>
      <c r="E454" s="9" t="n">
        <v>40</v>
      </c>
    </row>
    <row r="455" spans="1:5" ht="73.50" customHeight="1">
      <c r="A455" s="9">
        <f>ROW()-19</f>
        <v>436</v>
      </c>
      <c r="B455" s="10" t="s">
        <v>558</v>
      </c>
      <c r="C455" s="10" t="s">
        <v>558</v>
      </c>
      <c r="D455" s="9"/>
      <c r="E455" s="9" t="n">
        <v>40</v>
      </c>
    </row>
    <row r="456" spans="1:6" ht="73.50" customHeight="1">
      <c r="A456" s="9">
        <f>ROW()-19</f>
        <v>437</v>
      </c>
      <c r="B456" s="10" t="s">
        <v>559</v>
      </c>
      <c r="C456" s="10" t="s">
        <v>559</v>
      </c>
      <c r="D456" s="9"/>
      <c r="E456" s="9" t="n">
        <v>60</v>
      </c>
      <c r="F456" s="19"/>
    </row>
    <row r="457" spans="1:5" ht="64.50" customHeight="1">
      <c r="A457" s="9">
        <f>ROW()-19</f>
        <v>438</v>
      </c>
      <c r="B457" s="9" t="s">
        <v>560</v>
      </c>
      <c r="C457" s="9" t="s">
        <v>560</v>
      </c>
      <c r="D457" s="9"/>
      <c r="E457" s="9" t="n">
        <v>80</v>
      </c>
    </row>
    <row r="458" spans="1:5" ht="64.50" customHeight="1">
      <c r="A458" s="9">
        <f>ROW()-19</f>
        <v>439</v>
      </c>
      <c r="B458" s="9" t="s">
        <v>561</v>
      </c>
      <c r="C458" s="9" t="s">
        <v>561</v>
      </c>
      <c r="D458" s="9"/>
      <c r="E458" s="9" t="n">
        <v>200</v>
      </c>
    </row>
    <row r="459" spans="1:5" ht="65.25" customHeight="1">
      <c r="A459" s="9">
        <f>ROW()-19</f>
        <v>440</v>
      </c>
      <c r="B459" s="9" t="s">
        <v>562</v>
      </c>
      <c r="C459" s="9" t="s">
        <v>562</v>
      </c>
      <c r="D459" s="9"/>
      <c r="E459" s="9" t="n">
        <v>170</v>
      </c>
    </row>
    <row r="460" spans="1:6" ht="79.50" customHeight="1">
      <c r="A460" s="9">
        <f>ROW()-19</f>
        <v>441</v>
      </c>
      <c r="B460" s="9" t="s">
        <v>563</v>
      </c>
      <c r="C460" s="9" t="s">
        <v>563</v>
      </c>
      <c r="D460" s="9"/>
      <c r="E460" s="9" t="n">
        <v>50</v>
      </c>
      <c r="F460" s="19"/>
    </row>
    <row r="461" spans="1:6" ht="79.50" customHeight="1">
      <c r="A461" s="9">
        <f>ROW()-19</f>
        <v>442</v>
      </c>
      <c r="B461" s="9" t="s">
        <v>564</v>
      </c>
      <c r="C461" s="9" t="s">
        <v>564</v>
      </c>
      <c r="D461" s="9"/>
      <c r="E461" s="9" t="n">
        <v>8</v>
      </c>
      <c r="F461" s="19"/>
    </row>
    <row r="462" spans="1:6" ht="79.50" customHeight="1">
      <c r="A462" s="9">
        <f>ROW()-19</f>
        <v>443</v>
      </c>
      <c r="B462" s="9" t="s">
        <v>565</v>
      </c>
      <c r="C462" s="9" t="s">
        <v>565</v>
      </c>
      <c r="D462" s="9"/>
      <c r="E462" s="9" t="n">
        <v>8</v>
      </c>
      <c r="F462" s="19"/>
    </row>
    <row r="463" spans="1:6" ht="79.50" customHeight="1">
      <c r="A463" s="9">
        <f>ROW()-19</f>
        <v>444</v>
      </c>
      <c r="B463" s="10" t="s">
        <v>566</v>
      </c>
      <c r="C463" s="10" t="s">
        <v>566</v>
      </c>
      <c r="D463" s="9"/>
      <c r="E463" s="9" t="n">
        <v>15</v>
      </c>
      <c r="F463" s="19"/>
    </row>
    <row r="464" spans="1:5" ht="79.50" customHeight="1">
      <c r="A464" s="9">
        <f>ROW()-19</f>
        <v>445</v>
      </c>
      <c r="B464" s="10" t="s">
        <v>567</v>
      </c>
      <c r="C464" s="10" t="s">
        <v>567</v>
      </c>
      <c r="D464" s="9"/>
      <c r="E464" s="9" t="n">
        <v>15</v>
      </c>
    </row>
    <row r="465" spans="1:5" ht="79.50" customHeight="1">
      <c r="A465" s="9">
        <f>ROW()-19</f>
        <v>446</v>
      </c>
      <c r="B465" s="9" t="s">
        <v>568</v>
      </c>
      <c r="C465" s="9" t="s">
        <v>568</v>
      </c>
      <c r="D465" s="9"/>
      <c r="E465" s="9" t="n">
        <v>20</v>
      </c>
    </row>
    <row r="466" spans="1:5" ht="79.50" customHeight="1">
      <c r="A466" s="9">
        <f>ROW()-19</f>
        <v>447</v>
      </c>
      <c r="B466" s="10" t="s">
        <v>569</v>
      </c>
      <c r="C466" s="10" t="s">
        <v>569</v>
      </c>
      <c r="D466" s="9"/>
      <c r="E466" s="9" t="n">
        <v>5</v>
      </c>
    </row>
    <row r="467" spans="1:5" ht="79.50" customHeight="1">
      <c r="A467" s="9">
        <f>ROW()-19</f>
        <v>448</v>
      </c>
      <c r="B467" s="10" t="s">
        <v>570</v>
      </c>
      <c r="C467" s="10" t="s">
        <v>570</v>
      </c>
      <c r="D467" s="9"/>
      <c r="E467" s="9" t="n">
        <v>15</v>
      </c>
    </row>
    <row r="468" spans="1:5" ht="79.50" customHeight="1">
      <c r="A468" s="9">
        <f>ROW()-19</f>
        <v>449</v>
      </c>
      <c r="B468" s="10" t="s">
        <v>571</v>
      </c>
      <c r="C468" s="10" t="s">
        <v>571</v>
      </c>
      <c r="D468" s="9"/>
      <c r="E468" s="9" t="n">
        <v>120</v>
      </c>
    </row>
    <row r="469" spans="1:5" ht="51.75" customHeight="1">
      <c r="A469" s="9">
        <f>ROW()-19</f>
        <v>450</v>
      </c>
      <c r="B469" s="10" t="s">
        <v>572</v>
      </c>
      <c r="C469" s="10" t="s">
        <v>572</v>
      </c>
      <c r="D469" s="9"/>
      <c r="E469" s="9" t="n">
        <v>120</v>
      </c>
    </row>
    <row r="470" spans="1:5" ht="58.50" customHeight="1">
      <c r="A470" s="9">
        <f>ROW()-19</f>
        <v>451</v>
      </c>
      <c r="B470" s="9" t="s">
        <v>573</v>
      </c>
      <c r="C470" s="9" t="s">
        <v>573</v>
      </c>
      <c r="D470" s="9"/>
      <c r="E470" s="9" t="n">
        <v>50</v>
      </c>
    </row>
    <row r="471" spans="1:5" ht="58.50" customHeight="1">
      <c r="A471" s="9">
        <f>ROW()-19</f>
        <v>452</v>
      </c>
      <c r="B471" s="9" t="s">
        <v>573</v>
      </c>
      <c r="C471" s="9" t="s">
        <v>573</v>
      </c>
      <c r="D471" s="9"/>
      <c r="E471" s="9" t="n">
        <v>50</v>
      </c>
    </row>
    <row r="472" spans="1:6" ht="51.75" customHeight="1">
      <c r="A472" s="9">
        <f>ROW()-19</f>
        <v>453</v>
      </c>
      <c r="B472" s="9" t="s">
        <v>574</v>
      </c>
      <c r="C472" s="9" t="s">
        <v>574</v>
      </c>
      <c r="D472" s="9"/>
      <c r="E472" s="9"/>
      <c r="F472" s="19"/>
    </row>
    <row r="473" spans="1:5" ht="51.75" customHeight="1">
      <c r="A473" s="9">
        <f>ROW()-19</f>
        <v>454</v>
      </c>
      <c r="B473" s="10" t="s">
        <v>575</v>
      </c>
      <c r="C473" s="10" t="s">
        <v>575</v>
      </c>
      <c r="D473" s="9"/>
      <c r="E473" s="9" t="n">
        <v>50</v>
      </c>
    </row>
    <row r="474" spans="1:5" ht="51.75" customHeight="1">
      <c r="A474" s="9">
        <f>ROW()-19</f>
        <v>455</v>
      </c>
      <c r="B474" s="10" t="s">
        <v>576</v>
      </c>
      <c r="C474" s="10" t="s">
        <v>576</v>
      </c>
      <c r="D474" s="9"/>
      <c r="E474" s="9" t="n">
        <v>50</v>
      </c>
    </row>
    <row r="475" spans="1:5" ht="51.75" customHeight="1">
      <c r="A475" s="9">
        <f>ROW()-19</f>
        <v>456</v>
      </c>
      <c r="B475" s="10" t="s">
        <v>577</v>
      </c>
      <c r="C475" s="10" t="s">
        <v>577</v>
      </c>
      <c r="D475" s="9"/>
      <c r="E475" s="9" t="n">
        <v>50</v>
      </c>
    </row>
    <row r="476" spans="1:5" ht="51.75" customHeight="1">
      <c r="A476" s="9">
        <f>ROW()-19</f>
        <v>457</v>
      </c>
      <c r="B476" s="10" t="s">
        <v>578</v>
      </c>
      <c r="C476" s="10" t="s">
        <v>579</v>
      </c>
      <c r="D476" s="9"/>
      <c r="E476" s="9" t="n">
        <v>200</v>
      </c>
    </row>
    <row r="477" spans="1:5" ht="53.25" customHeight="1">
      <c r="A477" s="9">
        <f>ROW()-19</f>
        <v>458</v>
      </c>
      <c r="B477" s="10" t="s">
        <v>580</v>
      </c>
      <c r="C477" s="10" t="s">
        <v>580</v>
      </c>
      <c r="D477" s="9"/>
      <c r="E477" s="9" t="n">
        <v>100</v>
      </c>
    </row>
    <row r="478" spans="1:6" ht="51.75" customHeight="1">
      <c r="A478" s="9">
        <f>ROW()-19</f>
        <v>459</v>
      </c>
      <c r="B478" s="9" t="s">
        <v>581</v>
      </c>
      <c r="C478" s="9" t="s">
        <v>581</v>
      </c>
      <c r="D478" s="9"/>
      <c r="E478" s="9" t="n">
        <v>20</v>
      </c>
      <c r="F478" s="19"/>
    </row>
    <row r="479" spans="1:5" ht="51.75" customHeight="1">
      <c r="A479" s="9">
        <f>ROW()-19</f>
        <v>460</v>
      </c>
      <c r="B479" s="9" t="s">
        <v>582</v>
      </c>
      <c r="C479" s="9" t="s">
        <v>582</v>
      </c>
      <c r="D479" s="9"/>
      <c r="E479" s="9" t="n">
        <v>20</v>
      </c>
    </row>
    <row r="480" spans="1:6" ht="51.75" customHeight="1">
      <c r="A480" s="9">
        <f>ROW()-19</f>
        <v>461</v>
      </c>
      <c r="B480" s="9" t="s">
        <v>583</v>
      </c>
      <c r="C480" s="9" t="s">
        <v>583</v>
      </c>
      <c r="D480" s="9"/>
      <c r="E480" s="9" t="n">
        <v>20</v>
      </c>
      <c r="F480" s="19"/>
    </row>
    <row r="481" spans="1:6" ht="51.75" customHeight="1">
      <c r="A481" s="9">
        <f>ROW()-19</f>
        <v>462</v>
      </c>
      <c r="B481" s="9" t="s">
        <v>584</v>
      </c>
      <c r="C481" s="9" t="s">
        <v>584</v>
      </c>
      <c r="D481" s="9"/>
      <c r="E481" s="9" t="n">
        <v>70</v>
      </c>
      <c r="F481" s="19"/>
    </row>
    <row r="482" spans="1:6" ht="51.75" customHeight="1">
      <c r="A482" s="9">
        <f>ROW()-19</f>
        <v>463</v>
      </c>
      <c r="B482" s="9" t="s">
        <v>585</v>
      </c>
      <c r="C482" s="9" t="s">
        <v>585</v>
      </c>
      <c r="D482" s="9"/>
      <c r="E482" s="9" t="n">
        <v>20</v>
      </c>
      <c r="F482" s="19"/>
    </row>
    <row r="483" spans="1:5" ht="51.75" customHeight="1">
      <c r="A483" s="9">
        <f>ROW()-19</f>
        <v>464</v>
      </c>
      <c r="B483" s="9" t="s">
        <v>586</v>
      </c>
      <c r="C483" s="9" t="s">
        <v>586</v>
      </c>
      <c r="D483" s="9"/>
      <c r="E483" s="9" t="n">
        <v>60</v>
      </c>
    </row>
    <row r="484" spans="1:5" ht="51.75" customHeight="1">
      <c r="A484" s="9">
        <f>ROW()-19</f>
        <v>465</v>
      </c>
      <c r="B484" s="9" t="s">
        <v>587</v>
      </c>
      <c r="C484" s="9" t="s">
        <v>587</v>
      </c>
      <c r="D484" s="9"/>
      <c r="E484" s="9" t="n">
        <v>40</v>
      </c>
    </row>
    <row r="485" spans="1:5" ht="51.75" customHeight="1">
      <c r="A485" s="9">
        <f>ROW()-19</f>
        <v>466</v>
      </c>
      <c r="B485" s="9" t="s">
        <v>588</v>
      </c>
      <c r="C485" s="9" t="s">
        <v>588</v>
      </c>
      <c r="D485" s="9"/>
      <c r="E485" s="9" t="n">
        <v>40</v>
      </c>
    </row>
    <row r="486" spans="1:5" ht="51.75" customHeight="1">
      <c r="A486" s="9">
        <f>ROW()-19</f>
        <v>467</v>
      </c>
      <c r="B486" s="9" t="s">
        <v>589</v>
      </c>
      <c r="C486" s="9" t="s">
        <v>589</v>
      </c>
      <c r="D486" s="9"/>
      <c r="E486" s="9" t="n">
        <v>15</v>
      </c>
    </row>
    <row r="487" spans="1:6" ht="51.75" customHeight="1">
      <c r="A487" s="9">
        <f>ROW()-19</f>
        <v>468</v>
      </c>
      <c r="B487" s="9" t="s">
        <v>590</v>
      </c>
      <c r="C487" s="9" t="s">
        <v>590</v>
      </c>
      <c r="D487" s="9"/>
      <c r="E487" s="9" t="n">
        <v>40</v>
      </c>
      <c r="F487" s="19"/>
    </row>
    <row r="488" spans="1:6" ht="51.75" customHeight="1">
      <c r="A488" s="9">
        <f>ROW()-19</f>
        <v>469</v>
      </c>
      <c r="B488" s="9" t="s">
        <v>591</v>
      </c>
      <c r="C488" s="9" t="s">
        <v>591</v>
      </c>
      <c r="D488" s="9"/>
      <c r="E488" s="9" t="n">
        <v>50</v>
      </c>
      <c r="F488" s="19"/>
    </row>
    <row r="489" spans="1:6" ht="52.50" customHeight="1">
      <c r="A489" s="9">
        <f>ROW()-19</f>
        <v>470</v>
      </c>
      <c r="B489" s="9" t="s">
        <v>592</v>
      </c>
      <c r="C489" s="9" t="s">
        <v>592</v>
      </c>
      <c r="D489" s="9"/>
      <c r="E489" s="9" t="n">
        <v>550</v>
      </c>
      <c r="F489" s="19"/>
    </row>
    <row r="490" spans="1:6" ht="52.50" customHeight="1">
      <c r="A490" s="9">
        <f>ROW()-19</f>
        <v>471</v>
      </c>
      <c r="B490" s="10" t="s">
        <v>593</v>
      </c>
      <c r="C490" s="10" t="s">
        <v>594</v>
      </c>
      <c r="D490" s="9"/>
      <c r="E490" s="9" t="n">
        <v>650</v>
      </c>
      <c r="F490" s="19"/>
    </row>
    <row r="491" spans="1:5" ht="79.50" customHeight="1">
      <c r="A491" s="9">
        <f>ROW()-19</f>
        <v>472</v>
      </c>
      <c r="B491" s="10" t="s">
        <v>595</v>
      </c>
      <c r="C491" s="10" t="s">
        <v>595</v>
      </c>
      <c r="D491" s="9"/>
      <c r="E491" s="9" t="n">
        <v>250</v>
      </c>
    </row>
    <row r="492" spans="1:5" ht="79.50" customHeight="1">
      <c r="A492" s="9">
        <f>ROW()-19</f>
        <v>473</v>
      </c>
      <c r="B492" s="10" t="s">
        <v>596</v>
      </c>
      <c r="C492" s="10" t="s">
        <v>596</v>
      </c>
      <c r="D492" s="9"/>
      <c r="E492" s="9" t="n">
        <v>120</v>
      </c>
    </row>
    <row r="493" spans="1:6" ht="79.50" customHeight="1">
      <c r="A493" s="9">
        <f>ROW()-19</f>
        <v>474</v>
      </c>
      <c r="B493" s="10" t="s">
        <v>597</v>
      </c>
      <c r="C493" s="10" t="s">
        <v>597</v>
      </c>
      <c r="D493" s="9"/>
      <c r="E493" s="9" t="n">
        <v>175</v>
      </c>
      <c r="F493" s="19"/>
    </row>
    <row r="494" spans="1:6" ht="73.50" customHeight="1">
      <c r="A494" s="9">
        <f>ROW()-19</f>
        <v>475</v>
      </c>
      <c r="B494" s="28" t="s">
        <v>598</v>
      </c>
      <c r="C494" s="28" t="s">
        <v>598</v>
      </c>
      <c r="D494" s="9"/>
      <c r="E494" s="9" t="n">
        <v>150</v>
      </c>
      <c r="F494" s="19"/>
    </row>
    <row r="495" spans="1:6" ht="73.50" customHeight="1">
      <c r="A495" s="9">
        <f>ROW()-19</f>
        <v>476</v>
      </c>
      <c r="B495" s="28" t="s">
        <v>599</v>
      </c>
      <c r="C495" s="28" t="s">
        <v>599</v>
      </c>
      <c r="D495" s="9"/>
      <c r="E495" s="9" t="n">
        <v>200</v>
      </c>
      <c r="F495" s="19"/>
    </row>
    <row r="496" spans="1:5" ht="51.75" customHeight="1">
      <c r="A496" s="9">
        <f>ROW()-19</f>
        <v>477</v>
      </c>
      <c r="B496" s="9" t="s">
        <v>600</v>
      </c>
      <c r="C496" s="9" t="s">
        <v>600</v>
      </c>
      <c r="D496" s="9"/>
      <c r="E496" s="9" t="n">
        <v>150</v>
      </c>
    </row>
    <row r="497" spans="1:5" ht="79.50" customHeight="1">
      <c r="A497" s="9">
        <f>ROW()-19</f>
        <v>478</v>
      </c>
      <c r="B497" s="10" t="s">
        <v>601</v>
      </c>
      <c r="C497" s="10" t="s">
        <v>601</v>
      </c>
      <c r="D497" s="9"/>
      <c r="E497" s="9" t="n">
        <v>50</v>
      </c>
    </row>
    <row r="498" spans="1:5" ht="79.50" customHeight="1">
      <c r="A498" s="9">
        <f>ROW()-19</f>
        <v>479</v>
      </c>
      <c r="B498" s="10" t="s">
        <v>602</v>
      </c>
      <c r="C498" s="10" t="s">
        <v>602</v>
      </c>
      <c r="D498" s="9"/>
      <c r="E498" s="9" t="n">
        <v>250</v>
      </c>
    </row>
    <row r="499" spans="1:5" ht="79.50" customHeight="1">
      <c r="A499" s="9">
        <f>ROW()-19</f>
        <v>480</v>
      </c>
      <c r="B499" s="10" t="s">
        <v>603</v>
      </c>
      <c r="C499" s="10" t="s">
        <v>603</v>
      </c>
      <c r="D499" s="9"/>
      <c r="E499" s="9" t="n">
        <v>380</v>
      </c>
    </row>
    <row r="500" spans="1:5" ht="73.50" customHeight="1">
      <c r="A500" s="9">
        <f>ROW()-19</f>
        <v>481</v>
      </c>
      <c r="B500" s="28" t="s">
        <v>604</v>
      </c>
      <c r="C500" s="28" t="s">
        <v>604</v>
      </c>
      <c r="D500" s="9"/>
      <c r="E500" s="9" t="n">
        <v>40</v>
      </c>
    </row>
    <row r="501" spans="1:5" ht="73.50" customHeight="1">
      <c r="A501" s="9">
        <f>ROW()-19</f>
        <v>482</v>
      </c>
      <c r="B501" s="28" t="s">
        <v>605</v>
      </c>
      <c r="C501" s="28" t="s">
        <v>605</v>
      </c>
      <c r="D501" s="9"/>
      <c r="E501" s="9" t="n">
        <v>60</v>
      </c>
    </row>
    <row r="502" spans="1:5" ht="73.50" customHeight="1">
      <c r="A502" s="9">
        <f>ROW()-19</f>
        <v>483</v>
      </c>
      <c r="B502" s="28" t="s">
        <v>606</v>
      </c>
      <c r="C502" s="28" t="s">
        <v>606</v>
      </c>
      <c r="D502" s="9"/>
      <c r="E502" s="9" t="n">
        <v>130</v>
      </c>
    </row>
    <row r="503" spans="1:6" ht="73.50" customHeight="1">
      <c r="A503" s="9">
        <f>ROW()-19</f>
        <v>484</v>
      </c>
      <c r="B503" s="28" t="s">
        <v>607</v>
      </c>
      <c r="C503" s="28" t="s">
        <v>607</v>
      </c>
      <c r="D503" s="9"/>
      <c r="E503" s="9" t="n">
        <v>40</v>
      </c>
      <c r="F503" s="19"/>
    </row>
    <row r="504" spans="1:6" ht="73.50" customHeight="1">
      <c r="A504" s="9">
        <f>ROW()-19</f>
        <v>485</v>
      </c>
      <c r="B504" s="10" t="s">
        <v>608</v>
      </c>
      <c r="C504" s="10" t="s">
        <v>608</v>
      </c>
      <c r="D504" s="9"/>
      <c r="E504" s="9" t="n">
        <v>70</v>
      </c>
      <c r="F504" s="19"/>
    </row>
    <row r="505" spans="1:6" ht="73.50" customHeight="1">
      <c r="A505" s="9">
        <f>ROW()-19</f>
        <v>486</v>
      </c>
      <c r="B505" s="10" t="s">
        <v>609</v>
      </c>
      <c r="C505" s="10" t="s">
        <v>609</v>
      </c>
      <c r="D505" s="9"/>
      <c r="E505" s="9" t="n">
        <v>100</v>
      </c>
      <c r="F505" s="19"/>
    </row>
    <row r="506" spans="1:6" ht="73.50" customHeight="1">
      <c r="A506" s="9">
        <f>ROW()-19</f>
        <v>487</v>
      </c>
      <c r="B506" s="10" t="s">
        <v>610</v>
      </c>
      <c r="C506" s="10" t="s">
        <v>610</v>
      </c>
      <c r="D506" s="9"/>
      <c r="E506" s="9" t="n">
        <v>100</v>
      </c>
      <c r="F506" s="19"/>
    </row>
    <row r="507" spans="1:6" ht="78.75" customHeight="1">
      <c r="A507" s="9">
        <f>ROW()-19</f>
        <v>488</v>
      </c>
      <c r="B507" s="9" t="s">
        <v>611</v>
      </c>
      <c r="C507" s="9" t="s">
        <v>611</v>
      </c>
      <c r="D507" s="9"/>
      <c r="E507" s="9" t="n">
        <v>320</v>
      </c>
      <c r="F507" s="19"/>
    </row>
    <row r="508" spans="1:6" ht="77.25" customHeight="1">
      <c r="A508" s="9">
        <f>ROW()-19</f>
        <v>489</v>
      </c>
      <c r="B508" s="10" t="s">
        <v>612</v>
      </c>
      <c r="C508" s="10" t="s">
        <v>613</v>
      </c>
      <c r="D508" s="9"/>
      <c r="E508" s="9" t="n">
        <v>320</v>
      </c>
      <c r="F508" s="19"/>
    </row>
    <row r="509" spans="1:6" ht="74.25" customHeight="1">
      <c r="A509" s="9">
        <f>ROW()-19</f>
        <v>490</v>
      </c>
      <c r="B509" s="10" t="s">
        <v>614</v>
      </c>
      <c r="C509" s="10" t="s">
        <v>614</v>
      </c>
      <c r="D509" s="9"/>
      <c r="E509" s="9" t="n">
        <v>200</v>
      </c>
      <c r="F509" s="19"/>
    </row>
    <row r="510" spans="1:5" ht="43.50" customHeight="1">
      <c r="A510" s="9">
        <f>ROW()-19</f>
        <v>491</v>
      </c>
      <c r="B510" s="9" t="s">
        <v>615</v>
      </c>
      <c r="C510" s="9" t="s">
        <v>615</v>
      </c>
      <c r="D510" s="9"/>
      <c r="E510" s="9" t="n">
        <v>2</v>
      </c>
    </row>
    <row r="511" spans="1:5" ht="73.50" customHeight="1">
      <c r="A511" s="9">
        <f>ROW()-19</f>
        <v>492</v>
      </c>
      <c r="B511" s="10" t="s">
        <v>616</v>
      </c>
      <c r="C511" s="10" t="s">
        <v>616</v>
      </c>
      <c r="D511" s="9"/>
      <c r="E511" s="9" t="n">
        <v>50</v>
      </c>
    </row>
    <row r="512" spans="1:5" ht="73.50" customHeight="1">
      <c r="A512" s="9">
        <f>ROW()-19</f>
        <v>493</v>
      </c>
      <c r="B512" s="10" t="s">
        <v>617</v>
      </c>
      <c r="C512" s="10" t="s">
        <v>617</v>
      </c>
      <c r="D512" s="9"/>
      <c r="E512" s="9" t="n">
        <v>350</v>
      </c>
    </row>
    <row r="513" spans="1:5" ht="73.50" customHeight="1">
      <c r="A513" s="9">
        <f>ROW()-19</f>
        <v>494</v>
      </c>
      <c r="B513" s="10" t="s">
        <v>618</v>
      </c>
      <c r="C513" s="10" t="s">
        <v>618</v>
      </c>
      <c r="D513" s="9"/>
      <c r="E513" s="9" t="n">
        <v>30</v>
      </c>
    </row>
    <row r="514" spans="1:5" ht="73.50" customHeight="1">
      <c r="A514" s="9">
        <f>ROW()-19</f>
        <v>495</v>
      </c>
      <c r="B514" s="10" t="s">
        <v>619</v>
      </c>
      <c r="C514" s="10" t="s">
        <v>619</v>
      </c>
      <c r="D514" s="9"/>
      <c r="E514" s="9" t="n">
        <v>40</v>
      </c>
    </row>
    <row r="515" spans="1:5" ht="73.50" customHeight="1">
      <c r="A515" s="9">
        <f>ROW()-19</f>
        <v>496</v>
      </c>
      <c r="B515" s="10" t="s">
        <v>620</v>
      </c>
      <c r="C515" s="10" t="s">
        <v>620</v>
      </c>
      <c r="D515" s="9"/>
      <c r="E515" s="9" t="n">
        <v>250</v>
      </c>
    </row>
    <row r="516" spans="1:5" ht="73.50" customHeight="1">
      <c r="A516" s="9">
        <f>ROW()-19</f>
        <v>497</v>
      </c>
      <c r="B516" s="10" t="s">
        <v>621</v>
      </c>
      <c r="C516" s="10" t="s">
        <v>621</v>
      </c>
      <c r="D516" s="9"/>
      <c r="E516" s="9" t="n">
        <v>500</v>
      </c>
    </row>
    <row r="517" spans="1:5" ht="79.50" customHeight="1">
      <c r="A517" s="9">
        <f>ROW()-19</f>
        <v>498</v>
      </c>
      <c r="B517" s="11" t="s">
        <v>622</v>
      </c>
      <c r="C517" s="11" t="s">
        <v>622</v>
      </c>
      <c r="D517" s="9"/>
      <c r="E517" s="9" t="n">
        <v>40</v>
      </c>
    </row>
    <row r="518" spans="1:6" ht="51.75" customHeight="1">
      <c r="A518" s="9">
        <f>ROW()-19</f>
        <v>499</v>
      </c>
      <c r="B518" s="10" t="s">
        <v>623</v>
      </c>
      <c r="C518" s="10" t="s">
        <v>623</v>
      </c>
      <c r="D518" s="9"/>
      <c r="E518" s="9" t="n">
        <v>80</v>
      </c>
      <c r="F518" s="19"/>
    </row>
    <row r="519" spans="1:6" ht="64.50" customHeight="1">
      <c r="A519" s="9">
        <f>ROW()-19</f>
        <v>500</v>
      </c>
      <c r="B519" s="10" t="s">
        <v>624</v>
      </c>
      <c r="C519" s="10" t="s">
        <v>624</v>
      </c>
      <c r="D519" s="9"/>
      <c r="E519" s="9" t="n">
        <v>100</v>
      </c>
      <c r="F519" s="19"/>
    </row>
    <row r="520" spans="1:6" ht="43.50" customHeight="1">
      <c r="A520" s="9">
        <f>ROW()-19</f>
        <v>501</v>
      </c>
      <c r="B520" s="10" t="s">
        <v>625</v>
      </c>
      <c r="C520" s="10" t="s">
        <v>625</v>
      </c>
      <c r="D520" s="9"/>
      <c r="E520" s="9" t="n">
        <v>30</v>
      </c>
      <c r="F520" s="19"/>
    </row>
    <row r="521" spans="1:6" ht="43.50" customHeight="1">
      <c r="A521" s="9">
        <f>ROW()-19</f>
        <v>502</v>
      </c>
      <c r="B521" s="10" t="s">
        <v>626</v>
      </c>
      <c r="C521" s="10" t="s">
        <v>626</v>
      </c>
      <c r="D521" s="9"/>
      <c r="E521" s="9" t="n">
        <v>240</v>
      </c>
      <c r="F521" s="19"/>
    </row>
    <row r="522" spans="1:6" ht="43.50" customHeight="1">
      <c r="A522" s="9">
        <f>ROW()-19</f>
        <v>503</v>
      </c>
      <c r="B522" s="10" t="s">
        <v>627</v>
      </c>
      <c r="C522" s="10" t="s">
        <v>627</v>
      </c>
      <c r="D522" s="9"/>
      <c r="E522" s="9" t="n">
        <v>120</v>
      </c>
      <c r="F522" s="19"/>
    </row>
    <row r="523" spans="1:5" ht="43.50" customHeight="1">
      <c r="A523" s="7" t="s">
        <v>628</v>
      </c>
      <c r="B523" s="7"/>
      <c r="C523" s="7"/>
      <c r="D523" s="7"/>
      <c r="E523" s="7"/>
    </row>
    <row r="524" spans="1:5" ht="73.50" customHeight="1">
      <c r="A524" s="9">
        <f>ROW()-20</f>
        <v>504</v>
      </c>
      <c r="B524" s="10" t="s">
        <v>629</v>
      </c>
      <c r="C524" s="10" t="s">
        <v>629</v>
      </c>
      <c r="D524" s="24"/>
      <c r="E524" s="24" t="n">
        <v>300</v>
      </c>
    </row>
    <row r="525" spans="1:5" ht="73.50" customHeight="1">
      <c r="A525" s="9">
        <f>ROW()-20</f>
        <v>505</v>
      </c>
      <c r="B525" s="30" t="s">
        <v>630</v>
      </c>
      <c r="C525" s="10" t="s">
        <v>630</v>
      </c>
      <c r="D525" s="24"/>
      <c r="E525" s="24" t="n">
        <v>350</v>
      </c>
    </row>
    <row r="526" spans="1:5" ht="73.50" customHeight="1">
      <c r="A526" s="9">
        <f>ROW()-20</f>
        <v>506</v>
      </c>
      <c r="B526" s="10" t="s">
        <v>631</v>
      </c>
      <c r="C526" s="10" t="s">
        <v>631</v>
      </c>
      <c r="D526" s="24"/>
      <c r="E526" s="24" t="n">
        <v>450</v>
      </c>
    </row>
    <row r="527" spans="1:5" ht="73.50" customHeight="1">
      <c r="A527" s="9">
        <f>ROW()-20</f>
        <v>507</v>
      </c>
      <c r="B527" s="10" t="s">
        <v>632</v>
      </c>
      <c r="C527" s="10" t="s">
        <v>632</v>
      </c>
      <c r="D527" s="24"/>
      <c r="E527" s="24" t="n">
        <v>700</v>
      </c>
    </row>
    <row r="528" spans="1:5" ht="73.50" customHeight="1">
      <c r="A528" s="9">
        <f>ROW()-20</f>
        <v>508</v>
      </c>
      <c r="B528" s="10" t="s">
        <v>633</v>
      </c>
      <c r="C528" s="10" t="s">
        <v>633</v>
      </c>
      <c r="D528" s="24"/>
      <c r="E528" s="24" t="n">
        <v>800</v>
      </c>
    </row>
    <row r="529" spans="1:5" ht="73.50" customHeight="1">
      <c r="A529" s="9">
        <f>ROW()-20</f>
        <v>509</v>
      </c>
      <c r="B529" s="10" t="s">
        <v>634</v>
      </c>
      <c r="C529" s="10" t="s">
        <v>634</v>
      </c>
      <c r="D529" s="24"/>
      <c r="E529" s="24" t="n">
        <v>250</v>
      </c>
    </row>
    <row r="530" spans="1:5" ht="73.50" customHeight="1">
      <c r="A530" s="9">
        <f>ROW()-20</f>
        <v>510</v>
      </c>
      <c r="B530" s="10" t="s">
        <v>635</v>
      </c>
      <c r="C530" s="10" t="s">
        <v>636</v>
      </c>
      <c r="D530" s="24"/>
      <c r="E530" s="24" t="n">
        <v>1200</v>
      </c>
    </row>
    <row r="531" spans="1:6" ht="73.50" customHeight="1">
      <c r="A531" s="9">
        <f>ROW()-20</f>
        <v>511</v>
      </c>
      <c r="B531" s="10" t="s">
        <v>637</v>
      </c>
      <c r="C531" s="10" t="s">
        <v>637</v>
      </c>
      <c r="D531" s="9"/>
      <c r="E531" s="9" t="n">
        <v>350</v>
      </c>
      <c r="F531" s="19"/>
    </row>
    <row r="532" spans="1:5" ht="73.50" customHeight="1">
      <c r="A532" s="9">
        <f>ROW()-20</f>
        <v>512</v>
      </c>
      <c r="B532" s="10" t="s">
        <v>638</v>
      </c>
      <c r="C532" s="10" t="s">
        <v>638</v>
      </c>
      <c r="D532" s="9"/>
      <c r="E532" s="9" t="n">
        <v>180</v>
      </c>
    </row>
    <row r="533" spans="1:5" ht="73.50" customHeight="1">
      <c r="A533" s="9">
        <f>ROW()-20</f>
        <v>513</v>
      </c>
      <c r="B533" s="10" t="s">
        <v>639</v>
      </c>
      <c r="C533" s="10" t="s">
        <v>639</v>
      </c>
      <c r="D533" s="9"/>
      <c r="E533" s="9" t="n">
        <v>170</v>
      </c>
    </row>
    <row r="534" spans="1:5" ht="73.50" customHeight="1">
      <c r="A534" s="9">
        <f>ROW()-20</f>
        <v>514</v>
      </c>
      <c r="B534" s="10" t="s">
        <v>640</v>
      </c>
      <c r="C534" s="10" t="s">
        <v>640</v>
      </c>
      <c r="D534" s="9"/>
      <c r="E534" s="9" t="n">
        <v>200</v>
      </c>
    </row>
    <row r="535" spans="1:5" ht="73.50" customHeight="1">
      <c r="A535" s="9">
        <f>ROW()-20</f>
        <v>515</v>
      </c>
      <c r="B535" s="10" t="s">
        <v>641</v>
      </c>
      <c r="C535" s="10" t="s">
        <v>641</v>
      </c>
      <c r="D535" s="9"/>
      <c r="E535" s="9" t="n">
        <v>200</v>
      </c>
    </row>
    <row r="536" spans="1:5" ht="73.50" customHeight="1">
      <c r="A536" s="9">
        <f>ROW()-20</f>
        <v>516</v>
      </c>
      <c r="B536" s="10" t="s">
        <v>642</v>
      </c>
      <c r="C536" s="10" t="s">
        <v>642</v>
      </c>
      <c r="D536" s="9"/>
      <c r="E536" s="9" t="n">
        <v>200</v>
      </c>
    </row>
    <row r="537" spans="1:5" ht="73.50" customHeight="1">
      <c r="A537" s="9">
        <f>ROW()-20</f>
        <v>517</v>
      </c>
      <c r="B537" s="10" t="s">
        <v>643</v>
      </c>
      <c r="C537" s="10" t="s">
        <v>643</v>
      </c>
      <c r="D537" s="9"/>
      <c r="E537" s="9" t="n">
        <v>240</v>
      </c>
    </row>
    <row r="538" spans="1:6" ht="73.50" customHeight="1">
      <c r="A538" s="9">
        <f>ROW()-20</f>
        <v>518</v>
      </c>
      <c r="B538" s="10" t="s">
        <v>644</v>
      </c>
      <c r="C538" s="10" t="s">
        <v>644</v>
      </c>
      <c r="D538" s="9"/>
      <c r="E538" s="9" t="n">
        <v>500</v>
      </c>
      <c r="F538" s="3" t="s">
        <v>645</v>
      </c>
    </row>
    <row r="539" spans="1:5" ht="90.75" customHeight="1">
      <c r="A539" s="9">
        <f>ROW()-20</f>
        <v>519</v>
      </c>
      <c r="B539" s="10" t="s">
        <v>646</v>
      </c>
      <c r="C539" s="10" t="s">
        <v>646</v>
      </c>
      <c r="D539" s="9"/>
      <c r="E539" s="9" t="n">
        <v>600</v>
      </c>
    </row>
    <row r="540" spans="1:5" ht="64.50" customHeight="1">
      <c r="A540" s="9">
        <f>ROW()-20</f>
        <v>520</v>
      </c>
      <c r="B540" s="13" t="s">
        <v>647</v>
      </c>
      <c r="C540" s="13" t="s">
        <v>647</v>
      </c>
      <c r="D540" s="49"/>
      <c r="E540" s="9" t="n">
        <v>240</v>
      </c>
    </row>
    <row r="541" spans="1:5" ht="78.75" customHeight="1">
      <c r="A541" s="9">
        <f>ROW()-20</f>
        <v>521</v>
      </c>
      <c r="B541" s="51" t="s">
        <v>648</v>
      </c>
      <c r="C541" s="51" t="s">
        <v>648</v>
      </c>
      <c r="D541" s="52"/>
      <c r="E541" s="33" t="n">
        <v>220</v>
      </c>
    </row>
    <row r="542" spans="1:5" ht="76.50" customHeight="1">
      <c r="A542" s="9">
        <f>ROW()-20</f>
        <v>522</v>
      </c>
      <c r="B542" s="51" t="s">
        <v>649</v>
      </c>
      <c r="C542" s="51" t="s">
        <v>649</v>
      </c>
      <c r="D542" s="52"/>
      <c r="E542" s="31" t="s">
        <v>650</v>
      </c>
    </row>
    <row r="543" spans="1:5" ht="71.25" customHeight="1">
      <c r="A543" s="9">
        <f>ROW()-20</f>
        <v>523</v>
      </c>
      <c r="B543" s="51" t="s">
        <v>651</v>
      </c>
      <c r="C543" s="51" t="s">
        <v>651</v>
      </c>
      <c r="D543" s="52"/>
      <c r="E543" s="33" t="n">
        <v>240</v>
      </c>
    </row>
    <row r="544" spans="1:5" ht="64.50" customHeight="1">
      <c r="A544" s="9">
        <f>ROW()-20</f>
        <v>524</v>
      </c>
      <c r="B544" s="13" t="s">
        <v>652</v>
      </c>
      <c r="C544" s="13" t="s">
        <v>652</v>
      </c>
      <c r="D544" s="49"/>
      <c r="E544" s="9" t="n">
        <v>730</v>
      </c>
    </row>
    <row r="545" spans="1:5" ht="64.50" customHeight="1">
      <c r="A545" s="9">
        <f>ROW()-20</f>
        <v>525</v>
      </c>
      <c r="B545" s="13" t="s">
        <v>653</v>
      </c>
      <c r="C545" s="13" t="s">
        <v>653</v>
      </c>
      <c r="D545" s="49"/>
      <c r="E545" s="9" t="n">
        <v>380</v>
      </c>
    </row>
    <row r="546" spans="1:5" ht="64.50" customHeight="1">
      <c r="A546" s="9">
        <f>ROW()-20</f>
        <v>526</v>
      </c>
      <c r="B546" s="13" t="s">
        <v>654</v>
      </c>
      <c r="C546" s="13" t="s">
        <v>654</v>
      </c>
      <c r="D546" s="49"/>
      <c r="E546" s="9" t="n">
        <v>160</v>
      </c>
    </row>
    <row r="547" spans="1:5" ht="73.50" customHeight="1">
      <c r="A547" s="9">
        <f>ROW()-20</f>
        <v>527</v>
      </c>
      <c r="B547" s="10" t="s">
        <v>655</v>
      </c>
      <c r="C547" s="10" t="s">
        <v>655</v>
      </c>
      <c r="D547" s="9"/>
      <c r="E547" s="9" t="n">
        <v>120</v>
      </c>
    </row>
    <row r="548" spans="1:6" ht="64.50" customHeight="1">
      <c r="A548" s="9">
        <f>ROW()-20</f>
        <v>528</v>
      </c>
      <c r="B548" s="13" t="s">
        <v>656</v>
      </c>
      <c r="C548" s="13" t="s">
        <v>657</v>
      </c>
      <c r="D548" s="49"/>
      <c r="E548" s="9" t="n">
        <v>320</v>
      </c>
      <c r="F548" s="19"/>
    </row>
    <row r="549" spans="1:5" ht="64.50" customHeight="1">
      <c r="A549" s="9">
        <f>ROW()-20</f>
        <v>529</v>
      </c>
      <c r="B549" s="13" t="s">
        <v>658</v>
      </c>
      <c r="C549" s="13" t="s">
        <v>658</v>
      </c>
      <c r="D549" s="49"/>
      <c r="E549" s="9" t="n">
        <v>60</v>
      </c>
    </row>
    <row r="550" spans="1:5" ht="64.50" customHeight="1">
      <c r="A550" s="9">
        <f>ROW()-20</f>
        <v>530</v>
      </c>
      <c r="B550" s="13" t="s">
        <v>659</v>
      </c>
      <c r="C550" s="13" t="s">
        <v>659</v>
      </c>
      <c r="D550" s="49"/>
      <c r="E550" s="9" t="n">
        <v>250</v>
      </c>
    </row>
    <row r="551" spans="1:5" ht="64.50" customHeight="1">
      <c r="A551" s="9">
        <f>ROW()-20</f>
        <v>531</v>
      </c>
      <c r="B551" s="10" t="s">
        <v>660</v>
      </c>
      <c r="C551" s="10" t="s">
        <v>660</v>
      </c>
      <c r="D551" s="49"/>
      <c r="E551" s="9" t="n">
        <v>600</v>
      </c>
    </row>
    <row r="552" spans="1:5" ht="64.50" customHeight="1">
      <c r="A552" s="9">
        <f>ROW()-20</f>
        <v>532</v>
      </c>
      <c r="B552" s="10" t="s">
        <v>661</v>
      </c>
      <c r="C552" s="10" t="s">
        <v>661</v>
      </c>
      <c r="D552" s="49"/>
      <c r="E552" s="9" t="n">
        <v>1500</v>
      </c>
    </row>
    <row r="553" spans="1:6" ht="64.50" customHeight="1">
      <c r="A553" s="9">
        <f>ROW()-20</f>
        <v>533</v>
      </c>
      <c r="B553" s="13" t="s">
        <v>662</v>
      </c>
      <c r="C553" s="13" t="s">
        <v>662</v>
      </c>
      <c r="D553" s="49"/>
      <c r="E553" s="9" t="n">
        <v>150</v>
      </c>
      <c r="F553" s="19"/>
    </row>
    <row r="554" spans="1:5" ht="64.50" customHeight="1">
      <c r="A554" s="9">
        <f>ROW()-20</f>
        <v>534</v>
      </c>
      <c r="B554" s="13" t="s">
        <v>663</v>
      </c>
      <c r="C554" s="13" t="s">
        <v>663</v>
      </c>
      <c r="D554" s="49"/>
      <c r="E554" s="9" t="n">
        <v>160</v>
      </c>
    </row>
    <row r="555" spans="1:6" ht="64.50" customHeight="1">
      <c r="A555" s="9">
        <f>ROW()-20</f>
        <v>535</v>
      </c>
      <c r="B555" s="13" t="s">
        <v>664</v>
      </c>
      <c r="C555" s="13" t="s">
        <v>664</v>
      </c>
      <c r="D555" s="49"/>
      <c r="E555" s="9" t="n">
        <v>120</v>
      </c>
      <c r="F555" s="19"/>
    </row>
    <row r="556" spans="1:5" ht="64.50" customHeight="1">
      <c r="A556" s="9">
        <f>ROW()-20</f>
        <v>536</v>
      </c>
      <c r="B556" s="13" t="s">
        <v>665</v>
      </c>
      <c r="C556" s="13" t="s">
        <v>665</v>
      </c>
      <c r="D556" s="49"/>
      <c r="E556" s="9" t="n">
        <v>1000</v>
      </c>
    </row>
    <row r="557" spans="1:5" ht="64.50" customHeight="1">
      <c r="A557" s="9">
        <f>ROW()-20</f>
        <v>537</v>
      </c>
      <c r="B557" s="13" t="s">
        <v>666</v>
      </c>
      <c r="C557" s="13" t="s">
        <v>666</v>
      </c>
      <c r="D557" s="49"/>
      <c r="E557" s="9" t="n">
        <v>900</v>
      </c>
    </row>
    <row r="558" spans="1:5" ht="64.50" customHeight="1">
      <c r="A558" s="9">
        <f>ROW()-20</f>
        <v>538</v>
      </c>
      <c r="B558" s="10" t="s">
        <v>667</v>
      </c>
      <c r="C558" s="36" t="s">
        <v>667</v>
      </c>
      <c r="D558" s="49"/>
      <c r="E558" s="9" t="n">
        <v>400</v>
      </c>
    </row>
    <row r="559" spans="1:6" ht="64.50" customHeight="1">
      <c r="A559" s="9">
        <f>ROW()-20</f>
        <v>539</v>
      </c>
      <c r="B559" s="13" t="s">
        <v>668</v>
      </c>
      <c r="C559" s="13" t="s">
        <v>668</v>
      </c>
      <c r="D559" s="49"/>
      <c r="E559" s="9" t="n">
        <v>300</v>
      </c>
      <c r="F559" s="19"/>
    </row>
    <row r="560" spans="1:6" ht="78.75" customHeight="1">
      <c r="A560" s="9">
        <f>ROW()-20</f>
        <v>540</v>
      </c>
      <c r="B560" s="13" t="s">
        <v>669</v>
      </c>
      <c r="C560" s="13" t="s">
        <v>669</v>
      </c>
      <c r="D560" s="49"/>
      <c r="E560" s="9" t="n">
        <v>120</v>
      </c>
      <c r="F560" s="19"/>
    </row>
    <row r="561" spans="1:6" ht="82.50" customHeight="1">
      <c r="A561" s="9">
        <f>ROW()-20</f>
        <v>541</v>
      </c>
      <c r="B561" s="51" t="s">
        <v>670</v>
      </c>
      <c r="C561" s="51" t="s">
        <v>670</v>
      </c>
      <c r="D561" s="52"/>
      <c r="E561" s="33" t="n">
        <v>180</v>
      </c>
      <c r="F561" s="19"/>
    </row>
    <row r="562" spans="1:6" ht="64.50" customHeight="1">
      <c r="A562" s="9">
        <f>ROW()-20</f>
        <v>542</v>
      </c>
      <c r="B562" s="51" t="s">
        <v>671</v>
      </c>
      <c r="C562" s="51" t="s">
        <v>671</v>
      </c>
      <c r="D562" s="52"/>
      <c r="E562" s="33" t="n">
        <v>400</v>
      </c>
      <c r="F562" s="19"/>
    </row>
    <row r="563" spans="1:6" ht="69" customHeight="1">
      <c r="A563" s="9">
        <f>ROW()-20</f>
        <v>543</v>
      </c>
      <c r="B563" s="53" t="s">
        <v>672</v>
      </c>
      <c r="C563" s="53" t="s">
        <v>672</v>
      </c>
      <c r="D563" s="52"/>
      <c r="E563" s="33" t="n">
        <v>240</v>
      </c>
      <c r="F563" s="19"/>
    </row>
    <row r="564" spans="1:6" ht="60" customHeight="1">
      <c r="A564" s="9">
        <f>ROW()-20</f>
        <v>544</v>
      </c>
      <c r="B564" s="31" t="s">
        <v>673</v>
      </c>
      <c r="C564" s="31" t="s">
        <v>673</v>
      </c>
      <c r="D564" s="52"/>
      <c r="E564" s="33" t="n">
        <v>240</v>
      </c>
      <c r="F564" s="19"/>
    </row>
    <row r="565" spans="1:5" ht="64.50" customHeight="1">
      <c r="A565" s="9">
        <f>ROW()-20</f>
        <v>545</v>
      </c>
      <c r="B565" s="13" t="s">
        <v>674</v>
      </c>
      <c r="C565" s="13" t="s">
        <v>674</v>
      </c>
      <c r="D565" s="49"/>
      <c r="E565" s="9" t="n">
        <v>700</v>
      </c>
    </row>
    <row r="566" spans="1:5" ht="64.50" customHeight="1">
      <c r="A566" s="9">
        <f>ROW()-20</f>
        <v>546</v>
      </c>
      <c r="B566" s="13" t="s">
        <v>675</v>
      </c>
      <c r="C566" s="13" t="s">
        <v>675</v>
      </c>
      <c r="D566" s="49"/>
      <c r="E566" s="9" t="n">
        <v>120</v>
      </c>
    </row>
    <row r="567" spans="1:5" ht="64.50" customHeight="1">
      <c r="A567" s="9">
        <f>ROW()-20</f>
        <v>547</v>
      </c>
      <c r="B567" s="13" t="s">
        <v>676</v>
      </c>
      <c r="C567" s="13" t="s">
        <v>677</v>
      </c>
      <c r="D567" s="49"/>
      <c r="E567" s="9" t="n">
        <v>60</v>
      </c>
    </row>
    <row r="568" spans="1:5" ht="64.50" customHeight="1">
      <c r="A568" s="9">
        <f>ROW()-20</f>
        <v>548</v>
      </c>
      <c r="B568" s="10" t="s">
        <v>678</v>
      </c>
      <c r="C568" s="10" t="s">
        <v>678</v>
      </c>
      <c r="D568" s="49"/>
      <c r="E568" s="9" t="n">
        <v>160</v>
      </c>
    </row>
    <row r="569" spans="1:5" ht="73.50" customHeight="1">
      <c r="A569" s="9">
        <f>ROW()-20</f>
        <v>549</v>
      </c>
      <c r="B569" s="30" t="s">
        <v>679</v>
      </c>
      <c r="C569" s="10" t="s">
        <v>679</v>
      </c>
      <c r="D569" s="24"/>
      <c r="E569" s="24" t="n">
        <v>450</v>
      </c>
    </row>
    <row r="570" spans="1:5" ht="73.50" customHeight="1">
      <c r="A570" s="9">
        <f>ROW()-20</f>
        <v>550</v>
      </c>
      <c r="B570" s="10" t="s">
        <v>680</v>
      </c>
      <c r="C570" s="10" t="s">
        <v>680</v>
      </c>
      <c r="D570" s="24"/>
      <c r="E570" s="24" t="n">
        <v>40</v>
      </c>
    </row>
    <row r="571" spans="1:5" ht="73.50" customHeight="1">
      <c r="A571" s="9">
        <f>ROW()-20</f>
        <v>551</v>
      </c>
      <c r="B571" s="31" t="s">
        <v>681</v>
      </c>
      <c r="C571" s="31" t="s">
        <v>681</v>
      </c>
      <c r="D571" s="54"/>
      <c r="E571" s="54" t="n">
        <v>800</v>
      </c>
    </row>
    <row r="572" spans="1:5" ht="64.50" customHeight="1">
      <c r="A572" s="9">
        <f>ROW()-20</f>
        <v>552</v>
      </c>
      <c r="B572" s="13" t="s">
        <v>682</v>
      </c>
      <c r="C572" s="13" t="s">
        <v>682</v>
      </c>
      <c r="D572" s="49"/>
      <c r="E572" s="9" t="n">
        <v>160</v>
      </c>
    </row>
    <row r="573" spans="1:5" ht="64.50" customHeight="1">
      <c r="A573" s="9">
        <f>ROW()-20</f>
        <v>553</v>
      </c>
      <c r="B573" s="13" t="s">
        <v>683</v>
      </c>
      <c r="C573" s="13" t="s">
        <v>683</v>
      </c>
      <c r="D573" s="49"/>
      <c r="E573" s="9" t="n">
        <v>40</v>
      </c>
    </row>
    <row r="574" spans="1:5" ht="73.50" customHeight="1">
      <c r="A574" s="9">
        <f>ROW()-20</f>
        <v>554</v>
      </c>
      <c r="B574" s="55" t="s">
        <v>684</v>
      </c>
      <c r="C574" s="55" t="s">
        <v>685</v>
      </c>
      <c r="D574" s="9"/>
      <c r="E574" s="9" t="n">
        <v>180</v>
      </c>
    </row>
    <row r="575" spans="1:5" ht="73.50" customHeight="1">
      <c r="A575" s="9">
        <f>ROW()-20</f>
        <v>555</v>
      </c>
      <c r="B575" s="10" t="s">
        <v>686</v>
      </c>
      <c r="C575" s="10" t="s">
        <v>686</v>
      </c>
      <c r="D575" s="9"/>
      <c r="E575" s="9" t="n">
        <v>80</v>
      </c>
    </row>
    <row r="576" spans="1:5" ht="73.50" customHeight="1">
      <c r="A576" s="9">
        <f>ROW()-20</f>
        <v>556</v>
      </c>
      <c r="B576" s="10" t="s">
        <v>687</v>
      </c>
      <c r="C576" s="29" t="s">
        <v>687</v>
      </c>
      <c r="D576" s="9"/>
      <c r="E576" s="9" t="n">
        <v>200</v>
      </c>
    </row>
    <row r="577" spans="1:6" ht="64.50" customHeight="1">
      <c r="A577" s="9">
        <f>ROW()-20</f>
        <v>557</v>
      </c>
      <c r="B577" s="10" t="s">
        <v>688</v>
      </c>
      <c r="C577" s="10" t="s">
        <v>688</v>
      </c>
      <c r="D577" s="9"/>
      <c r="E577" s="9" t="n">
        <v>260</v>
      </c>
      <c r="F577" s="19"/>
    </row>
    <row r="578" spans="1:6" ht="64.50" customHeight="1">
      <c r="A578" s="9">
        <f>ROW()-20</f>
        <v>558</v>
      </c>
      <c r="B578" s="10" t="s">
        <v>689</v>
      </c>
      <c r="C578" s="10" t="s">
        <v>689</v>
      </c>
      <c r="D578" s="9"/>
      <c r="E578" s="9" t="n">
        <v>500</v>
      </c>
      <c r="F578" s="19"/>
    </row>
    <row r="579" spans="1:6" ht="60" customHeight="1">
      <c r="A579" s="9">
        <f>ROW()-20</f>
        <v>559</v>
      </c>
      <c r="B579" s="10" t="s">
        <v>690</v>
      </c>
      <c r="C579" s="10" t="s">
        <v>690</v>
      </c>
      <c r="D579" s="49"/>
      <c r="E579" s="9" t="n">
        <v>600</v>
      </c>
      <c r="F579" s="19"/>
    </row>
    <row r="580" spans="1:6" ht="64.50" customHeight="1">
      <c r="A580" s="9">
        <f>ROW()-20</f>
        <v>560</v>
      </c>
      <c r="B580" s="10" t="s">
        <v>691</v>
      </c>
      <c r="C580" s="10" t="s">
        <v>692</v>
      </c>
      <c r="D580" s="49"/>
      <c r="E580" s="9" t="n">
        <v>200</v>
      </c>
      <c r="F580" s="19"/>
    </row>
    <row r="581" spans="1:6" ht="64.50" customHeight="1">
      <c r="A581" s="9">
        <f>ROW()-20</f>
        <v>561</v>
      </c>
      <c r="B581" s="31" t="s">
        <v>693</v>
      </c>
      <c r="C581" s="31" t="s">
        <v>693</v>
      </c>
      <c r="D581" s="52"/>
      <c r="E581" s="33" t="n">
        <v>2600</v>
      </c>
      <c r="F581" s="8"/>
    </row>
    <row r="582" spans="1:5" ht="73.50" customHeight="1">
      <c r="A582" s="9">
        <f>ROW()-20</f>
        <v>562</v>
      </c>
      <c r="B582" s="10" t="s">
        <v>694</v>
      </c>
      <c r="C582" s="10" t="s">
        <v>694</v>
      </c>
      <c r="D582" s="9"/>
      <c r="E582" s="9" t="n">
        <v>1300</v>
      </c>
    </row>
    <row r="583" spans="1:6" ht="73.50" customHeight="1">
      <c r="A583" s="9">
        <f>ROW()-20</f>
        <v>563</v>
      </c>
      <c r="B583" s="10" t="s">
        <v>695</v>
      </c>
      <c r="C583" s="10" t="s">
        <v>696</v>
      </c>
      <c r="D583" s="9"/>
      <c r="E583" s="9" t="n">
        <v>1700</v>
      </c>
      <c r="F583" s="19"/>
    </row>
    <row r="584" spans="1:6" ht="73.50" customHeight="1">
      <c r="A584" s="9">
        <f>ROW()-20</f>
        <v>564</v>
      </c>
      <c r="B584" s="10" t="s">
        <v>697</v>
      </c>
      <c r="C584" s="10" t="s">
        <v>697</v>
      </c>
      <c r="D584" s="9"/>
      <c r="E584" s="9" t="n">
        <v>2000</v>
      </c>
      <c r="F584" s="19"/>
    </row>
    <row r="585" spans="1:6" ht="73.50" customHeight="1">
      <c r="A585" s="9">
        <f>ROW()-20</f>
        <v>565</v>
      </c>
      <c r="B585" s="31" t="s">
        <v>698</v>
      </c>
      <c r="C585" s="31" t="s">
        <v>698</v>
      </c>
      <c r="D585" s="33"/>
      <c r="E585" s="33" t="n">
        <v>2600</v>
      </c>
      <c r="F585" s="8"/>
    </row>
    <row r="586" spans="1:6" ht="73.50" customHeight="1">
      <c r="A586" s="9">
        <f>ROW()-20</f>
        <v>566</v>
      </c>
      <c r="B586" s="10" t="s">
        <v>699</v>
      </c>
      <c r="C586" s="10" t="s">
        <v>699</v>
      </c>
      <c r="D586" s="9"/>
      <c r="E586" s="9" t="n">
        <v>2600</v>
      </c>
      <c r="F586" s="19"/>
    </row>
    <row r="587" spans="1:6" ht="73.50" customHeight="1">
      <c r="A587" s="9">
        <f>ROW()-20</f>
        <v>567</v>
      </c>
      <c r="B587" s="10" t="s">
        <v>700</v>
      </c>
      <c r="C587" s="10" t="s">
        <v>700</v>
      </c>
      <c r="D587" s="9"/>
      <c r="E587" s="9" t="n">
        <v>3000</v>
      </c>
      <c r="F587" s="19"/>
    </row>
    <row r="588" spans="1:6" ht="73.50" customHeight="1">
      <c r="A588" s="9">
        <f>ROW()-20</f>
        <v>568</v>
      </c>
      <c r="B588" s="31" t="s">
        <v>701</v>
      </c>
      <c r="C588" s="31" t="s">
        <v>701</v>
      </c>
      <c r="D588" s="33"/>
      <c r="E588" s="33" t="n">
        <v>3600</v>
      </c>
      <c r="F588" s="8"/>
    </row>
    <row r="589" spans="1:6" ht="73.50" customHeight="1">
      <c r="A589" s="9">
        <f>ROW()-20</f>
        <v>569</v>
      </c>
      <c r="B589" s="31" t="s">
        <v>702</v>
      </c>
      <c r="C589" s="31" t="s">
        <v>702</v>
      </c>
      <c r="D589" s="33"/>
      <c r="E589" s="33" t="n">
        <v>4700</v>
      </c>
      <c r="F589" s="8"/>
    </row>
    <row r="590" spans="1:6" ht="73.50" customHeight="1">
      <c r="A590" s="9">
        <f>ROW()-20</f>
        <v>570</v>
      </c>
      <c r="B590" s="31" t="s">
        <v>703</v>
      </c>
      <c r="C590" s="31" t="s">
        <v>703</v>
      </c>
      <c r="D590" s="33"/>
      <c r="E590" s="33" t="n">
        <v>2900</v>
      </c>
      <c r="F590" s="8"/>
    </row>
    <row r="591" spans="1:6" ht="73.50" customHeight="1">
      <c r="A591" s="9">
        <f>ROW()-20</f>
        <v>571</v>
      </c>
      <c r="B591" s="31" t="s">
        <v>704</v>
      </c>
      <c r="C591" s="31" t="s">
        <v>705</v>
      </c>
      <c r="D591" s="33"/>
      <c r="E591" s="33" t="n">
        <v>1800</v>
      </c>
      <c r="F591" s="8"/>
    </row>
    <row r="592" spans="1:6" ht="73.50" customHeight="1">
      <c r="A592" s="9">
        <f>ROW()-20</f>
        <v>572</v>
      </c>
      <c r="B592" s="31" t="s">
        <v>706</v>
      </c>
      <c r="C592" s="31" t="s">
        <v>706</v>
      </c>
      <c r="D592" s="33"/>
      <c r="E592" s="33" t="n">
        <v>1000</v>
      </c>
      <c r="F592" s="8"/>
    </row>
    <row r="593" spans="1:6" ht="64.50" customHeight="1">
      <c r="A593" s="9">
        <f>ROW()-20</f>
        <v>573</v>
      </c>
      <c r="B593" s="51" t="s">
        <v>707</v>
      </c>
      <c r="C593" s="51" t="s">
        <v>707</v>
      </c>
      <c r="D593" s="52"/>
      <c r="E593" s="33" t="n">
        <v>1300</v>
      </c>
      <c r="F593" s="8"/>
    </row>
    <row r="594" spans="1:6" ht="73.50" customHeight="1">
      <c r="A594" s="9">
        <f>ROW()-20</f>
        <v>574</v>
      </c>
      <c r="B594" s="31" t="s">
        <v>708</v>
      </c>
      <c r="C594" s="31" t="s">
        <v>708</v>
      </c>
      <c r="D594" s="33"/>
      <c r="E594" s="33" t="n">
        <v>1000</v>
      </c>
      <c r="F594" s="8"/>
    </row>
    <row r="595" spans="1:5" ht="73.50" customHeight="1">
      <c r="A595" s="9">
        <f>ROW()-20</f>
        <v>575</v>
      </c>
      <c r="B595" s="10" t="s">
        <v>709</v>
      </c>
      <c r="C595" s="10" t="s">
        <v>709</v>
      </c>
      <c r="D595" s="9"/>
      <c r="E595" s="9" t="n">
        <v>1100</v>
      </c>
    </row>
    <row r="596" spans="1:6" ht="73.50" customHeight="1">
      <c r="A596" s="9">
        <f>ROW()-20</f>
        <v>576</v>
      </c>
      <c r="B596" s="31" t="s">
        <v>710</v>
      </c>
      <c r="C596" s="31" t="s">
        <v>710</v>
      </c>
      <c r="D596" s="33"/>
      <c r="E596" s="33" t="n">
        <v>1400</v>
      </c>
      <c r="F596" s="8"/>
    </row>
    <row r="597" spans="1:6" ht="61.50" customHeight="1">
      <c r="A597" s="9">
        <f>ROW()-20</f>
        <v>577</v>
      </c>
      <c r="B597" s="10" t="s">
        <v>711</v>
      </c>
      <c r="C597" s="10" t="s">
        <v>711</v>
      </c>
      <c r="D597" s="9"/>
      <c r="E597" s="9" t="n">
        <v>2800</v>
      </c>
      <c r="F597" s="19"/>
    </row>
    <row r="598" spans="1:6" ht="73.50" customHeight="1">
      <c r="A598" s="9">
        <f>ROW()-20</f>
        <v>578</v>
      </c>
      <c r="B598" s="31" t="s">
        <v>712</v>
      </c>
      <c r="C598" s="31" t="s">
        <v>712</v>
      </c>
      <c r="D598" s="33"/>
      <c r="E598" s="33" t="n">
        <v>650</v>
      </c>
      <c r="F598" s="8"/>
    </row>
    <row r="599" spans="1:5" ht="73.50" customHeight="1">
      <c r="A599" s="9">
        <f>ROW()-20</f>
        <v>579</v>
      </c>
      <c r="B599" s="10" t="s">
        <v>713</v>
      </c>
      <c r="C599" s="10" t="s">
        <v>713</v>
      </c>
      <c r="D599" s="9"/>
      <c r="E599" s="9" t="n">
        <v>700</v>
      </c>
    </row>
    <row r="600" spans="1:6" ht="73.50" customHeight="1">
      <c r="A600" s="9">
        <f>ROW()-20</f>
        <v>580</v>
      </c>
      <c r="B600" s="10" t="s">
        <v>714</v>
      </c>
      <c r="C600" s="10" t="s">
        <v>714</v>
      </c>
      <c r="D600" s="9"/>
      <c r="E600" s="9" t="n">
        <v>1000</v>
      </c>
      <c r="F600" s="19"/>
    </row>
    <row r="601" spans="1:6" ht="73.50" customHeight="1">
      <c r="A601" s="9">
        <f>ROW()-20</f>
        <v>581</v>
      </c>
      <c r="B601" s="10" t="s">
        <v>715</v>
      </c>
      <c r="C601" s="10" t="s">
        <v>715</v>
      </c>
      <c r="D601" s="9"/>
      <c r="E601" s="9" t="n">
        <v>1000</v>
      </c>
      <c r="F601" s="19"/>
    </row>
    <row r="602" spans="1:6" ht="73.50" customHeight="1">
      <c r="A602" s="9">
        <f>ROW()-20</f>
        <v>582</v>
      </c>
      <c r="B602" s="31" t="s">
        <v>716</v>
      </c>
      <c r="C602" s="31" t="s">
        <v>716</v>
      </c>
      <c r="D602" s="56"/>
      <c r="E602" s="33" t="n">
        <v>800</v>
      </c>
      <c r="F602" s="8"/>
    </row>
    <row r="603" spans="1:6" ht="73.50" customHeight="1">
      <c r="A603" s="9">
        <f>ROW()-20</f>
        <v>583</v>
      </c>
      <c r="B603" s="31" t="s">
        <v>717</v>
      </c>
      <c r="C603" s="31" t="s">
        <v>717</v>
      </c>
      <c r="D603" s="56"/>
      <c r="E603" s="33" t="n">
        <v>900</v>
      </c>
      <c r="F603" s="8"/>
    </row>
    <row r="604" spans="1:6" ht="87" customHeight="1">
      <c r="A604" s="9">
        <f>ROW()-20</f>
        <v>584</v>
      </c>
      <c r="B604" s="31" t="s">
        <v>718</v>
      </c>
      <c r="C604" s="31" t="s">
        <v>719</v>
      </c>
      <c r="D604" s="56"/>
      <c r="E604" s="33" t="n">
        <v>700</v>
      </c>
      <c r="F604" s="8"/>
    </row>
    <row r="605" spans="1:6" ht="84" customHeight="1">
      <c r="A605" s="9">
        <f>ROW()-20</f>
        <v>585</v>
      </c>
      <c r="B605" s="51" t="s">
        <v>720</v>
      </c>
      <c r="C605" s="51" t="s">
        <v>720</v>
      </c>
      <c r="D605" s="52"/>
      <c r="E605" s="33" t="n">
        <v>700</v>
      </c>
      <c r="F605" s="8"/>
    </row>
    <row r="606" spans="1:6" ht="82.50" customHeight="1">
      <c r="A606" s="9">
        <f>ROW()-20</f>
        <v>586</v>
      </c>
      <c r="B606" s="51" t="s">
        <v>721</v>
      </c>
      <c r="C606" s="51" t="s">
        <v>721</v>
      </c>
      <c r="D606" s="52"/>
      <c r="E606" s="33" t="n">
        <v>800</v>
      </c>
      <c r="F606" s="8"/>
    </row>
    <row r="607" spans="1:6" ht="92.25" customHeight="1">
      <c r="A607" s="9">
        <f>ROW()-20</f>
        <v>587</v>
      </c>
      <c r="B607" s="11" t="s">
        <v>722</v>
      </c>
      <c r="C607" s="11" t="s">
        <v>722</v>
      </c>
      <c r="D607" s="57"/>
      <c r="E607" s="9" t="n">
        <v>1600</v>
      </c>
      <c r="F607" s="19"/>
    </row>
    <row r="608" spans="1:5" ht="73.50" customHeight="1">
      <c r="A608" s="9">
        <f>ROW()-20</f>
        <v>588</v>
      </c>
      <c r="B608" s="10" t="s">
        <v>723</v>
      </c>
      <c r="C608" s="10" t="s">
        <v>723</v>
      </c>
      <c r="D608" s="9"/>
      <c r="E608" s="9" t="n">
        <v>700</v>
      </c>
    </row>
    <row r="609" spans="1:5" ht="73.50" customHeight="1">
      <c r="A609" s="9">
        <f>ROW()-20</f>
        <v>589</v>
      </c>
      <c r="B609" s="10" t="s">
        <v>724</v>
      </c>
      <c r="C609" s="10" t="s">
        <v>724</v>
      </c>
      <c r="D609" s="9"/>
      <c r="E609" s="9" t="n">
        <v>900</v>
      </c>
    </row>
    <row r="610" spans="1:5" ht="73.50" customHeight="1">
      <c r="A610" s="9">
        <f>ROW()-20</f>
        <v>590</v>
      </c>
      <c r="B610" s="10" t="s">
        <v>725</v>
      </c>
      <c r="C610" s="10" t="s">
        <v>725</v>
      </c>
      <c r="D610" s="9"/>
      <c r="E610" s="9" t="n">
        <v>900</v>
      </c>
    </row>
    <row r="611" spans="1:6" ht="93.75" customHeight="1">
      <c r="A611" s="9">
        <f>ROW()-20</f>
        <v>591</v>
      </c>
      <c r="B611" s="31" t="s">
        <v>726</v>
      </c>
      <c r="C611" s="31" t="s">
        <v>726</v>
      </c>
      <c r="D611" s="33"/>
      <c r="E611" s="33" t="n">
        <v>500</v>
      </c>
      <c r="F611" s="8"/>
    </row>
    <row r="612" spans="1:6" ht="73.50" customHeight="1">
      <c r="A612" s="9">
        <f>ROW()-20</f>
        <v>592</v>
      </c>
      <c r="B612" s="10" t="s">
        <v>727</v>
      </c>
      <c r="C612" s="10" t="s">
        <v>727</v>
      </c>
      <c r="D612" s="9"/>
      <c r="E612" s="9" t="n">
        <v>700</v>
      </c>
      <c r="F612" s="19"/>
    </row>
    <row r="613" spans="1:6" ht="73.50" customHeight="1">
      <c r="A613" s="9">
        <f>ROW()-20</f>
        <v>593</v>
      </c>
      <c r="B613" s="31" t="s">
        <v>728</v>
      </c>
      <c r="C613" s="31" t="s">
        <v>728</v>
      </c>
      <c r="D613" s="56"/>
      <c r="E613" s="33" t="n">
        <v>600</v>
      </c>
      <c r="F613" s="8"/>
    </row>
    <row r="614" spans="1:6" ht="73.50" customHeight="1">
      <c r="A614" s="9">
        <f>ROW()-20</f>
        <v>594</v>
      </c>
      <c r="B614" s="31" t="s">
        <v>729</v>
      </c>
      <c r="C614" s="31" t="s">
        <v>729</v>
      </c>
      <c r="D614" s="33"/>
      <c r="E614" s="33" t="n">
        <v>1300</v>
      </c>
      <c r="F614" s="8"/>
    </row>
    <row r="615" spans="1:6" ht="73.50" customHeight="1">
      <c r="A615" s="9">
        <f>ROW()-20</f>
        <v>595</v>
      </c>
      <c r="B615" s="10" t="s">
        <v>730</v>
      </c>
      <c r="C615" s="10" t="s">
        <v>730</v>
      </c>
      <c r="D615" s="9"/>
      <c r="E615" s="9" t="n">
        <v>800</v>
      </c>
      <c r="F615" s="19"/>
    </row>
    <row r="616" spans="1:5" ht="73.50" customHeight="1">
      <c r="A616" s="9">
        <f>ROW()-20</f>
        <v>596</v>
      </c>
      <c r="B616" s="10" t="s">
        <v>731</v>
      </c>
      <c r="C616" s="10" t="s">
        <v>731</v>
      </c>
      <c r="D616" s="9"/>
      <c r="E616" s="9" t="n">
        <v>1000</v>
      </c>
    </row>
    <row r="617" spans="1:6" ht="73.50" customHeight="1">
      <c r="A617" s="9">
        <f>ROW()-20</f>
        <v>597</v>
      </c>
      <c r="B617" s="10" t="s">
        <v>732</v>
      </c>
      <c r="C617" s="10" t="s">
        <v>732</v>
      </c>
      <c r="D617" s="9"/>
      <c r="E617" s="9" t="n">
        <v>1200</v>
      </c>
      <c r="F617" s="19"/>
    </row>
    <row r="618" spans="1:6" ht="73.50" customHeight="1">
      <c r="A618" s="9">
        <f>ROW()-20</f>
        <v>598</v>
      </c>
      <c r="B618" s="31" t="s">
        <v>733</v>
      </c>
      <c r="C618" s="31" t="s">
        <v>733</v>
      </c>
      <c r="D618" s="56"/>
      <c r="E618" s="33" t="n">
        <v>550</v>
      </c>
      <c r="F618" s="8"/>
    </row>
    <row r="619" spans="1:6" ht="73.50" customHeight="1">
      <c r="A619" s="9">
        <f>ROW()-20</f>
        <v>599</v>
      </c>
      <c r="B619" s="10" t="s">
        <v>734</v>
      </c>
      <c r="C619" s="10" t="s">
        <v>734</v>
      </c>
      <c r="D619" s="9"/>
      <c r="E619" s="9" t="n">
        <v>1600</v>
      </c>
      <c r="F619" s="19"/>
    </row>
    <row r="620" spans="1:6" ht="73.50" customHeight="1">
      <c r="A620" s="9">
        <f>ROW()-20</f>
        <v>600</v>
      </c>
      <c r="B620" s="10" t="s">
        <v>735</v>
      </c>
      <c r="C620" s="10" t="s">
        <v>735</v>
      </c>
      <c r="D620" s="9"/>
      <c r="E620" s="9" t="n">
        <v>1600</v>
      </c>
      <c r="F620" s="19"/>
    </row>
    <row r="621" spans="1:6" ht="73.50" customHeight="1">
      <c r="A621" s="9">
        <f>ROW()-20</f>
        <v>601</v>
      </c>
      <c r="B621" s="10" t="s">
        <v>736</v>
      </c>
      <c r="C621" s="10" t="s">
        <v>737</v>
      </c>
      <c r="D621" s="9"/>
      <c r="E621" s="9" t="n">
        <v>2200</v>
      </c>
      <c r="F621" s="19"/>
    </row>
    <row r="622" spans="1:6" ht="73.50" customHeight="1">
      <c r="A622" s="9">
        <f>ROW()-20</f>
        <v>602</v>
      </c>
      <c r="B622" s="10" t="s">
        <v>738</v>
      </c>
      <c r="C622" s="10" t="s">
        <v>738</v>
      </c>
      <c r="D622" s="9"/>
      <c r="E622" s="9" t="n">
        <v>2300</v>
      </c>
      <c r="F622" s="19"/>
    </row>
    <row r="623" spans="1:6" ht="73.50" customHeight="1">
      <c r="A623" s="9">
        <f>ROW()-20</f>
        <v>603</v>
      </c>
      <c r="B623" s="11" t="s">
        <v>739</v>
      </c>
      <c r="C623" s="11" t="s">
        <v>739</v>
      </c>
      <c r="D623" s="57"/>
      <c r="E623" s="9" t="n">
        <v>600</v>
      </c>
      <c r="F623" s="19"/>
    </row>
    <row r="624" spans="1:6" ht="73.50" customHeight="1">
      <c r="A624" s="9">
        <f>ROW()-20</f>
        <v>604</v>
      </c>
      <c r="B624" s="11" t="s">
        <v>740</v>
      </c>
      <c r="C624" s="11" t="s">
        <v>741</v>
      </c>
      <c r="D624" s="57"/>
      <c r="E624" s="9" t="n">
        <v>1200</v>
      </c>
      <c r="F624" s="19"/>
    </row>
    <row r="625" spans="1:6" ht="64.50" customHeight="1">
      <c r="A625" s="9">
        <f>ROW()-20</f>
        <v>605</v>
      </c>
      <c r="B625" s="51" t="s">
        <v>742</v>
      </c>
      <c r="C625" s="51" t="s">
        <v>742</v>
      </c>
      <c r="D625" s="52"/>
      <c r="E625" s="33" t="n">
        <v>2800</v>
      </c>
      <c r="F625" s="8"/>
    </row>
    <row r="626" spans="1:6" ht="78.75" customHeight="1">
      <c r="A626" s="9">
        <f>ROW()-20</f>
        <v>606</v>
      </c>
      <c r="B626" s="51" t="s">
        <v>743</v>
      </c>
      <c r="C626" s="51" t="s">
        <v>743</v>
      </c>
      <c r="D626" s="52"/>
      <c r="E626" s="33" t="n">
        <v>1400</v>
      </c>
      <c r="F626" s="8"/>
    </row>
    <row r="627" spans="1:6" ht="73.50" customHeight="1">
      <c r="A627" s="9">
        <f>ROW()-20</f>
        <v>607</v>
      </c>
      <c r="B627" s="31" t="s">
        <v>744</v>
      </c>
      <c r="C627" s="31" t="s">
        <v>744</v>
      </c>
      <c r="D627" s="33"/>
      <c r="E627" s="33" t="n">
        <v>400</v>
      </c>
      <c r="F627" s="8"/>
    </row>
    <row r="628" spans="1:6" ht="86.25" customHeight="1">
      <c r="A628" s="9">
        <f>ROW()-20</f>
        <v>608</v>
      </c>
      <c r="B628" s="31" t="s">
        <v>745</v>
      </c>
      <c r="C628" s="31" t="s">
        <v>745</v>
      </c>
      <c r="D628" s="33"/>
      <c r="E628" s="33" t="n">
        <v>200</v>
      </c>
      <c r="F628" s="8"/>
    </row>
    <row r="629" spans="1:6" ht="73.50" customHeight="1">
      <c r="A629" s="9">
        <f>ROW()-20</f>
        <v>609</v>
      </c>
      <c r="B629" s="31" t="s">
        <v>746</v>
      </c>
      <c r="C629" s="31" t="s">
        <v>746</v>
      </c>
      <c r="D629" s="33"/>
      <c r="E629" s="33" t="n">
        <v>200</v>
      </c>
      <c r="F629" s="8"/>
    </row>
    <row r="630" spans="1:6" ht="73.50" customHeight="1">
      <c r="A630" s="9">
        <f>ROW()-20</f>
        <v>610</v>
      </c>
      <c r="B630" s="31" t="s">
        <v>747</v>
      </c>
      <c r="C630" s="31" t="s">
        <v>747</v>
      </c>
      <c r="D630" s="33"/>
      <c r="E630" s="33" t="n">
        <v>850</v>
      </c>
      <c r="F630" s="8"/>
    </row>
    <row r="631" spans="1:6" ht="89.25" customHeight="1">
      <c r="A631" s="9">
        <f>ROW()-20</f>
        <v>611</v>
      </c>
      <c r="B631" s="10" t="s">
        <v>748</v>
      </c>
      <c r="C631" s="10" t="s">
        <v>748</v>
      </c>
      <c r="D631" s="9"/>
      <c r="E631" s="9" t="n">
        <v>700</v>
      </c>
      <c r="F631" s="19"/>
    </row>
    <row r="632" spans="1:6" ht="75.75" customHeight="1">
      <c r="A632" s="9">
        <f>ROW()-20</f>
        <v>612</v>
      </c>
      <c r="B632" s="31" t="s">
        <v>749</v>
      </c>
      <c r="C632" s="31" t="s">
        <v>749</v>
      </c>
      <c r="D632" s="33"/>
      <c r="E632" s="33" t="n">
        <v>110</v>
      </c>
      <c r="F632" s="8"/>
    </row>
    <row r="633" spans="1:6" ht="91.50" customHeight="1">
      <c r="A633" s="9">
        <f>ROW()-20</f>
        <v>613</v>
      </c>
      <c r="B633" s="31" t="s">
        <v>750</v>
      </c>
      <c r="C633" s="31" t="s">
        <v>750</v>
      </c>
      <c r="D633" s="56"/>
      <c r="E633" s="33" t="n">
        <v>120</v>
      </c>
      <c r="F633" s="8"/>
    </row>
    <row r="634" spans="1:6" ht="73.50" customHeight="1">
      <c r="A634" s="9">
        <f>ROW()-20</f>
        <v>614</v>
      </c>
      <c r="B634" s="31" t="s">
        <v>751</v>
      </c>
      <c r="C634" s="31" t="s">
        <v>751</v>
      </c>
      <c r="D634" s="56"/>
      <c r="E634" s="33" t="n">
        <v>120</v>
      </c>
      <c r="F634" s="8"/>
    </row>
    <row r="635" spans="1:6" ht="86.25" customHeight="1">
      <c r="A635" s="9">
        <f>ROW()-20</f>
        <v>615</v>
      </c>
      <c r="B635" s="11" t="s">
        <v>752</v>
      </c>
      <c r="C635" s="11" t="s">
        <v>752</v>
      </c>
      <c r="D635" s="57"/>
      <c r="E635" s="9" t="n">
        <v>1400</v>
      </c>
      <c r="F635" s="19"/>
    </row>
    <row r="636" spans="1:6" ht="73.50" customHeight="1">
      <c r="A636" s="9">
        <f>ROW()-20</f>
        <v>616</v>
      </c>
      <c r="B636" s="31" t="s">
        <v>753</v>
      </c>
      <c r="C636" s="31" t="s">
        <v>753</v>
      </c>
      <c r="D636" s="56"/>
      <c r="E636" s="33" t="n">
        <v>500</v>
      </c>
      <c r="F636" s="8"/>
    </row>
    <row r="637" spans="1:6" ht="73.50" customHeight="1">
      <c r="A637" s="9">
        <f>ROW()-20</f>
        <v>617</v>
      </c>
      <c r="B637" s="10" t="s">
        <v>754</v>
      </c>
      <c r="C637" s="10" t="s">
        <v>754</v>
      </c>
      <c r="D637" s="9"/>
      <c r="E637" s="9" t="n">
        <v>200</v>
      </c>
      <c r="F637" s="19"/>
    </row>
    <row r="638" spans="1:6" ht="84" customHeight="1">
      <c r="A638" s="9">
        <f>ROW()-20</f>
        <v>618</v>
      </c>
      <c r="B638" s="31" t="s">
        <v>755</v>
      </c>
      <c r="C638" s="31" t="s">
        <v>755</v>
      </c>
      <c r="D638" s="56"/>
      <c r="E638" s="33" t="n">
        <v>1600</v>
      </c>
      <c r="F638" s="8"/>
    </row>
    <row r="639" spans="1:6" ht="84" customHeight="1">
      <c r="A639" s="9">
        <f>ROW()-20</f>
        <v>619</v>
      </c>
      <c r="B639" s="31" t="s">
        <v>756</v>
      </c>
      <c r="C639" s="31" t="s">
        <v>756</v>
      </c>
      <c r="D639" s="56"/>
      <c r="E639" s="33" t="n">
        <v>400</v>
      </c>
      <c r="F639" s="8"/>
    </row>
    <row r="640" spans="1:6" ht="97.50" customHeight="1">
      <c r="A640" s="9">
        <f>ROW()-20</f>
        <v>620</v>
      </c>
      <c r="B640" s="31" t="s">
        <v>757</v>
      </c>
      <c r="C640" s="31" t="s">
        <v>757</v>
      </c>
      <c r="D640" s="56"/>
      <c r="E640" s="33" t="n">
        <v>2800</v>
      </c>
      <c r="F640" s="8"/>
    </row>
    <row r="641" spans="1:6" ht="91.50" customHeight="1">
      <c r="A641" s="9">
        <f>ROW()-20</f>
        <v>621</v>
      </c>
      <c r="B641" s="31" t="s">
        <v>758</v>
      </c>
      <c r="C641" s="31" t="s">
        <v>758</v>
      </c>
      <c r="D641" s="56"/>
      <c r="E641" s="33" t="n">
        <v>1800</v>
      </c>
      <c r="F641" s="8"/>
    </row>
    <row r="642" spans="1:6" ht="73.50" customHeight="1">
      <c r="A642" s="9">
        <f>ROW()-20</f>
        <v>622</v>
      </c>
      <c r="B642" s="10" t="s">
        <v>759</v>
      </c>
      <c r="C642" s="10" t="s">
        <v>759</v>
      </c>
      <c r="D642" s="9"/>
      <c r="E642" s="9" t="n">
        <v>380</v>
      </c>
      <c r="F642" s="19"/>
    </row>
    <row r="643" spans="1:6" ht="73.50" customHeight="1">
      <c r="A643" s="9">
        <f>ROW()-20</f>
        <v>623</v>
      </c>
      <c r="B643" s="31" t="s">
        <v>760</v>
      </c>
      <c r="C643" s="31" t="s">
        <v>760</v>
      </c>
      <c r="D643" s="56"/>
      <c r="E643" s="33" t="n">
        <v>2000</v>
      </c>
      <c r="F643" s="8"/>
    </row>
    <row r="644" spans="1:6" ht="90.75" customHeight="1">
      <c r="A644" s="9">
        <f>ROW()-20</f>
        <v>624</v>
      </c>
      <c r="B644" s="31" t="s">
        <v>761</v>
      </c>
      <c r="C644" s="31" t="s">
        <v>761</v>
      </c>
      <c r="D644" s="56"/>
      <c r="E644" s="33" t="n">
        <v>900</v>
      </c>
      <c r="F644" s="8"/>
    </row>
    <row r="645" spans="1:6" ht="73.50" customHeight="1">
      <c r="A645" s="9">
        <f>ROW()-20</f>
        <v>625</v>
      </c>
      <c r="B645" s="31" t="s">
        <v>762</v>
      </c>
      <c r="C645" s="31" t="s">
        <v>762</v>
      </c>
      <c r="D645" s="56"/>
      <c r="E645" s="33" t="n">
        <v>950</v>
      </c>
      <c r="F645" s="8"/>
    </row>
    <row r="646" spans="1:6" ht="73.50" customHeight="1">
      <c r="A646" s="9">
        <f>ROW()-20</f>
        <v>626</v>
      </c>
      <c r="B646" s="31" t="s">
        <v>763</v>
      </c>
      <c r="C646" s="31" t="s">
        <v>763</v>
      </c>
      <c r="D646" s="56"/>
      <c r="E646" s="33" t="n">
        <v>2400</v>
      </c>
      <c r="F646" s="8"/>
    </row>
    <row r="647" spans="1:6" ht="87.75" customHeight="1">
      <c r="A647" s="9">
        <f>ROW()-20</f>
        <v>627</v>
      </c>
      <c r="B647" s="31" t="s">
        <v>764</v>
      </c>
      <c r="C647" s="31" t="s">
        <v>764</v>
      </c>
      <c r="D647" s="56"/>
      <c r="E647" s="33" t="n">
        <v>1000</v>
      </c>
      <c r="F647" s="8"/>
    </row>
    <row r="648" spans="1:6" ht="73.50" customHeight="1">
      <c r="A648" s="9">
        <f>ROW()-20</f>
        <v>628</v>
      </c>
      <c r="B648" s="58" t="s">
        <v>765</v>
      </c>
      <c r="C648" s="58" t="s">
        <v>765</v>
      </c>
      <c r="D648" s="9"/>
      <c r="E648" s="9" t="n">
        <v>3000</v>
      </c>
      <c r="F648" s="19"/>
    </row>
    <row r="649" spans="1:6" ht="86.25" customHeight="1">
      <c r="A649" s="9">
        <f>ROW()-20</f>
        <v>629</v>
      </c>
      <c r="B649" s="31" t="s">
        <v>766</v>
      </c>
      <c r="C649" s="31" t="s">
        <v>766</v>
      </c>
      <c r="D649" s="56"/>
      <c r="E649" s="33" t="n">
        <v>3200</v>
      </c>
      <c r="F649" s="8"/>
    </row>
    <row r="650" spans="1:6" ht="73.50" customHeight="1">
      <c r="A650" s="9">
        <f>ROW()-20</f>
        <v>630</v>
      </c>
      <c r="B650" s="58" t="s">
        <v>767</v>
      </c>
      <c r="C650" s="58" t="s">
        <v>767</v>
      </c>
      <c r="D650" s="9"/>
      <c r="E650" s="9" t="n">
        <v>3600</v>
      </c>
      <c r="F650" s="19"/>
    </row>
    <row r="651" spans="1:6" ht="73.50" customHeight="1">
      <c r="A651" s="9">
        <f>ROW()-20</f>
        <v>631</v>
      </c>
      <c r="B651" s="58" t="s">
        <v>768</v>
      </c>
      <c r="C651" s="58" t="s">
        <v>769</v>
      </c>
      <c r="D651" s="9"/>
      <c r="E651" s="9" t="n">
        <v>5000</v>
      </c>
      <c r="F651" s="19"/>
    </row>
    <row r="652" spans="1:6" ht="73.50" customHeight="1">
      <c r="A652" s="9">
        <f>ROW()-20</f>
        <v>632</v>
      </c>
      <c r="B652" s="10" t="s">
        <v>770</v>
      </c>
      <c r="C652" s="10" t="s">
        <v>770</v>
      </c>
      <c r="D652" s="9"/>
      <c r="E652" s="9" t="n">
        <v>700</v>
      </c>
      <c r="F652" s="19"/>
    </row>
    <row r="653" spans="1:5" ht="73.50" customHeight="1">
      <c r="A653" s="9">
        <f>ROW()-20</f>
        <v>633</v>
      </c>
      <c r="B653" s="10" t="s">
        <v>771</v>
      </c>
      <c r="C653" s="10" t="s">
        <v>771</v>
      </c>
      <c r="D653" s="9"/>
      <c r="E653" s="9" t="n">
        <v>300</v>
      </c>
    </row>
    <row r="654" spans="1:5" ht="73.50" customHeight="1">
      <c r="A654" s="9">
        <f>ROW()-20</f>
        <v>634</v>
      </c>
      <c r="B654" s="10" t="s">
        <v>772</v>
      </c>
      <c r="C654" s="10" t="s">
        <v>772</v>
      </c>
      <c r="D654" s="9"/>
      <c r="E654" s="9" t="n">
        <v>600</v>
      </c>
    </row>
    <row r="655" spans="1:6" ht="73.50" customHeight="1">
      <c r="A655" s="9">
        <f>ROW()-20</f>
        <v>635</v>
      </c>
      <c r="B655" s="10" t="s">
        <v>773</v>
      </c>
      <c r="C655" s="10" t="s">
        <v>773</v>
      </c>
      <c r="D655" s="9"/>
      <c r="E655" s="9" t="n">
        <v>1100</v>
      </c>
      <c r="F655" s="19"/>
    </row>
    <row r="656" spans="1:6" ht="73.50" customHeight="1">
      <c r="A656" s="9">
        <f>ROW()-20</f>
        <v>636</v>
      </c>
      <c r="B656" s="11" t="s">
        <v>774</v>
      </c>
      <c r="C656" s="11" t="s">
        <v>775</v>
      </c>
      <c r="D656" s="57"/>
      <c r="E656" s="9" t="n">
        <v>200</v>
      </c>
      <c r="F656" s="19"/>
    </row>
    <row r="657" spans="1:6" ht="75" customHeight="1">
      <c r="A657" s="9">
        <f>ROW()-20</f>
        <v>637</v>
      </c>
      <c r="B657" s="11" t="s">
        <v>776</v>
      </c>
      <c r="C657" s="11" t="s">
        <v>777</v>
      </c>
      <c r="D657" s="57"/>
      <c r="E657" s="9" t="n">
        <v>400</v>
      </c>
      <c r="F657" s="19"/>
    </row>
    <row r="658" spans="1:6" ht="73.50" customHeight="1">
      <c r="A658" s="9">
        <f>ROW()-20</f>
        <v>638</v>
      </c>
      <c r="B658" s="11" t="s">
        <v>776</v>
      </c>
      <c r="C658" s="11" t="s">
        <v>778</v>
      </c>
      <c r="D658" s="57"/>
      <c r="E658" s="9" t="n">
        <v>400</v>
      </c>
      <c r="F658" s="19"/>
    </row>
    <row r="659" spans="1:6" ht="73.50" customHeight="1">
      <c r="A659" s="9">
        <f>ROW()-20</f>
        <v>639</v>
      </c>
      <c r="B659" s="11" t="s">
        <v>773</v>
      </c>
      <c r="C659" s="11" t="s">
        <v>773</v>
      </c>
      <c r="D659" s="57"/>
      <c r="E659" s="9" t="n">
        <v>1100</v>
      </c>
      <c r="F659" s="19"/>
    </row>
    <row r="660" spans="1:6" ht="94.50" customHeight="1">
      <c r="A660" s="9">
        <f>ROW()-20</f>
        <v>640</v>
      </c>
      <c r="B660" s="11" t="s">
        <v>779</v>
      </c>
      <c r="C660" s="11" t="s">
        <v>780</v>
      </c>
      <c r="D660" s="57"/>
      <c r="E660" s="9" t="n">
        <v>2200</v>
      </c>
      <c r="F660" s="19"/>
    </row>
    <row r="661" spans="1:5" ht="73.50" customHeight="1">
      <c r="A661" s="9">
        <f>ROW()-20</f>
        <v>641</v>
      </c>
      <c r="B661" s="10" t="s">
        <v>781</v>
      </c>
      <c r="C661" s="10" t="s">
        <v>782</v>
      </c>
      <c r="D661" s="9"/>
      <c r="E661" s="9" t="n">
        <v>1400</v>
      </c>
    </row>
    <row r="662" spans="1:6" ht="73.50" customHeight="1">
      <c r="A662" s="9">
        <f>ROW()-20</f>
        <v>642</v>
      </c>
      <c r="B662" s="10" t="s">
        <v>783</v>
      </c>
      <c r="C662" s="10" t="s">
        <v>783</v>
      </c>
      <c r="D662" s="9"/>
      <c r="E662" s="9" t="n">
        <v>2000</v>
      </c>
      <c r="F662" s="19"/>
    </row>
    <row r="663" spans="1:5" ht="73.50" customHeight="1">
      <c r="A663" s="9">
        <f>ROW()-20</f>
        <v>643</v>
      </c>
      <c r="B663" s="10" t="s">
        <v>784</v>
      </c>
      <c r="C663" s="10" t="s">
        <v>784</v>
      </c>
      <c r="D663" s="9"/>
      <c r="E663" s="9" t="n">
        <v>2115</v>
      </c>
    </row>
    <row r="664" spans="1:5" ht="73.50" customHeight="1">
      <c r="A664" s="9">
        <f>ROW()-20</f>
        <v>644</v>
      </c>
      <c r="B664" s="10" t="s">
        <v>785</v>
      </c>
      <c r="C664" s="10" t="s">
        <v>785</v>
      </c>
      <c r="D664" s="24"/>
      <c r="E664" s="24" t="n">
        <v>2000</v>
      </c>
    </row>
    <row r="665" spans="1:6" ht="73.50" customHeight="1">
      <c r="A665" s="9">
        <f>ROW()-20</f>
        <v>645</v>
      </c>
      <c r="B665" s="10" t="s">
        <v>786</v>
      </c>
      <c r="C665" s="10" t="s">
        <v>786</v>
      </c>
      <c r="D665" s="24"/>
      <c r="E665" s="24" t="n">
        <v>900</v>
      </c>
      <c r="F665" s="19"/>
    </row>
    <row r="666" spans="1:6" ht="73.50" customHeight="1">
      <c r="A666" s="9">
        <f>ROW()-20</f>
        <v>646</v>
      </c>
      <c r="B666" s="31" t="s">
        <v>787</v>
      </c>
      <c r="C666" s="31" t="s">
        <v>787</v>
      </c>
      <c r="D666" s="33"/>
      <c r="E666" s="33" t="n">
        <v>900</v>
      </c>
      <c r="F666" s="8"/>
    </row>
    <row r="667" spans="1:6" ht="73.50" customHeight="1">
      <c r="A667" s="9">
        <f>ROW()-20</f>
        <v>647</v>
      </c>
      <c r="B667" s="31" t="s">
        <v>788</v>
      </c>
      <c r="C667" s="31" t="s">
        <v>788</v>
      </c>
      <c r="D667" s="33"/>
      <c r="E667" s="33" t="n">
        <v>1400</v>
      </c>
      <c r="F667" s="8"/>
    </row>
    <row r="668" spans="1:5" ht="73.50" customHeight="1">
      <c r="A668" s="9">
        <f>ROW()-20</f>
        <v>648</v>
      </c>
      <c r="B668" s="10" t="s">
        <v>789</v>
      </c>
      <c r="C668" s="10" t="s">
        <v>789</v>
      </c>
      <c r="D668" s="9"/>
      <c r="E668" s="9" t="n">
        <v>280</v>
      </c>
    </row>
    <row r="669" spans="1:6" ht="73.50" customHeight="1">
      <c r="A669" s="9">
        <f>ROW()-20</f>
        <v>649</v>
      </c>
      <c r="B669" s="10" t="s">
        <v>790</v>
      </c>
      <c r="C669" s="10" t="s">
        <v>790</v>
      </c>
      <c r="D669" s="24"/>
      <c r="E669" s="24" t="n">
        <v>300</v>
      </c>
      <c r="F669" s="19"/>
    </row>
    <row r="670" spans="1:5" ht="73.50" customHeight="1">
      <c r="A670" s="9">
        <f>ROW()-20</f>
        <v>650</v>
      </c>
      <c r="B670" s="10" t="s">
        <v>791</v>
      </c>
      <c r="C670" s="10" t="s">
        <v>791</v>
      </c>
      <c r="D670" s="9"/>
      <c r="E670" s="9" t="n">
        <v>100</v>
      </c>
    </row>
    <row r="671" spans="1:5" ht="73.50" customHeight="1">
      <c r="A671" s="9">
        <f>ROW()-20</f>
        <v>651</v>
      </c>
      <c r="B671" s="10" t="s">
        <v>792</v>
      </c>
      <c r="C671" s="10" t="s">
        <v>792</v>
      </c>
      <c r="D671" s="9"/>
      <c r="E671" s="9" t="n">
        <v>140</v>
      </c>
    </row>
    <row r="672" spans="1:5" ht="73.50" customHeight="1">
      <c r="A672" s="9">
        <f>ROW()-20</f>
        <v>652</v>
      </c>
      <c r="B672" s="28" t="s">
        <v>793</v>
      </c>
      <c r="C672" s="28" t="s">
        <v>793</v>
      </c>
      <c r="D672" s="9"/>
      <c r="E672" s="9" t="n">
        <v>160</v>
      </c>
    </row>
    <row r="673" spans="1:6" ht="73.50" customHeight="1">
      <c r="A673" s="9">
        <f>ROW()-20</f>
        <v>653</v>
      </c>
      <c r="B673" s="10" t="s">
        <v>794</v>
      </c>
      <c r="C673" s="10" t="s">
        <v>794</v>
      </c>
      <c r="D673" s="24"/>
      <c r="E673" s="24" t="n">
        <v>400</v>
      </c>
      <c r="F673" s="19"/>
    </row>
    <row r="674" spans="1:6" ht="73.50" customHeight="1">
      <c r="A674" s="9">
        <f>ROW()-20</f>
        <v>654</v>
      </c>
      <c r="B674" s="58" t="s">
        <v>795</v>
      </c>
      <c r="C674" s="58" t="s">
        <v>795</v>
      </c>
      <c r="D674" s="24"/>
      <c r="E674" s="24" t="n">
        <v>220</v>
      </c>
      <c r="F674" s="19"/>
    </row>
    <row r="675" spans="1:6" ht="73.50" customHeight="1">
      <c r="A675" s="9">
        <f>ROW()-20</f>
        <v>655</v>
      </c>
      <c r="B675" s="10" t="s">
        <v>796</v>
      </c>
      <c r="C675" s="10" t="s">
        <v>796</v>
      </c>
      <c r="D675" s="24"/>
      <c r="E675" s="24" t="n">
        <v>300</v>
      </c>
      <c r="F675" s="19"/>
    </row>
    <row r="676" spans="1:6" ht="73.50" customHeight="1">
      <c r="A676" s="9">
        <f>ROW()-20</f>
        <v>656</v>
      </c>
      <c r="B676" s="10" t="s">
        <v>797</v>
      </c>
      <c r="C676" s="10" t="s">
        <v>797</v>
      </c>
      <c r="D676" s="24"/>
      <c r="E676" s="24" t="n">
        <v>400</v>
      </c>
      <c r="F676" s="19"/>
    </row>
    <row r="677" spans="1:6" ht="73.50" customHeight="1">
      <c r="A677" s="9">
        <f>ROW()-20</f>
        <v>657</v>
      </c>
      <c r="B677" s="10" t="s">
        <v>798</v>
      </c>
      <c r="C677" s="10" t="s">
        <v>798</v>
      </c>
      <c r="D677" s="24"/>
      <c r="E677" s="24" t="n">
        <v>400</v>
      </c>
      <c r="F677" s="19"/>
    </row>
    <row r="678" spans="1:6" ht="73.50" customHeight="1">
      <c r="A678" s="9">
        <f>ROW()-20</f>
        <v>658</v>
      </c>
      <c r="B678" s="10" t="s">
        <v>799</v>
      </c>
      <c r="C678" s="10" t="s">
        <v>799</v>
      </c>
      <c r="D678" s="24"/>
      <c r="E678" s="24" t="n">
        <v>350</v>
      </c>
      <c r="F678" s="19"/>
    </row>
    <row r="679" spans="1:6" ht="73.50" customHeight="1">
      <c r="A679" s="9">
        <f>ROW()-20</f>
        <v>659</v>
      </c>
      <c r="B679" s="10" t="s">
        <v>800</v>
      </c>
      <c r="C679" s="10" t="s">
        <v>800</v>
      </c>
      <c r="D679" s="24"/>
      <c r="E679" s="24" t="n">
        <v>350</v>
      </c>
      <c r="F679" s="19"/>
    </row>
    <row r="680" spans="1:5" ht="73.50" customHeight="1">
      <c r="A680" s="9">
        <f>ROW()-20</f>
        <v>660</v>
      </c>
      <c r="B680" s="10" t="s">
        <v>801</v>
      </c>
      <c r="C680" s="10" t="s">
        <v>801</v>
      </c>
      <c r="D680" s="9"/>
      <c r="E680" s="9" t="n">
        <v>50</v>
      </c>
    </row>
    <row r="681" spans="1:6" ht="73.50" customHeight="1">
      <c r="A681" s="9">
        <f>ROW()-20</f>
        <v>661</v>
      </c>
      <c r="B681" s="10" t="s">
        <v>802</v>
      </c>
      <c r="C681" s="10" t="s">
        <v>802</v>
      </c>
      <c r="D681" s="9"/>
      <c r="E681" s="9" t="n">
        <v>170</v>
      </c>
      <c r="F681" s="19"/>
    </row>
    <row r="682" spans="1:5" ht="73.50" customHeight="1">
      <c r="A682" s="9">
        <f>ROW()-20</f>
        <v>662</v>
      </c>
      <c r="B682" s="10" t="s">
        <v>803</v>
      </c>
      <c r="C682" s="10" t="s">
        <v>803</v>
      </c>
      <c r="D682" s="9"/>
      <c r="E682" s="9" t="n">
        <v>80</v>
      </c>
    </row>
    <row r="683" spans="1:5" ht="73.50" customHeight="1">
      <c r="A683" s="9">
        <f>ROW()-20</f>
        <v>663</v>
      </c>
      <c r="B683" s="10" t="s">
        <v>804</v>
      </c>
      <c r="C683" s="10" t="s">
        <v>804</v>
      </c>
      <c r="D683" s="9"/>
      <c r="E683" s="9" t="n">
        <v>60</v>
      </c>
    </row>
    <row r="684" spans="1:5" ht="73.50" customHeight="1">
      <c r="A684" s="9">
        <f>ROW()-20</f>
        <v>664</v>
      </c>
      <c r="B684" s="10" t="s">
        <v>805</v>
      </c>
      <c r="C684" s="10" t="s">
        <v>805</v>
      </c>
      <c r="D684" s="9"/>
      <c r="E684" s="9" t="n">
        <v>750</v>
      </c>
    </row>
    <row r="685" spans="1:6" ht="73.50" customHeight="1">
      <c r="A685" s="9">
        <f>ROW()-20</f>
        <v>665</v>
      </c>
      <c r="B685" s="10" t="s">
        <v>806</v>
      </c>
      <c r="C685" s="10" t="s">
        <v>806</v>
      </c>
      <c r="D685" s="9"/>
      <c r="E685" s="9" t="n">
        <v>100</v>
      </c>
      <c r="F685" s="19"/>
    </row>
    <row r="686" spans="1:5" ht="73.50" customHeight="1">
      <c r="A686" s="9">
        <f>ROW()-20</f>
        <v>666</v>
      </c>
      <c r="B686" s="58" t="s">
        <v>807</v>
      </c>
      <c r="C686" s="58" t="s">
        <v>807</v>
      </c>
      <c r="D686" s="9"/>
      <c r="E686" s="9" t="n">
        <v>120</v>
      </c>
    </row>
    <row r="687" spans="1:5" ht="73.50" customHeight="1">
      <c r="A687" s="9">
        <f>ROW()-20</f>
        <v>667</v>
      </c>
      <c r="B687" s="10" t="s">
        <v>808</v>
      </c>
      <c r="C687" s="10" t="s">
        <v>808</v>
      </c>
      <c r="D687" s="9"/>
      <c r="E687" s="9" t="n">
        <v>80</v>
      </c>
    </row>
    <row r="688" spans="1:5" ht="73.50" customHeight="1">
      <c r="A688" s="9">
        <f>ROW()-20</f>
        <v>668</v>
      </c>
      <c r="B688" s="10" t="s">
        <v>809</v>
      </c>
      <c r="C688" s="10" t="s">
        <v>809</v>
      </c>
      <c r="D688" s="24"/>
      <c r="E688" s="24" t="n">
        <v>180</v>
      </c>
    </row>
    <row r="689" spans="1:5" ht="73.50" customHeight="1">
      <c r="A689" s="9">
        <f>ROW()-20</f>
        <v>669</v>
      </c>
      <c r="B689" s="10" t="s">
        <v>810</v>
      </c>
      <c r="C689" s="10" t="s">
        <v>810</v>
      </c>
      <c r="D689" s="24"/>
      <c r="E689" s="24" t="n">
        <v>250</v>
      </c>
    </row>
    <row r="690" spans="1:5" ht="73.50" customHeight="1">
      <c r="A690" s="9">
        <f>ROW()-20</f>
        <v>670</v>
      </c>
      <c r="B690" s="10" t="s">
        <v>811</v>
      </c>
      <c r="C690" s="10" t="s">
        <v>811</v>
      </c>
      <c r="D690" s="24"/>
      <c r="E690" s="24" t="n">
        <v>300</v>
      </c>
    </row>
    <row r="691" spans="1:5" ht="73.50" customHeight="1">
      <c r="A691" s="9">
        <f>ROW()-20</f>
        <v>671</v>
      </c>
      <c r="B691" s="10" t="s">
        <v>812</v>
      </c>
      <c r="C691" s="10" t="s">
        <v>812</v>
      </c>
      <c r="D691" s="24"/>
      <c r="E691" s="24" t="n">
        <v>950</v>
      </c>
    </row>
    <row r="692" spans="1:5" ht="73.50" customHeight="1">
      <c r="A692" s="9">
        <f>ROW()-20</f>
        <v>672</v>
      </c>
      <c r="B692" s="10" t="s">
        <v>813</v>
      </c>
      <c r="C692" s="10" t="s">
        <v>813</v>
      </c>
      <c r="D692" s="24"/>
      <c r="E692" s="24" t="n">
        <v>600</v>
      </c>
    </row>
    <row r="693" spans="1:5" ht="73.50" customHeight="1">
      <c r="A693" s="9">
        <f>ROW()-20</f>
        <v>673</v>
      </c>
      <c r="B693" s="10" t="s">
        <v>814</v>
      </c>
      <c r="C693" s="10" t="s">
        <v>814</v>
      </c>
      <c r="D693" s="9"/>
      <c r="E693" s="9" t="n">
        <v>2000</v>
      </c>
    </row>
    <row r="694" spans="1:6" ht="80.25" customHeight="1">
      <c r="A694" s="9">
        <f>ROW()-20</f>
        <v>674</v>
      </c>
      <c r="B694" s="10" t="s">
        <v>815</v>
      </c>
      <c r="C694" s="10" t="s">
        <v>815</v>
      </c>
      <c r="D694" s="9"/>
      <c r="E694" s="9" t="n">
        <v>2400</v>
      </c>
      <c r="F694" s="19"/>
    </row>
    <row r="695" spans="1:5" ht="73.50" customHeight="1">
      <c r="A695" s="9">
        <f>ROW()-20</f>
        <v>675</v>
      </c>
      <c r="B695" s="29" t="s">
        <v>816</v>
      </c>
      <c r="C695" s="10" t="s">
        <v>816</v>
      </c>
      <c r="D695" s="25"/>
      <c r="E695" s="25" t="n">
        <v>300</v>
      </c>
    </row>
    <row r="696" spans="1:6" ht="73.50" customHeight="1">
      <c r="A696" s="9">
        <f>ROW()-20</f>
        <v>676</v>
      </c>
      <c r="B696" s="10" t="s">
        <v>817</v>
      </c>
      <c r="C696" s="10" t="s">
        <v>817</v>
      </c>
      <c r="D696" s="9"/>
      <c r="E696" s="9" t="n">
        <v>250</v>
      </c>
      <c r="F696" s="19"/>
    </row>
    <row r="697" spans="1:6" ht="60" customHeight="1">
      <c r="A697" s="9">
        <f>ROW()-20</f>
        <v>677</v>
      </c>
      <c r="B697" s="31" t="s">
        <v>818</v>
      </c>
      <c r="C697" s="31" t="s">
        <v>818</v>
      </c>
      <c r="D697" s="52"/>
      <c r="E697" s="33" t="n">
        <v>900</v>
      </c>
      <c r="F697" s="8"/>
    </row>
    <row r="698" spans="1:5" ht="60" customHeight="1">
      <c r="A698" s="9">
        <f>ROW()-20</f>
        <v>678</v>
      </c>
      <c r="B698" s="10" t="s">
        <v>819</v>
      </c>
      <c r="C698" s="10" t="s">
        <v>820</v>
      </c>
      <c r="D698" s="49"/>
      <c r="E698" s="9" t="n">
        <v>500</v>
      </c>
    </row>
    <row r="699" spans="1:6" ht="60" customHeight="1">
      <c r="A699" s="9">
        <f>ROW()-20</f>
        <v>679</v>
      </c>
      <c r="B699" s="10" t="s">
        <v>821</v>
      </c>
      <c r="C699" s="10" t="s">
        <v>821</v>
      </c>
      <c r="D699" s="49"/>
      <c r="E699" s="9" t="n">
        <v>1300</v>
      </c>
      <c r="F699" s="19"/>
    </row>
    <row r="700" spans="1:6" ht="60" customHeight="1">
      <c r="A700" s="9">
        <f>ROW()-20</f>
        <v>680</v>
      </c>
      <c r="B700" s="31" t="s">
        <v>822</v>
      </c>
      <c r="C700" s="31" t="s">
        <v>822</v>
      </c>
      <c r="D700" s="52"/>
      <c r="E700" s="33" t="n">
        <v>1500</v>
      </c>
      <c r="F700" s="8"/>
    </row>
    <row r="701" spans="1:6" ht="66" customHeight="1">
      <c r="A701" s="9">
        <f>ROW()-20</f>
        <v>681</v>
      </c>
      <c r="B701" s="31" t="s">
        <v>823</v>
      </c>
      <c r="C701" s="31" t="s">
        <v>824</v>
      </c>
      <c r="D701" s="52"/>
      <c r="E701" s="33" t="n">
        <v>1200</v>
      </c>
      <c r="F701" s="8"/>
    </row>
    <row r="702" spans="1:6" ht="66" customHeight="1">
      <c r="A702" s="9">
        <f>ROW()-20</f>
        <v>682</v>
      </c>
      <c r="B702" s="31" t="s">
        <v>825</v>
      </c>
      <c r="C702" s="31" t="s">
        <v>826</v>
      </c>
      <c r="D702" s="52"/>
      <c r="E702" s="33" t="n">
        <v>2900</v>
      </c>
      <c r="F702" s="8"/>
    </row>
    <row r="703" spans="1:5" ht="60" customHeight="1">
      <c r="A703" s="9">
        <f>ROW()-20</f>
        <v>683</v>
      </c>
      <c r="B703" s="10" t="s">
        <v>827</v>
      </c>
      <c r="C703" s="10" t="s">
        <v>827</v>
      </c>
      <c r="D703" s="49"/>
      <c r="E703" s="9" t="n">
        <v>600</v>
      </c>
    </row>
    <row r="704" spans="1:5" ht="60" customHeight="1">
      <c r="A704" s="9">
        <f>ROW()-20</f>
        <v>684</v>
      </c>
      <c r="B704" s="10" t="s">
        <v>828</v>
      </c>
      <c r="C704" s="10" t="s">
        <v>828</v>
      </c>
      <c r="D704" s="49"/>
      <c r="E704" s="9" t="n">
        <v>700</v>
      </c>
    </row>
    <row r="705" spans="1:5" ht="60" customHeight="1">
      <c r="A705" s="9">
        <f>ROW()-20</f>
        <v>685</v>
      </c>
      <c r="B705" s="10" t="s">
        <v>829</v>
      </c>
      <c r="C705" s="10" t="s">
        <v>830</v>
      </c>
      <c r="D705" s="49"/>
      <c r="E705" s="9" t="n">
        <v>1200</v>
      </c>
    </row>
    <row r="706" spans="1:5" ht="60" customHeight="1">
      <c r="A706" s="9">
        <f>ROW()-20</f>
        <v>686</v>
      </c>
      <c r="B706" s="10" t="s">
        <v>831</v>
      </c>
      <c r="C706" s="10" t="s">
        <v>831</v>
      </c>
      <c r="D706" s="49"/>
      <c r="E706" s="9" t="n">
        <v>150</v>
      </c>
    </row>
    <row r="707" spans="1:6" ht="60" customHeight="1">
      <c r="A707" s="9">
        <f>ROW()-20</f>
        <v>687</v>
      </c>
      <c r="B707" s="10" t="s">
        <v>832</v>
      </c>
      <c r="C707" s="10" t="s">
        <v>832</v>
      </c>
      <c r="D707" s="49"/>
      <c r="E707" s="9" t="n">
        <v>500</v>
      </c>
      <c r="F707" s="19"/>
    </row>
    <row r="708" spans="1:6" ht="73.50" customHeight="1">
      <c r="A708" s="9">
        <f>ROW()-20</f>
        <v>688</v>
      </c>
      <c r="B708" s="31" t="s">
        <v>833</v>
      </c>
      <c r="C708" s="31" t="s">
        <v>833</v>
      </c>
      <c r="D708" s="33"/>
      <c r="E708" s="33" t="n">
        <v>800</v>
      </c>
      <c r="F708" s="8"/>
    </row>
    <row r="709" spans="1:5" ht="73.50" customHeight="1">
      <c r="A709" s="9">
        <f>ROW()-20</f>
        <v>689</v>
      </c>
      <c r="B709" s="10" t="s">
        <v>834</v>
      </c>
      <c r="C709" s="10" t="s">
        <v>834</v>
      </c>
      <c r="D709" s="9"/>
      <c r="E709" s="9" t="n">
        <v>160</v>
      </c>
    </row>
    <row r="710" spans="1:6" ht="73.50" customHeight="1">
      <c r="A710" s="9">
        <f>ROW()-20</f>
        <v>690</v>
      </c>
      <c r="B710" s="10" t="s">
        <v>835</v>
      </c>
      <c r="C710" s="10" t="s">
        <v>835</v>
      </c>
      <c r="D710" s="9"/>
      <c r="E710" s="9" t="n">
        <v>220</v>
      </c>
      <c r="F710" s="19"/>
    </row>
    <row r="711" spans="1:5" ht="60" customHeight="1">
      <c r="A711" s="9">
        <f>ROW()-20</f>
        <v>691</v>
      </c>
      <c r="B711" s="10" t="s">
        <v>836</v>
      </c>
      <c r="C711" s="10" t="s">
        <v>836</v>
      </c>
      <c r="D711" s="49"/>
      <c r="E711" s="9" t="n">
        <v>200</v>
      </c>
    </row>
    <row r="712" spans="1:5" ht="60" customHeight="1">
      <c r="A712" s="9">
        <f>ROW()-20</f>
        <v>692</v>
      </c>
      <c r="B712" s="10" t="s">
        <v>837</v>
      </c>
      <c r="C712" s="10" t="s">
        <v>837</v>
      </c>
      <c r="D712" s="49"/>
      <c r="E712" s="9" t="n">
        <v>360</v>
      </c>
    </row>
    <row r="713" spans="1:5" ht="60" customHeight="1">
      <c r="A713" s="9">
        <f>ROW()-20</f>
        <v>693</v>
      </c>
      <c r="B713" s="10" t="s">
        <v>838</v>
      </c>
      <c r="C713" s="10" t="s">
        <v>838</v>
      </c>
      <c r="D713" s="49"/>
      <c r="E713" s="9" t="n">
        <v>200</v>
      </c>
    </row>
    <row r="714" spans="1:5" ht="60" customHeight="1">
      <c r="A714" s="9">
        <f>ROW()-20</f>
        <v>694</v>
      </c>
      <c r="B714" s="10" t="s">
        <v>839</v>
      </c>
      <c r="C714" s="10" t="s">
        <v>839</v>
      </c>
      <c r="D714" s="49"/>
      <c r="E714" s="9" t="n">
        <v>160</v>
      </c>
    </row>
    <row r="715" spans="1:5" ht="60" customHeight="1">
      <c r="A715" s="9">
        <f>ROW()-20</f>
        <v>695</v>
      </c>
      <c r="B715" s="10" t="s">
        <v>840</v>
      </c>
      <c r="C715" s="10" t="s">
        <v>840</v>
      </c>
      <c r="D715" s="49"/>
      <c r="E715" s="9" t="n">
        <v>190</v>
      </c>
    </row>
    <row r="716" spans="1:5" ht="60" customHeight="1">
      <c r="A716" s="9">
        <f>ROW()-20</f>
        <v>696</v>
      </c>
      <c r="B716" s="10" t="s">
        <v>841</v>
      </c>
      <c r="C716" s="10" t="s">
        <v>841</v>
      </c>
      <c r="D716" s="49"/>
      <c r="E716" s="9" t="n">
        <v>140</v>
      </c>
    </row>
    <row r="717" spans="1:5" ht="73.50" customHeight="1">
      <c r="A717" s="9">
        <f>ROW()-20</f>
        <v>697</v>
      </c>
      <c r="B717" s="10" t="s">
        <v>842</v>
      </c>
      <c r="C717" s="10" t="s">
        <v>842</v>
      </c>
      <c r="D717" s="9"/>
      <c r="E717" s="9" t="n">
        <v>550</v>
      </c>
    </row>
    <row r="718" spans="1:5" ht="63" customHeight="1">
      <c r="A718" s="9">
        <f>ROW()-20</f>
        <v>698</v>
      </c>
      <c r="B718" s="10" t="s">
        <v>843</v>
      </c>
      <c r="C718" s="10" t="s">
        <v>843</v>
      </c>
      <c r="D718" s="49"/>
      <c r="E718" s="9" t="n">
        <v>160</v>
      </c>
    </row>
    <row r="719" spans="1:5" ht="63" customHeight="1">
      <c r="A719" s="9">
        <f>ROW()-20</f>
        <v>699</v>
      </c>
      <c r="B719" s="10" t="s">
        <v>844</v>
      </c>
      <c r="C719" s="10" t="s">
        <v>844</v>
      </c>
      <c r="D719" s="49"/>
      <c r="E719" s="9" t="n">
        <v>120</v>
      </c>
    </row>
    <row r="720" spans="1:6" ht="63" customHeight="1">
      <c r="A720" s="9">
        <f>ROW()-20</f>
        <v>700</v>
      </c>
      <c r="B720" s="59" t="s">
        <v>845</v>
      </c>
      <c r="C720" s="59" t="s">
        <v>845</v>
      </c>
      <c r="D720" s="49"/>
      <c r="E720" s="9" t="n">
        <v>50</v>
      </c>
      <c r="F720" s="19"/>
    </row>
    <row r="721" spans="1:6" ht="63" customHeight="1">
      <c r="A721" s="9">
        <f>ROW()-20</f>
        <v>701</v>
      </c>
      <c r="B721" s="59" t="s">
        <v>846</v>
      </c>
      <c r="C721" s="59" t="s">
        <v>846</v>
      </c>
      <c r="D721" s="49"/>
      <c r="E721" s="9" t="n">
        <v>210</v>
      </c>
      <c r="F721" s="19"/>
    </row>
    <row r="722" spans="1:6" ht="60" customHeight="1">
      <c r="A722" s="9">
        <f>ROW()-20</f>
        <v>702</v>
      </c>
      <c r="B722" s="10" t="s">
        <v>847</v>
      </c>
      <c r="C722" s="10" t="s">
        <v>847</v>
      </c>
      <c r="D722" s="49"/>
      <c r="E722" s="9" t="n">
        <v>400</v>
      </c>
      <c r="F722" s="19"/>
    </row>
    <row r="723" spans="1:5" ht="60" customHeight="1">
      <c r="A723" s="9">
        <f>ROW()-20</f>
        <v>703</v>
      </c>
      <c r="B723" s="10" t="s">
        <v>848</v>
      </c>
      <c r="C723" s="10" t="s">
        <v>848</v>
      </c>
      <c r="D723" s="49"/>
      <c r="E723" s="9" t="n">
        <v>60</v>
      </c>
    </row>
    <row r="724" spans="1:5" ht="60" customHeight="1">
      <c r="A724" s="9">
        <f>ROW()-20</f>
        <v>704</v>
      </c>
      <c r="B724" s="29" t="s">
        <v>849</v>
      </c>
      <c r="C724" s="10" t="s">
        <v>849</v>
      </c>
      <c r="D724" s="49"/>
      <c r="E724" s="9" t="n">
        <v>50</v>
      </c>
    </row>
    <row r="725" spans="1:6" ht="73.50" customHeight="1">
      <c r="A725" s="9">
        <f>ROW()-20</f>
        <v>705</v>
      </c>
      <c r="B725" s="10" t="s">
        <v>850</v>
      </c>
      <c r="C725" s="10" t="s">
        <v>850</v>
      </c>
      <c r="D725" s="9"/>
      <c r="E725" s="9" t="n">
        <v>250</v>
      </c>
      <c r="F725" s="19"/>
    </row>
    <row r="726" spans="1:6" ht="73.50" customHeight="1">
      <c r="A726" s="9">
        <f>ROW()-20</f>
        <v>706</v>
      </c>
      <c r="B726" s="10" t="s">
        <v>851</v>
      </c>
      <c r="C726" s="10" t="s">
        <v>851</v>
      </c>
      <c r="D726" s="9"/>
      <c r="E726" s="9" t="n">
        <v>230</v>
      </c>
      <c r="F726" s="19"/>
    </row>
    <row r="727" spans="1:6" ht="73.50" customHeight="1">
      <c r="A727" s="9">
        <f>ROW()-20</f>
        <v>707</v>
      </c>
      <c r="B727" s="10" t="s">
        <v>852</v>
      </c>
      <c r="C727" s="10" t="s">
        <v>852</v>
      </c>
      <c r="D727" s="9"/>
      <c r="E727" s="9" t="n">
        <v>80</v>
      </c>
      <c r="F727" s="19"/>
    </row>
    <row r="728" spans="1:6" ht="73.50" customHeight="1">
      <c r="A728" s="9">
        <f>ROW()-20</f>
        <v>708</v>
      </c>
      <c r="B728" s="10" t="s">
        <v>853</v>
      </c>
      <c r="C728" s="10" t="s">
        <v>853</v>
      </c>
      <c r="D728" s="24"/>
      <c r="E728" s="24" t="n">
        <v>180</v>
      </c>
      <c r="F728" s="19"/>
    </row>
    <row r="729" spans="1:6" ht="73.50" customHeight="1">
      <c r="A729" s="9">
        <f>ROW()-20</f>
        <v>709</v>
      </c>
      <c r="B729" s="10" t="s">
        <v>854</v>
      </c>
      <c r="C729" s="10" t="s">
        <v>854</v>
      </c>
      <c r="D729" s="24"/>
      <c r="E729" s="24" t="n">
        <v>30</v>
      </c>
      <c r="F729" s="19"/>
    </row>
    <row r="730" spans="1:6" ht="60" customHeight="1">
      <c r="A730" s="9">
        <f>ROW()-20</f>
        <v>710</v>
      </c>
      <c r="B730" s="10" t="s">
        <v>855</v>
      </c>
      <c r="C730" s="10" t="s">
        <v>855</v>
      </c>
      <c r="D730" s="49"/>
      <c r="E730" s="9" t="n">
        <v>600</v>
      </c>
      <c r="F730" s="19"/>
    </row>
    <row r="731" spans="1:6" ht="60" customHeight="1">
      <c r="A731" s="9">
        <f>ROW()-20</f>
        <v>711</v>
      </c>
      <c r="B731" s="10" t="s">
        <v>856</v>
      </c>
      <c r="C731" s="10" t="s">
        <v>856</v>
      </c>
      <c r="D731" s="49"/>
      <c r="E731" s="9" t="n">
        <v>150</v>
      </c>
      <c r="F731" s="19"/>
    </row>
    <row r="732" spans="1:6" ht="60" customHeight="1">
      <c r="A732" s="9">
        <f>ROW()-20</f>
        <v>712</v>
      </c>
      <c r="B732" s="10" t="s">
        <v>857</v>
      </c>
      <c r="C732" s="10" t="s">
        <v>857</v>
      </c>
      <c r="D732" s="49"/>
      <c r="E732" s="9" t="n">
        <v>800</v>
      </c>
      <c r="F732" s="19"/>
    </row>
    <row r="733" spans="1:6" ht="64.50" customHeight="1">
      <c r="A733" s="9">
        <f>ROW()-20</f>
        <v>713</v>
      </c>
      <c r="B733" s="10" t="s">
        <v>858</v>
      </c>
      <c r="C733" s="10" t="s">
        <v>858</v>
      </c>
      <c r="D733" s="49"/>
      <c r="E733" s="9" t="n">
        <v>250</v>
      </c>
      <c r="F733" s="19"/>
    </row>
    <row r="734" spans="1:5" ht="73.50" customHeight="1">
      <c r="A734" s="9">
        <f>ROW()-20</f>
        <v>714</v>
      </c>
      <c r="B734" s="10" t="s">
        <v>859</v>
      </c>
      <c r="C734" s="10" t="s">
        <v>860</v>
      </c>
      <c r="D734" s="24"/>
      <c r="E734" s="24" t="n">
        <v>340</v>
      </c>
    </row>
    <row r="735" spans="1:5" ht="73.50" customHeight="1">
      <c r="A735" s="9">
        <f>ROW()-20</f>
        <v>715</v>
      </c>
      <c r="B735" s="10" t="s">
        <v>861</v>
      </c>
      <c r="C735" s="30" t="s">
        <v>861</v>
      </c>
      <c r="D735" s="24"/>
      <c r="E735" s="24" t="n">
        <v>180</v>
      </c>
    </row>
    <row r="736" spans="1:6" ht="73.50" customHeight="1">
      <c r="A736" s="9">
        <f>ROW()-20</f>
        <v>716</v>
      </c>
      <c r="B736" s="10" t="s">
        <v>862</v>
      </c>
      <c r="C736" s="10" t="s">
        <v>862</v>
      </c>
      <c r="D736" s="24"/>
      <c r="E736" s="24" t="n">
        <v>230</v>
      </c>
      <c r="F736" s="19"/>
    </row>
    <row r="737" spans="1:6" ht="73.50" customHeight="1">
      <c r="A737" s="9">
        <f>ROW()-20</f>
        <v>717</v>
      </c>
      <c r="B737" s="10" t="s">
        <v>863</v>
      </c>
      <c r="C737" s="10" t="s">
        <v>863</v>
      </c>
      <c r="D737" s="24"/>
      <c r="E737" s="24" t="n">
        <v>230</v>
      </c>
      <c r="F737" s="19"/>
    </row>
    <row r="738" spans="1:6" ht="60" customHeight="1">
      <c r="A738" s="9">
        <f>ROW()-20</f>
        <v>718</v>
      </c>
      <c r="B738" s="10" t="s">
        <v>864</v>
      </c>
      <c r="C738" s="10" t="s">
        <v>864</v>
      </c>
      <c r="D738" s="49"/>
      <c r="E738" s="9" t="n">
        <v>30</v>
      </c>
      <c r="F738" s="19"/>
    </row>
    <row r="739" spans="1:6" ht="60" customHeight="1">
      <c r="A739" s="9">
        <f>ROW()-20</f>
        <v>719</v>
      </c>
      <c r="B739" s="10" t="s">
        <v>865</v>
      </c>
      <c r="C739" s="10" t="s">
        <v>865</v>
      </c>
      <c r="D739" s="49"/>
      <c r="E739" s="9" t="n">
        <v>15</v>
      </c>
      <c r="F739" s="19"/>
    </row>
    <row r="740" spans="1:6" ht="60" customHeight="1">
      <c r="A740" s="9">
        <f>ROW()-20</f>
        <v>720</v>
      </c>
      <c r="B740" s="10" t="s">
        <v>866</v>
      </c>
      <c r="C740" s="10" t="s">
        <v>866</v>
      </c>
      <c r="D740" s="49"/>
      <c r="E740" s="9" t="n">
        <v>60</v>
      </c>
      <c r="F740" s="19"/>
    </row>
    <row r="741" spans="1:6" ht="60" customHeight="1">
      <c r="A741" s="9">
        <f>ROW()-20</f>
        <v>721</v>
      </c>
      <c r="B741" s="10" t="s">
        <v>867</v>
      </c>
      <c r="C741" s="10" t="s">
        <v>867</v>
      </c>
      <c r="D741" s="49"/>
      <c r="E741" s="9" t="n">
        <v>100</v>
      </c>
      <c r="F741" s="19"/>
    </row>
    <row r="742" spans="1:6" ht="73.50" customHeight="1">
      <c r="A742" s="9">
        <f>ROW()-20</f>
        <v>722</v>
      </c>
      <c r="B742" s="10" t="s">
        <v>868</v>
      </c>
      <c r="C742" s="10" t="s">
        <v>868</v>
      </c>
      <c r="D742" s="9"/>
      <c r="E742" s="9" t="n">
        <v>50</v>
      </c>
      <c r="F742" s="19"/>
    </row>
    <row r="743" spans="1:6" ht="73.50" customHeight="1">
      <c r="A743" s="9">
        <f>ROW()-20</f>
        <v>723</v>
      </c>
      <c r="B743" s="10" t="s">
        <v>869</v>
      </c>
      <c r="C743" s="10" t="s">
        <v>869</v>
      </c>
      <c r="D743" s="9"/>
      <c r="E743" s="9" t="n">
        <v>200</v>
      </c>
      <c r="F743" s="19"/>
    </row>
    <row r="744" spans="1:6" ht="73.50" customHeight="1">
      <c r="A744" s="9">
        <f>ROW()-20</f>
        <v>724</v>
      </c>
      <c r="B744" s="58" t="s">
        <v>870</v>
      </c>
      <c r="C744" s="58" t="s">
        <v>870</v>
      </c>
      <c r="D744" s="9"/>
      <c r="E744" s="9" t="n">
        <v>100</v>
      </c>
      <c r="F744" s="19"/>
    </row>
    <row r="745" spans="1:6" ht="73.50" customHeight="1">
      <c r="A745" s="9">
        <f>ROW()-20</f>
        <v>725</v>
      </c>
      <c r="B745" s="58" t="s">
        <v>871</v>
      </c>
      <c r="C745" s="58" t="s">
        <v>871</v>
      </c>
      <c r="D745" s="9"/>
      <c r="E745" s="9" t="n">
        <v>100</v>
      </c>
      <c r="F745" s="19"/>
    </row>
    <row r="746" spans="1:6" ht="73.50" customHeight="1">
      <c r="A746" s="9">
        <f>ROW()-20</f>
        <v>726</v>
      </c>
      <c r="B746" s="10" t="s">
        <v>872</v>
      </c>
      <c r="C746" s="10" t="s">
        <v>872</v>
      </c>
      <c r="D746" s="9"/>
      <c r="E746" s="9" t="n">
        <v>120</v>
      </c>
      <c r="F746" s="19"/>
    </row>
    <row r="747" spans="1:5" ht="73.50" customHeight="1">
      <c r="A747" s="9">
        <f>ROW()-20</f>
        <v>727</v>
      </c>
      <c r="B747" s="10" t="s">
        <v>873</v>
      </c>
      <c r="C747" s="10" t="s">
        <v>873</v>
      </c>
      <c r="D747" s="9"/>
      <c r="E747" s="9" t="n">
        <v>50</v>
      </c>
    </row>
    <row r="748" spans="1:6" ht="73.50" customHeight="1">
      <c r="A748" s="9">
        <f>ROW()-20</f>
        <v>728</v>
      </c>
      <c r="B748" s="10" t="s">
        <v>874</v>
      </c>
      <c r="C748" s="10" t="s">
        <v>874</v>
      </c>
      <c r="D748" s="24"/>
      <c r="E748" s="24" t="n">
        <v>50</v>
      </c>
      <c r="F748" s="19"/>
    </row>
    <row r="749" spans="1:6" ht="73.50" customHeight="1">
      <c r="A749" s="9">
        <f>ROW()-20</f>
        <v>729</v>
      </c>
      <c r="B749" s="10" t="s">
        <v>875</v>
      </c>
      <c r="C749" s="10" t="s">
        <v>875</v>
      </c>
      <c r="D749" s="49"/>
      <c r="E749" s="9" t="n">
        <v>50</v>
      </c>
      <c r="F749" s="19"/>
    </row>
    <row r="750" spans="1:5" ht="73.50" customHeight="1">
      <c r="A750" s="9">
        <f>ROW()-20</f>
        <v>730</v>
      </c>
      <c r="B750" s="10" t="s">
        <v>876</v>
      </c>
      <c r="C750" s="10" t="s">
        <v>876</v>
      </c>
      <c r="D750" s="9"/>
      <c r="E750" s="9" t="n">
        <v>65</v>
      </c>
    </row>
    <row r="751" spans="1:6" ht="73.50" customHeight="1">
      <c r="A751" s="9">
        <f>ROW()-20</f>
        <v>731</v>
      </c>
      <c r="B751" s="10" t="s">
        <v>877</v>
      </c>
      <c r="C751" s="10" t="s">
        <v>877</v>
      </c>
      <c r="D751" s="9"/>
      <c r="E751" s="9" t="n">
        <v>120</v>
      </c>
      <c r="F751" s="19"/>
    </row>
    <row r="752" spans="1:6" ht="86.25" customHeight="1">
      <c r="A752" s="9">
        <f>ROW()-20</f>
        <v>732</v>
      </c>
      <c r="B752" s="60" t="s">
        <v>878</v>
      </c>
      <c r="C752" s="60" t="s">
        <v>878</v>
      </c>
      <c r="D752" s="33"/>
      <c r="E752" s="33" t="n">
        <v>300</v>
      </c>
      <c r="F752" s="8"/>
    </row>
    <row r="753" spans="1:6" ht="93.75" customHeight="1">
      <c r="A753" s="9">
        <f>ROW()-20</f>
        <v>733</v>
      </c>
      <c r="B753" s="60" t="s">
        <v>879</v>
      </c>
      <c r="C753" s="60" t="s">
        <v>879</v>
      </c>
      <c r="D753" s="33"/>
      <c r="E753" s="33" t="n">
        <v>300</v>
      </c>
      <c r="F753" s="8"/>
    </row>
    <row r="754" spans="1:6" ht="87.75" customHeight="1">
      <c r="A754" s="9">
        <f>ROW()-20</f>
        <v>734</v>
      </c>
      <c r="B754" s="60" t="s">
        <v>880</v>
      </c>
      <c r="C754" s="60" t="s">
        <v>880</v>
      </c>
      <c r="D754" s="33"/>
      <c r="E754" s="33" t="n">
        <v>300</v>
      </c>
      <c r="F754" s="8"/>
    </row>
    <row r="755" spans="1:6" ht="86.25" customHeight="1">
      <c r="A755" s="9">
        <f>ROW()-20</f>
        <v>735</v>
      </c>
      <c r="B755" s="60" t="s">
        <v>881</v>
      </c>
      <c r="C755" s="60" t="s">
        <v>881</v>
      </c>
      <c r="D755" s="33"/>
      <c r="E755" s="33" t="n">
        <v>300</v>
      </c>
      <c r="F755" s="8"/>
    </row>
    <row r="756" spans="1:6" ht="96" customHeight="1">
      <c r="A756" s="9">
        <f>ROW()-20</f>
        <v>736</v>
      </c>
      <c r="B756" s="60" t="s">
        <v>882</v>
      </c>
      <c r="C756" s="60" t="s">
        <v>882</v>
      </c>
      <c r="D756" s="33"/>
      <c r="E756" s="33" t="n">
        <v>200</v>
      </c>
      <c r="F756" s="8"/>
    </row>
    <row r="757" spans="1:6" ht="98.25" customHeight="1">
      <c r="A757" s="9">
        <f>ROW()-20</f>
        <v>737</v>
      </c>
      <c r="B757" s="60" t="s">
        <v>883</v>
      </c>
      <c r="C757" s="60" t="s">
        <v>883</v>
      </c>
      <c r="D757" s="33"/>
      <c r="E757" s="33" t="n">
        <v>380</v>
      </c>
      <c r="F757" s="8"/>
    </row>
    <row r="758" spans="1:6" ht="96.75" customHeight="1">
      <c r="A758" s="9">
        <f>ROW()-20</f>
        <v>738</v>
      </c>
      <c r="B758" s="60" t="s">
        <v>884</v>
      </c>
      <c r="C758" s="60" t="s">
        <v>884</v>
      </c>
      <c r="D758" s="33"/>
      <c r="E758" s="33" t="n">
        <v>80</v>
      </c>
      <c r="F758" s="8"/>
    </row>
    <row r="759" spans="1:6" ht="97.50" customHeight="1">
      <c r="A759" s="9">
        <f>ROW()-20</f>
        <v>739</v>
      </c>
      <c r="B759" s="31" t="s">
        <v>885</v>
      </c>
      <c r="C759" s="31" t="s">
        <v>886</v>
      </c>
      <c r="D759" s="33"/>
      <c r="E759" s="33" t="n">
        <v>200</v>
      </c>
      <c r="F759" s="8"/>
    </row>
    <row r="760" spans="1:6" ht="88.50" customHeight="1">
      <c r="A760" s="9">
        <f>ROW()-20</f>
        <v>740</v>
      </c>
      <c r="B760" s="31" t="s">
        <v>887</v>
      </c>
      <c r="C760" s="31" t="s">
        <v>888</v>
      </c>
      <c r="D760" s="33"/>
      <c r="E760" s="33" t="n">
        <v>180</v>
      </c>
      <c r="F760" s="8"/>
    </row>
    <row r="761" spans="1:6" ht="81" customHeight="1">
      <c r="A761" s="9">
        <f>ROW()-20</f>
        <v>741</v>
      </c>
      <c r="B761" s="60" t="s">
        <v>889</v>
      </c>
      <c r="C761" s="60" t="s">
        <v>889</v>
      </c>
      <c r="D761" s="33"/>
      <c r="E761" s="33" t="n">
        <v>100</v>
      </c>
      <c r="F761" s="8"/>
    </row>
    <row r="762" spans="1:5" ht="73.50" customHeight="1">
      <c r="A762" s="9">
        <f>ROW()-20</f>
        <v>742</v>
      </c>
      <c r="B762" s="58" t="s">
        <v>890</v>
      </c>
      <c r="C762" s="58" t="s">
        <v>890</v>
      </c>
      <c r="D762" s="9"/>
      <c r="E762" s="9" t="n">
        <v>400</v>
      </c>
    </row>
    <row r="763" spans="1:6" ht="73.50" customHeight="1">
      <c r="A763" s="9">
        <f>ROW()-20</f>
        <v>743</v>
      </c>
      <c r="B763" s="10" t="s">
        <v>891</v>
      </c>
      <c r="C763" s="10" t="s">
        <v>891</v>
      </c>
      <c r="D763" s="24"/>
      <c r="E763" s="24" t="n">
        <v>30</v>
      </c>
      <c r="F763" s="19"/>
    </row>
    <row r="764" spans="1:5" ht="73.50" customHeight="1">
      <c r="A764" s="9">
        <f>ROW()-20</f>
        <v>744</v>
      </c>
      <c r="B764" s="10" t="s">
        <v>892</v>
      </c>
      <c r="C764" s="10" t="s">
        <v>892</v>
      </c>
      <c r="D764" s="9"/>
      <c r="E764" s="9" t="n">
        <v>30</v>
      </c>
    </row>
    <row r="765" spans="1:6" ht="73.50" customHeight="1">
      <c r="A765" s="9">
        <f>ROW()-20</f>
        <v>745</v>
      </c>
      <c r="B765" s="10" t="s">
        <v>893</v>
      </c>
      <c r="C765" s="10" t="s">
        <v>893</v>
      </c>
      <c r="D765" s="9"/>
      <c r="E765" s="9" t="n">
        <v>50</v>
      </c>
      <c r="F765" s="19"/>
    </row>
    <row r="766" spans="1:5" ht="73.50" customHeight="1">
      <c r="A766" s="9">
        <f>ROW()-20</f>
        <v>746</v>
      </c>
      <c r="B766" s="10" t="s">
        <v>894</v>
      </c>
      <c r="C766" s="10" t="s">
        <v>894</v>
      </c>
      <c r="D766" s="24"/>
      <c r="E766" s="24" t="n">
        <v>50</v>
      </c>
    </row>
    <row r="767" spans="1:5" ht="73.50" customHeight="1">
      <c r="A767" s="9">
        <f>ROW()-20</f>
        <v>747</v>
      </c>
      <c r="B767" s="10" t="s">
        <v>895</v>
      </c>
      <c r="C767" s="10" t="s">
        <v>895</v>
      </c>
      <c r="D767" s="24"/>
      <c r="E767" s="24" t="n">
        <v>15</v>
      </c>
    </row>
    <row r="768" spans="1:5" ht="73.50" customHeight="1">
      <c r="A768" s="9">
        <f>ROW()-20</f>
        <v>748</v>
      </c>
      <c r="B768" s="10" t="s">
        <v>896</v>
      </c>
      <c r="C768" s="10" t="s">
        <v>896</v>
      </c>
      <c r="D768" s="9"/>
      <c r="E768" s="9" t="n">
        <v>20</v>
      </c>
    </row>
    <row r="769" spans="1:5" ht="60" customHeight="1">
      <c r="A769" s="9">
        <f>ROW()-20</f>
        <v>749</v>
      </c>
      <c r="B769" s="10" t="s">
        <v>897</v>
      </c>
      <c r="C769" s="10" t="s">
        <v>897</v>
      </c>
      <c r="D769" s="49"/>
      <c r="E769" s="9" t="n">
        <v>15</v>
      </c>
    </row>
    <row r="770" spans="1:6" ht="60" customHeight="1">
      <c r="A770" s="9">
        <f>ROW()-20</f>
        <v>750</v>
      </c>
      <c r="B770" s="10" t="s">
        <v>898</v>
      </c>
      <c r="C770" s="10" t="s">
        <v>898</v>
      </c>
      <c r="D770" s="49"/>
      <c r="E770" s="9" t="n">
        <v>20</v>
      </c>
      <c r="F770" s="19"/>
    </row>
    <row r="771" spans="1:5" ht="60" customHeight="1">
      <c r="A771" s="9">
        <f>ROW()-20</f>
        <v>751</v>
      </c>
      <c r="B771" s="10" t="s">
        <v>899</v>
      </c>
      <c r="C771" s="10" t="s">
        <v>899</v>
      </c>
      <c r="D771" s="49"/>
      <c r="E771" s="9" t="n">
        <v>30</v>
      </c>
    </row>
    <row r="772" spans="1:5" ht="60" customHeight="1">
      <c r="A772" s="9">
        <f>ROW()-20</f>
        <v>752</v>
      </c>
      <c r="B772" s="10" t="s">
        <v>900</v>
      </c>
      <c r="C772" s="10" t="s">
        <v>900</v>
      </c>
      <c r="D772" s="49"/>
      <c r="E772" s="9" t="n">
        <v>30</v>
      </c>
    </row>
    <row r="773" spans="1:6" ht="60" customHeight="1">
      <c r="A773" s="9">
        <f>ROW()-20</f>
        <v>753</v>
      </c>
      <c r="B773" s="10" t="s">
        <v>901</v>
      </c>
      <c r="C773" s="10" t="s">
        <v>901</v>
      </c>
      <c r="D773" s="49"/>
      <c r="E773" s="9" t="n">
        <v>120</v>
      </c>
      <c r="F773" s="19"/>
    </row>
    <row r="774" spans="1:5" ht="60" customHeight="1">
      <c r="A774" s="9">
        <f>ROW()-20</f>
        <v>754</v>
      </c>
      <c r="B774" s="10" t="s">
        <v>902</v>
      </c>
      <c r="C774" s="10" t="s">
        <v>903</v>
      </c>
      <c r="D774" s="49"/>
      <c r="E774" s="9" t="n">
        <v>30</v>
      </c>
    </row>
    <row r="775" spans="1:6" ht="60" customHeight="1">
      <c r="A775" s="9">
        <f>ROW()-20</f>
        <v>755</v>
      </c>
      <c r="B775" s="10" t="s">
        <v>904</v>
      </c>
      <c r="C775" s="10" t="s">
        <v>904</v>
      </c>
      <c r="D775" s="49"/>
      <c r="E775" s="9" t="n">
        <v>35</v>
      </c>
      <c r="F775" s="19"/>
    </row>
    <row r="776" spans="1:5" ht="60" customHeight="1">
      <c r="A776" s="9">
        <f>ROW()-20</f>
        <v>756</v>
      </c>
      <c r="B776" s="10" t="s">
        <v>905</v>
      </c>
      <c r="C776" s="10" t="s">
        <v>905</v>
      </c>
      <c r="D776" s="49"/>
      <c r="E776" s="9" t="n">
        <v>40</v>
      </c>
    </row>
    <row r="777" spans="1:5" ht="60" customHeight="1">
      <c r="A777" s="9">
        <f>ROW()-20</f>
        <v>757</v>
      </c>
      <c r="B777" s="10" t="s">
        <v>906</v>
      </c>
      <c r="C777" s="10" t="s">
        <v>906</v>
      </c>
      <c r="D777" s="49"/>
      <c r="E777" s="9" t="n">
        <v>70</v>
      </c>
    </row>
    <row r="778" spans="1:5" ht="60" customHeight="1">
      <c r="A778" s="9">
        <f>ROW()-20</f>
        <v>758</v>
      </c>
      <c r="B778" s="10" t="s">
        <v>907</v>
      </c>
      <c r="C778" s="10" t="s">
        <v>907</v>
      </c>
      <c r="D778" s="49"/>
      <c r="E778" s="9" t="n">
        <v>45</v>
      </c>
    </row>
    <row r="779" spans="1:6" ht="60" customHeight="1">
      <c r="A779" s="9">
        <f>ROW()-20</f>
        <v>759</v>
      </c>
      <c r="B779" s="10" t="s">
        <v>908</v>
      </c>
      <c r="C779" s="10" t="s">
        <v>908</v>
      </c>
      <c r="D779" s="49"/>
      <c r="E779" s="9" t="n">
        <v>1</v>
      </c>
      <c r="F779" s="19"/>
    </row>
    <row r="780" spans="1:5" ht="60" customHeight="1">
      <c r="A780" s="9">
        <f>ROW()-20</f>
        <v>760</v>
      </c>
      <c r="B780" s="10" t="s">
        <v>909</v>
      </c>
      <c r="C780" s="10" t="s">
        <v>909</v>
      </c>
      <c r="D780" s="49"/>
      <c r="E780" s="9" t="n">
        <v>30</v>
      </c>
    </row>
    <row r="781" spans="1:5" ht="60" customHeight="1">
      <c r="A781" s="9">
        <f>ROW()-20</f>
        <v>761</v>
      </c>
      <c r="B781" s="10" t="s">
        <v>910</v>
      </c>
      <c r="C781" s="10" t="s">
        <v>910</v>
      </c>
      <c r="D781" s="49"/>
      <c r="E781" s="9" t="n">
        <v>20</v>
      </c>
    </row>
    <row r="782" spans="1:5" ht="60" customHeight="1">
      <c r="A782" s="9">
        <f>ROW()-20</f>
        <v>762</v>
      </c>
      <c r="B782" s="10" t="s">
        <v>911</v>
      </c>
      <c r="C782" s="10" t="s">
        <v>911</v>
      </c>
      <c r="D782" s="49"/>
      <c r="E782" s="9" t="n">
        <v>20</v>
      </c>
    </row>
    <row r="783" spans="1:5" ht="60" customHeight="1">
      <c r="A783" s="9">
        <f>ROW()-20</f>
        <v>763</v>
      </c>
      <c r="B783" s="10" t="s">
        <v>912</v>
      </c>
      <c r="C783" s="10" t="s">
        <v>912</v>
      </c>
      <c r="D783" s="49"/>
      <c r="E783" s="9" t="n">
        <v>60</v>
      </c>
    </row>
    <row r="784" spans="1:6" ht="60" customHeight="1">
      <c r="A784" s="9">
        <f>ROW()-20</f>
        <v>764</v>
      </c>
      <c r="B784" s="10" t="s">
        <v>913</v>
      </c>
      <c r="C784" s="10" t="s">
        <v>913</v>
      </c>
      <c r="D784" s="49"/>
      <c r="E784" s="9" t="n">
        <v>220</v>
      </c>
      <c r="F784" s="19"/>
    </row>
    <row r="785" spans="1:5" ht="60" customHeight="1">
      <c r="A785" s="9">
        <f>ROW()-20</f>
        <v>765</v>
      </c>
      <c r="B785" s="10" t="s">
        <v>914</v>
      </c>
      <c r="C785" s="10" t="s">
        <v>914</v>
      </c>
      <c r="D785" s="49"/>
      <c r="E785" s="9" t="n">
        <v>10</v>
      </c>
    </row>
    <row r="786" spans="1:5" ht="60" customHeight="1">
      <c r="A786" s="9">
        <f>ROW()-20</f>
        <v>766</v>
      </c>
      <c r="B786" s="10" t="s">
        <v>915</v>
      </c>
      <c r="C786" s="10" t="s">
        <v>915</v>
      </c>
      <c r="D786" s="49"/>
      <c r="E786" s="9" t="n">
        <v>60</v>
      </c>
    </row>
    <row r="787" spans="1:6" ht="60" customHeight="1">
      <c r="A787" s="9">
        <f>ROW()-20</f>
        <v>767</v>
      </c>
      <c r="B787" s="10" t="s">
        <v>916</v>
      </c>
      <c r="C787" s="10" t="s">
        <v>916</v>
      </c>
      <c r="D787" s="49"/>
      <c r="E787" s="9" t="n">
        <v>50</v>
      </c>
      <c r="F787" s="19"/>
    </row>
    <row r="788" spans="1:6" ht="60" customHeight="1">
      <c r="A788" s="9">
        <f>ROW()-20</f>
        <v>768</v>
      </c>
      <c r="B788" s="10" t="s">
        <v>917</v>
      </c>
      <c r="C788" s="10" t="s">
        <v>917</v>
      </c>
      <c r="D788" s="49"/>
      <c r="E788" s="9" t="n">
        <v>50</v>
      </c>
      <c r="F788" s="19"/>
    </row>
    <row r="789" spans="1:6" ht="60" customHeight="1">
      <c r="A789" s="9">
        <f>ROW()-20</f>
        <v>769</v>
      </c>
      <c r="B789" s="10" t="s">
        <v>918</v>
      </c>
      <c r="C789" s="10" t="s">
        <v>918</v>
      </c>
      <c r="D789" s="49"/>
      <c r="E789" s="9" t="n">
        <v>30</v>
      </c>
      <c r="F789" s="19"/>
    </row>
    <row r="790" spans="1:6" ht="60" customHeight="1">
      <c r="A790" s="9">
        <f>ROW()-20</f>
        <v>770</v>
      </c>
      <c r="B790" s="10" t="s">
        <v>919</v>
      </c>
      <c r="C790" s="10" t="s">
        <v>919</v>
      </c>
      <c r="D790" s="49"/>
      <c r="E790" s="9" t="n">
        <v>20</v>
      </c>
      <c r="F790" s="19"/>
    </row>
    <row r="791" spans="1:6" ht="60" customHeight="1">
      <c r="A791" s="9">
        <f>ROW()-20</f>
        <v>771</v>
      </c>
      <c r="B791" s="10" t="s">
        <v>920</v>
      </c>
      <c r="C791" s="10" t="s">
        <v>920</v>
      </c>
      <c r="D791" s="49"/>
      <c r="E791" s="9" t="n">
        <v>30</v>
      </c>
      <c r="F791" s="19"/>
    </row>
    <row r="792" spans="1:6" ht="60" customHeight="1">
      <c r="A792" s="9">
        <f>ROW()-20</f>
        <v>772</v>
      </c>
      <c r="B792" s="10" t="s">
        <v>921</v>
      </c>
      <c r="C792" s="10" t="s">
        <v>921</v>
      </c>
      <c r="D792" s="49"/>
      <c r="E792" s="9" t="n">
        <v>20</v>
      </c>
      <c r="F792" s="19"/>
    </row>
    <row r="793" spans="1:6" ht="59.25" customHeight="1">
      <c r="A793" s="9">
        <f>ROW()-20</f>
        <v>773</v>
      </c>
      <c r="B793" s="10" t="s">
        <v>922</v>
      </c>
      <c r="C793" s="10" t="s">
        <v>922</v>
      </c>
      <c r="D793" s="9"/>
      <c r="E793" s="9" t="n">
        <v>5</v>
      </c>
      <c r="F793" s="19"/>
    </row>
    <row r="794" spans="1:5" ht="59.25" customHeight="1">
      <c r="A794" s="9">
        <f>ROW()-20</f>
        <v>774</v>
      </c>
      <c r="B794" s="10" t="s">
        <v>923</v>
      </c>
      <c r="C794" s="10" t="s">
        <v>923</v>
      </c>
      <c r="D794" s="9"/>
      <c r="E794" s="17" t="n">
        <v>1</v>
      </c>
    </row>
    <row r="795" spans="1:6" ht="60" customHeight="1">
      <c r="A795" s="9">
        <f>ROW()-20</f>
        <v>775</v>
      </c>
      <c r="B795" s="10" t="s">
        <v>924</v>
      </c>
      <c r="C795" s="10" t="s">
        <v>924</v>
      </c>
      <c r="D795" s="49"/>
      <c r="E795" s="9" t="n">
        <v>80</v>
      </c>
      <c r="F795" s="19"/>
    </row>
    <row r="796" spans="1:6" ht="73.50" customHeight="1">
      <c r="A796" s="9">
        <f>ROW()-20</f>
        <v>776</v>
      </c>
      <c r="B796" s="10" t="s">
        <v>925</v>
      </c>
      <c r="C796" s="10" t="s">
        <v>925</v>
      </c>
      <c r="D796" s="24"/>
      <c r="E796" s="61" t="n">
        <v>50</v>
      </c>
      <c r="F796" s="19"/>
    </row>
    <row r="797" spans="1:6" ht="73.50" customHeight="1">
      <c r="A797" s="9">
        <f>ROW()-20</f>
        <v>777</v>
      </c>
      <c r="B797" s="10" t="s">
        <v>926</v>
      </c>
      <c r="C797" s="10" t="s">
        <v>926</v>
      </c>
      <c r="D797" s="25"/>
      <c r="E797" s="61" t="n">
        <v>70</v>
      </c>
      <c r="F797" s="19"/>
    </row>
    <row r="798" spans="1:6" ht="73.50" customHeight="1">
      <c r="A798" s="9">
        <f>ROW()-20</f>
        <v>778</v>
      </c>
      <c r="B798" s="10" t="s">
        <v>927</v>
      </c>
      <c r="C798" s="10" t="s">
        <v>927</v>
      </c>
      <c r="D798" s="25"/>
      <c r="E798" s="61" t="n">
        <v>90</v>
      </c>
      <c r="F798" s="19"/>
    </row>
    <row r="799" spans="1:6" ht="73.50" customHeight="1">
      <c r="A799" s="9">
        <f>ROW()-20</f>
        <v>779</v>
      </c>
      <c r="B799" s="10" t="s">
        <v>928</v>
      </c>
      <c r="C799" s="10" t="s">
        <v>928</v>
      </c>
      <c r="D799" s="25"/>
      <c r="E799" s="61" t="n">
        <v>100</v>
      </c>
      <c r="F799" s="19"/>
    </row>
    <row r="800" spans="1:6" ht="73.50" customHeight="1">
      <c r="A800" s="9">
        <f>ROW()-20</f>
        <v>780</v>
      </c>
      <c r="B800" s="10" t="s">
        <v>929</v>
      </c>
      <c r="C800" s="10" t="s">
        <v>929</v>
      </c>
      <c r="D800" s="26"/>
      <c r="E800" s="61" t="n">
        <v>120</v>
      </c>
      <c r="F800" s="19"/>
    </row>
    <row r="801" spans="1:5" ht="73.50" customHeight="1">
      <c r="A801" s="9">
        <f>ROW()-20</f>
        <v>781</v>
      </c>
      <c r="B801" s="10" t="s">
        <v>930</v>
      </c>
      <c r="C801" s="10" t="s">
        <v>930</v>
      </c>
      <c r="D801" s="9"/>
      <c r="E801" s="9" t="n">
        <v>10</v>
      </c>
    </row>
    <row r="802" spans="1:5" ht="73.50" customHeight="1">
      <c r="A802" s="9">
        <f>ROW()-20</f>
        <v>782</v>
      </c>
      <c r="B802" s="10" t="s">
        <v>931</v>
      </c>
      <c r="C802" s="10" t="s">
        <v>931</v>
      </c>
      <c r="D802" s="9"/>
      <c r="E802" s="9" t="n">
        <v>20</v>
      </c>
    </row>
    <row r="803" spans="1:6" ht="78" customHeight="1">
      <c r="A803" s="9">
        <f>ROW()-20</f>
        <v>783</v>
      </c>
      <c r="B803" s="10" t="s">
        <v>932</v>
      </c>
      <c r="C803" s="10" t="s">
        <v>932</v>
      </c>
      <c r="D803" s="9"/>
      <c r="E803" s="9" t="n">
        <v>10</v>
      </c>
      <c r="F803" s="19"/>
    </row>
    <row r="804" spans="1:5" ht="78" customHeight="1">
      <c r="A804" s="9">
        <f>ROW()-20</f>
        <v>784</v>
      </c>
      <c r="B804" s="10" t="s">
        <v>933</v>
      </c>
      <c r="C804" s="10" t="s">
        <v>933</v>
      </c>
      <c r="D804" s="9"/>
      <c r="E804" s="9" t="n">
        <v>20</v>
      </c>
    </row>
    <row r="805" spans="1:5" ht="78" customHeight="1">
      <c r="A805" s="9">
        <f>ROW()-20</f>
        <v>785</v>
      </c>
      <c r="B805" s="10" t="s">
        <v>934</v>
      </c>
      <c r="C805" s="10" t="s">
        <v>934</v>
      </c>
      <c r="D805" s="9"/>
      <c r="E805" s="9" t="n">
        <v>10</v>
      </c>
    </row>
    <row r="806" spans="1:5" ht="73.50" customHeight="1">
      <c r="A806" s="9">
        <f>ROW()-20</f>
        <v>786</v>
      </c>
      <c r="B806" s="10" t="s">
        <v>935</v>
      </c>
      <c r="C806" s="10" t="s">
        <v>935</v>
      </c>
      <c r="D806" s="24"/>
      <c r="E806" s="24" t="n">
        <v>45</v>
      </c>
    </row>
    <row r="807" spans="1:5" ht="73.50" customHeight="1">
      <c r="A807" s="9">
        <f>ROW()-20</f>
        <v>787</v>
      </c>
      <c r="B807" s="10" t="s">
        <v>936</v>
      </c>
      <c r="C807" s="10" t="s">
        <v>936</v>
      </c>
      <c r="D807" s="24"/>
      <c r="E807" s="24" t="n">
        <v>50</v>
      </c>
    </row>
    <row r="808" spans="1:5" ht="73.50" customHeight="1">
      <c r="A808" s="9">
        <f>ROW()-20</f>
        <v>788</v>
      </c>
      <c r="B808" s="10" t="s">
        <v>937</v>
      </c>
      <c r="C808" s="10" t="s">
        <v>937</v>
      </c>
      <c r="D808" s="24"/>
      <c r="E808" s="24" t="n">
        <v>130</v>
      </c>
    </row>
    <row r="809" spans="1:5" ht="73.50" customHeight="1">
      <c r="A809" s="9">
        <f>ROW()-20</f>
        <v>789</v>
      </c>
      <c r="B809" s="10" t="s">
        <v>938</v>
      </c>
      <c r="C809" s="10" t="s">
        <v>938</v>
      </c>
      <c r="D809" s="24"/>
      <c r="E809" s="24" t="n">
        <v>40</v>
      </c>
    </row>
    <row r="810" spans="1:5" ht="60" customHeight="1">
      <c r="A810" s="9">
        <f>ROW()-20</f>
        <v>790</v>
      </c>
      <c r="B810" s="10" t="s">
        <v>939</v>
      </c>
      <c r="C810" s="29" t="s">
        <v>939</v>
      </c>
      <c r="D810" s="49"/>
      <c r="E810" s="9" t="n">
        <v>50</v>
      </c>
    </row>
    <row r="811" spans="1:5" ht="75.75" customHeight="1">
      <c r="A811" s="9">
        <f>ROW()-20</f>
        <v>791</v>
      </c>
      <c r="B811" s="10" t="s">
        <v>940</v>
      </c>
      <c r="C811" s="10" t="s">
        <v>941</v>
      </c>
      <c r="D811" s="9"/>
      <c r="E811" s="17" t="n">
        <v>8</v>
      </c>
    </row>
    <row r="812" spans="1:6" ht="75.75" customHeight="1">
      <c r="A812" s="9">
        <f>ROW()-20</f>
        <v>792</v>
      </c>
      <c r="B812" s="10" t="s">
        <v>942</v>
      </c>
      <c r="C812" s="10" t="s">
        <v>942</v>
      </c>
      <c r="D812" s="9"/>
      <c r="E812" s="9" t="n">
        <v>15</v>
      </c>
      <c r="F812" s="19"/>
    </row>
    <row r="813" spans="1:5" ht="58.50" customHeight="1">
      <c r="A813" s="9">
        <f>ROW()-20</f>
        <v>793</v>
      </c>
      <c r="B813" s="10" t="s">
        <v>943</v>
      </c>
      <c r="C813" s="10" t="s">
        <v>944</v>
      </c>
      <c r="D813" s="9"/>
      <c r="E813" s="17" t="n">
        <v>20</v>
      </c>
    </row>
    <row r="814" spans="1:5" ht="54.75" customHeight="1">
      <c r="A814" s="9">
        <f>ROW()-20</f>
        <v>794</v>
      </c>
      <c r="B814" s="10" t="s">
        <v>943</v>
      </c>
      <c r="C814" s="10" t="s">
        <v>945</v>
      </c>
      <c r="D814" s="9"/>
      <c r="E814" s="17" t="n">
        <v>20</v>
      </c>
    </row>
    <row r="815" spans="1:5" ht="54.75" customHeight="1">
      <c r="A815" s="9">
        <f>ROW()-20</f>
        <v>795</v>
      </c>
      <c r="B815" s="10" t="s">
        <v>943</v>
      </c>
      <c r="C815" s="10" t="s">
        <v>946</v>
      </c>
      <c r="D815" s="9"/>
      <c r="E815" s="17" t="n">
        <v>20</v>
      </c>
    </row>
    <row r="816" spans="1:6" ht="63" customHeight="1">
      <c r="A816" s="9">
        <f>ROW()-20</f>
        <v>796</v>
      </c>
      <c r="B816" s="59" t="s">
        <v>947</v>
      </c>
      <c r="C816" s="59" t="s">
        <v>947</v>
      </c>
      <c r="D816" s="49"/>
      <c r="E816" s="9" t="n">
        <v>30</v>
      </c>
      <c r="F816" s="19"/>
    </row>
    <row r="817" spans="1:6" ht="60" customHeight="1">
      <c r="A817" s="9">
        <f>ROW()-20</f>
        <v>797</v>
      </c>
      <c r="B817" s="10" t="s">
        <v>948</v>
      </c>
      <c r="C817" s="10" t="s">
        <v>948</v>
      </c>
      <c r="D817" s="49"/>
      <c r="E817" s="9" t="n">
        <v>300</v>
      </c>
      <c r="F817" s="19"/>
    </row>
    <row r="818" spans="1:5" ht="73.50" customHeight="1">
      <c r="A818" s="9">
        <f>ROW()-20</f>
        <v>798</v>
      </c>
      <c r="B818" s="10" t="s">
        <v>949</v>
      </c>
      <c r="C818" s="10" t="s">
        <v>949</v>
      </c>
      <c r="D818" s="24"/>
      <c r="E818" s="24" t="n">
        <v>300</v>
      </c>
    </row>
    <row r="819" spans="1:5" ht="73.50" customHeight="1">
      <c r="A819" s="9">
        <f>ROW()-20</f>
        <v>799</v>
      </c>
      <c r="B819" s="62" t="s">
        <v>950</v>
      </c>
      <c r="C819" s="62" t="s">
        <v>950</v>
      </c>
      <c r="D819" s="24"/>
      <c r="E819" s="24" t="n">
        <v>1200</v>
      </c>
    </row>
    <row r="820" spans="1:6" ht="73.50" customHeight="1">
      <c r="A820" s="9">
        <f>ROW()-20</f>
        <v>800</v>
      </c>
      <c r="B820" s="10" t="s">
        <v>951</v>
      </c>
      <c r="C820" s="10" t="s">
        <v>951</v>
      </c>
      <c r="D820" s="24"/>
      <c r="E820" s="24" t="n">
        <v>150</v>
      </c>
      <c r="F820" s="19"/>
    </row>
    <row r="821" spans="1:6" ht="73.50" customHeight="1">
      <c r="A821" s="9">
        <f>ROW()-20</f>
        <v>801</v>
      </c>
      <c r="B821" s="10" t="s">
        <v>952</v>
      </c>
      <c r="C821" s="10" t="s">
        <v>952</v>
      </c>
      <c r="D821" s="24"/>
      <c r="E821" s="24" t="n">
        <v>900</v>
      </c>
      <c r="F821" s="19"/>
    </row>
    <row r="822" spans="1:5">
      <c r="A822" s="9">
        <f>ROW()-20</f>
        <v>802</v>
      </c>
      <c r="B822" s="10" t="s">
        <v>953</v>
      </c>
      <c r="C822" s="10" t="s">
        <v>953</v>
      </c>
      <c r="D822" s="9"/>
      <c r="E822" s="17" t="n">
        <v>280</v>
      </c>
    </row>
    <row r="823" spans="1:6" ht="64.50" customHeight="1">
      <c r="A823" s="9">
        <f>ROW()-20</f>
        <v>803</v>
      </c>
      <c r="B823" s="13" t="s">
        <v>954</v>
      </c>
      <c r="C823" s="13" t="s">
        <v>954</v>
      </c>
      <c r="D823" s="49"/>
      <c r="E823" s="9" t="n">
        <v>60</v>
      </c>
      <c r="F823" s="19"/>
    </row>
    <row r="824" spans="1:5" ht="64.50" customHeight="1">
      <c r="A824" s="9">
        <f>ROW()-20</f>
        <v>804</v>
      </c>
      <c r="B824" s="13" t="s">
        <v>955</v>
      </c>
      <c r="C824" s="13" t="s">
        <v>955</v>
      </c>
      <c r="D824" s="49"/>
      <c r="E824" s="9" t="n">
        <v>250</v>
      </c>
    </row>
    <row r="825" spans="1:5" ht="64.50" customHeight="1">
      <c r="A825" s="9">
        <f>ROW()-20</f>
        <v>805</v>
      </c>
      <c r="B825" s="13" t="s">
        <v>956</v>
      </c>
      <c r="C825" s="13" t="s">
        <v>956</v>
      </c>
      <c r="D825" s="49"/>
      <c r="E825" s="9" t="n">
        <v>250</v>
      </c>
    </row>
    <row r="826" spans="1:5" ht="64.50" customHeight="1">
      <c r="A826" s="9">
        <f>ROW()-20</f>
        <v>806</v>
      </c>
      <c r="B826" s="13" t="s">
        <v>957</v>
      </c>
      <c r="C826" s="13" t="s">
        <v>957</v>
      </c>
      <c r="D826" s="49"/>
      <c r="E826" s="9" t="n">
        <v>220</v>
      </c>
    </row>
    <row r="827" spans="1:5" ht="64.50" customHeight="1">
      <c r="A827" s="9">
        <f>ROW()-20</f>
        <v>807</v>
      </c>
      <c r="B827" s="13" t="s">
        <v>958</v>
      </c>
      <c r="C827" s="13" t="s">
        <v>958</v>
      </c>
      <c r="D827" s="49"/>
      <c r="E827" s="9" t="n">
        <v>900</v>
      </c>
    </row>
    <row r="828" spans="1:5" ht="64.50" customHeight="1">
      <c r="A828" s="9">
        <f>ROW()-20</f>
        <v>808</v>
      </c>
      <c r="B828" s="13" t="s">
        <v>959</v>
      </c>
      <c r="C828" s="13" t="s">
        <v>959</v>
      </c>
      <c r="D828" s="49"/>
      <c r="E828" s="9" t="n">
        <v>600</v>
      </c>
    </row>
    <row r="829" spans="1:5" ht="64.50" customHeight="1">
      <c r="A829" s="9">
        <f>ROW()-20</f>
        <v>809</v>
      </c>
      <c r="B829" s="13" t="s">
        <v>960</v>
      </c>
      <c r="C829" s="13" t="s">
        <v>961</v>
      </c>
      <c r="D829" s="49"/>
      <c r="E829" s="9" t="n">
        <v>120</v>
      </c>
    </row>
    <row r="830" spans="1:5" ht="64.50" customHeight="1">
      <c r="A830" s="9">
        <f>ROW()-20</f>
        <v>810</v>
      </c>
      <c r="B830" s="13" t="s">
        <v>962</v>
      </c>
      <c r="C830" s="13" t="s">
        <v>962</v>
      </c>
      <c r="D830" s="49"/>
      <c r="E830" s="9" t="n">
        <v>120</v>
      </c>
    </row>
    <row r="831" spans="1:6" ht="73.50" customHeight="1">
      <c r="A831" s="9">
        <f>ROW()-20</f>
        <v>811</v>
      </c>
      <c r="B831" s="31" t="s">
        <v>963</v>
      </c>
      <c r="C831" s="31" t="s">
        <v>963</v>
      </c>
      <c r="D831" s="33"/>
      <c r="E831" s="33" t="n">
        <v>300</v>
      </c>
      <c r="F831" s="8"/>
    </row>
    <row r="832" spans="1:5" ht="73.50" customHeight="1">
      <c r="A832" s="9">
        <f>ROW()-20</f>
        <v>812</v>
      </c>
      <c r="B832" s="10" t="s">
        <v>964</v>
      </c>
      <c r="C832" s="10" t="s">
        <v>964</v>
      </c>
      <c r="D832" s="9"/>
      <c r="E832" s="9" t="n">
        <v>140</v>
      </c>
    </row>
    <row r="833" spans="1:5" ht="73.50" customHeight="1">
      <c r="A833" s="9">
        <f>ROW()-20</f>
        <v>813</v>
      </c>
      <c r="B833" s="10" t="s">
        <v>965</v>
      </c>
      <c r="C833" s="10" t="s">
        <v>965</v>
      </c>
      <c r="D833" s="9"/>
      <c r="E833" s="9" t="n">
        <v>160</v>
      </c>
    </row>
    <row r="834" spans="1:5" ht="73.50" customHeight="1">
      <c r="A834" s="9">
        <f>ROW()-20</f>
        <v>814</v>
      </c>
      <c r="B834" s="10" t="s">
        <v>966</v>
      </c>
      <c r="C834" s="10" t="s">
        <v>966</v>
      </c>
      <c r="D834" s="9"/>
      <c r="E834" s="9" t="n">
        <v>50</v>
      </c>
    </row>
    <row r="835" spans="1:5" ht="73.50" customHeight="1">
      <c r="A835" s="9">
        <f>ROW()-20</f>
        <v>815</v>
      </c>
      <c r="B835" s="10" t="s">
        <v>967</v>
      </c>
      <c r="C835" s="10" t="s">
        <v>967</v>
      </c>
      <c r="D835" s="9"/>
      <c r="E835" s="9" t="n">
        <v>50</v>
      </c>
    </row>
    <row r="836" spans="1:5" ht="73.50" customHeight="1">
      <c r="A836" s="9">
        <f>ROW()-20</f>
        <v>816</v>
      </c>
      <c r="B836" s="10" t="s">
        <v>968</v>
      </c>
      <c r="C836" s="10" t="s">
        <v>968</v>
      </c>
      <c r="D836" s="9"/>
      <c r="E836" s="9" t="n">
        <v>160</v>
      </c>
    </row>
    <row r="837" spans="1:5" ht="73.50" customHeight="1">
      <c r="A837" s="9">
        <f>ROW()-20</f>
        <v>817</v>
      </c>
      <c r="B837" s="10" t="s">
        <v>969</v>
      </c>
      <c r="C837" s="10" t="s">
        <v>969</v>
      </c>
      <c r="D837" s="9"/>
      <c r="E837" s="9" t="n">
        <v>80</v>
      </c>
    </row>
    <row r="838" spans="1:6" ht="73.50" customHeight="1">
      <c r="A838" s="9">
        <f>ROW()-20</f>
        <v>818</v>
      </c>
      <c r="B838" s="10" t="s">
        <v>970</v>
      </c>
      <c r="C838" s="10" t="s">
        <v>970</v>
      </c>
      <c r="D838" s="9"/>
      <c r="E838" s="9" t="n">
        <v>100</v>
      </c>
      <c r="F838" s="19"/>
    </row>
    <row r="839" spans="1:5" ht="64.50" customHeight="1">
      <c r="A839" s="9">
        <f>ROW()-20</f>
        <v>819</v>
      </c>
      <c r="B839" s="13" t="s">
        <v>971</v>
      </c>
      <c r="C839" s="13" t="s">
        <v>971</v>
      </c>
      <c r="D839" s="49"/>
      <c r="E839" s="9" t="n">
        <v>120</v>
      </c>
    </row>
    <row r="840" spans="1:5" ht="64.50" customHeight="1">
      <c r="A840" s="9">
        <f>ROW()-20</f>
        <v>820</v>
      </c>
      <c r="B840" s="13" t="s">
        <v>972</v>
      </c>
      <c r="C840" s="13" t="s">
        <v>972</v>
      </c>
      <c r="D840" s="49"/>
      <c r="E840" s="9" t="n">
        <v>250</v>
      </c>
    </row>
    <row r="841" spans="1:5" ht="64.50" customHeight="1">
      <c r="A841" s="9">
        <f>ROW()-20</f>
        <v>821</v>
      </c>
      <c r="B841" s="13" t="s">
        <v>973</v>
      </c>
      <c r="C841" s="13" t="s">
        <v>973</v>
      </c>
      <c r="D841" s="49"/>
      <c r="E841" s="9" t="n">
        <v>100</v>
      </c>
    </row>
    <row r="842" spans="1:5" ht="64.50" customHeight="1">
      <c r="A842" s="9">
        <f>ROW()-20</f>
        <v>822</v>
      </c>
      <c r="B842" s="13" t="s">
        <v>974</v>
      </c>
      <c r="C842" s="13" t="s">
        <v>974</v>
      </c>
      <c r="D842" s="49"/>
      <c r="E842" s="9" t="n">
        <v>360</v>
      </c>
    </row>
    <row r="843" spans="1:5" ht="64.50" customHeight="1">
      <c r="A843" s="9">
        <f>ROW()-20</f>
        <v>823</v>
      </c>
      <c r="B843" s="13" t="s">
        <v>975</v>
      </c>
      <c r="C843" s="13" t="s">
        <v>975</v>
      </c>
      <c r="D843" s="49"/>
      <c r="E843" s="9" t="n">
        <v>300</v>
      </c>
    </row>
    <row r="844" spans="1:6" ht="64.50" customHeight="1">
      <c r="A844" s="9">
        <f>ROW()-20</f>
        <v>824</v>
      </c>
      <c r="B844" s="10" t="s">
        <v>976</v>
      </c>
      <c r="C844" s="10" t="s">
        <v>976</v>
      </c>
      <c r="D844" s="49"/>
      <c r="E844" s="61" t="n">
        <v>25</v>
      </c>
      <c r="F844" s="19"/>
    </row>
    <row r="845" spans="1:6" ht="64.50" customHeight="1">
      <c r="A845" s="9">
        <f>ROW()-20</f>
        <v>825</v>
      </c>
      <c r="B845" s="10" t="s">
        <v>977</v>
      </c>
      <c r="C845" s="10" t="s">
        <v>977</v>
      </c>
      <c r="D845" s="49"/>
      <c r="E845" s="61" t="n">
        <v>40</v>
      </c>
      <c r="F845" s="19"/>
    </row>
    <row r="846" spans="1:6" ht="64.50" customHeight="1">
      <c r="A846" s="9">
        <f>ROW()-20</f>
        <v>826</v>
      </c>
      <c r="B846" s="10" t="s">
        <v>978</v>
      </c>
      <c r="C846" s="10" t="s">
        <v>978</v>
      </c>
      <c r="D846" s="49"/>
      <c r="E846" s="61" t="n">
        <v>60</v>
      </c>
      <c r="F846" s="19"/>
    </row>
    <row r="847" spans="1:6" ht="64.50" customHeight="1">
      <c r="A847" s="9">
        <f>ROW()-20</f>
        <v>827</v>
      </c>
      <c r="B847" s="10" t="s">
        <v>979</v>
      </c>
      <c r="C847" s="10" t="s">
        <v>979</v>
      </c>
      <c r="D847" s="49"/>
      <c r="E847" s="61" t="n">
        <v>70</v>
      </c>
      <c r="F847" s="19"/>
    </row>
    <row r="848" spans="1:6" ht="64.50" customHeight="1">
      <c r="A848" s="9">
        <f>ROW()-20</f>
        <v>828</v>
      </c>
      <c r="B848" s="10" t="s">
        <v>980</v>
      </c>
      <c r="C848" s="10" t="s">
        <v>980</v>
      </c>
      <c r="D848" s="49"/>
      <c r="E848" s="9" t="n">
        <v>90</v>
      </c>
      <c r="F848" s="19"/>
    </row>
    <row r="849" spans="1:5" ht="64.50" customHeight="1">
      <c r="A849" s="9">
        <f>ROW()-20</f>
        <v>829</v>
      </c>
      <c r="B849" s="10" t="s">
        <v>981</v>
      </c>
      <c r="C849" s="10" t="s">
        <v>981</v>
      </c>
      <c r="D849" s="49"/>
      <c r="E849" s="9" t="n">
        <v>40</v>
      </c>
    </row>
    <row r="850" spans="1:5" ht="64.50" customHeight="1">
      <c r="A850" s="9">
        <f>ROW()-20</f>
        <v>830</v>
      </c>
      <c r="B850" s="10" t="s">
        <v>982</v>
      </c>
      <c r="C850" s="10" t="s">
        <v>982</v>
      </c>
      <c r="D850" s="63"/>
      <c r="E850" s="9" t="n">
        <v>40</v>
      </c>
    </row>
    <row r="851" spans="1:5" ht="60" customHeight="1">
      <c r="A851" s="9">
        <f>ROW()-20</f>
        <v>831</v>
      </c>
      <c r="B851" s="10" t="s">
        <v>983</v>
      </c>
      <c r="C851" s="9" t="s">
        <v>983</v>
      </c>
      <c r="D851" s="49"/>
      <c r="E851" s="9" t="n">
        <v>90</v>
      </c>
    </row>
    <row r="852" spans="1:5" ht="60" customHeight="1">
      <c r="A852" s="9">
        <f>ROW()-20</f>
        <v>832</v>
      </c>
      <c r="B852" s="10" t="s">
        <v>984</v>
      </c>
      <c r="C852" s="10" t="s">
        <v>984</v>
      </c>
      <c r="D852" s="49"/>
      <c r="E852" s="9" t="n">
        <v>80</v>
      </c>
    </row>
    <row r="853" spans="1:5" ht="60" customHeight="1">
      <c r="A853" s="9">
        <f>ROW()-20</f>
        <v>833</v>
      </c>
      <c r="B853" s="10" t="s">
        <v>985</v>
      </c>
      <c r="C853" s="10" t="s">
        <v>985</v>
      </c>
      <c r="D853" s="49"/>
      <c r="E853" s="9" t="n">
        <v>35</v>
      </c>
    </row>
    <row r="854" spans="1:5" ht="60" customHeight="1">
      <c r="A854" s="9">
        <f>ROW()-20</f>
        <v>834</v>
      </c>
      <c r="B854" s="10" t="s">
        <v>986</v>
      </c>
      <c r="C854" s="10" t="s">
        <v>986</v>
      </c>
      <c r="D854" s="49"/>
      <c r="E854" s="9" t="n">
        <v>60</v>
      </c>
    </row>
    <row r="855" spans="1:5" hidden="1" ht="60" customHeight="1">
      <c r="A855" s="9">
        <f>ROW()-20</f>
        <v>835</v>
      </c>
      <c r="B855" s="64"/>
      <c r="C855" s="10"/>
      <c r="D855" s="49"/>
      <c r="E855" s="9"/>
      <extLst>
        <ext uri="smNativeData">
          <pm:rowDef xmlns:pm="smNativeData" id="1783753635" r="855" hidden="1" collapsedDB="0" collapsedOL="0"/>
        </ext>
      </extLst>
    </row>
    <row r="856" spans="1:5" ht="60" customHeight="1">
      <c r="A856" s="9">
        <f>ROW()-20</f>
        <v>836</v>
      </c>
      <c r="B856" s="64" t="s">
        <v>987</v>
      </c>
      <c r="C856" s="9" t="s">
        <v>987</v>
      </c>
      <c r="D856" s="49"/>
      <c r="E856" s="9" t="n">
        <v>15</v>
      </c>
    </row>
    <row r="857" spans="1:5" ht="60" customHeight="1">
      <c r="A857" s="9">
        <f>ROW()-20</f>
        <v>837</v>
      </c>
      <c r="B857" s="9" t="s">
        <v>988</v>
      </c>
      <c r="C857" s="9" t="s">
        <v>988</v>
      </c>
      <c r="D857" s="49"/>
      <c r="E857" s="9" t="n">
        <v>15</v>
      </c>
    </row>
    <row r="858" spans="1:5" ht="60" customHeight="1">
      <c r="A858" s="9">
        <f>ROW()-20</f>
        <v>838</v>
      </c>
      <c r="B858" s="9" t="s">
        <v>989</v>
      </c>
      <c r="C858" s="9" t="s">
        <v>989</v>
      </c>
      <c r="D858" s="49"/>
      <c r="E858" s="9" t="n">
        <v>15</v>
      </c>
    </row>
    <row r="859" spans="1:5" ht="60" customHeight="1">
      <c r="A859" s="9">
        <f>ROW()-20</f>
        <v>839</v>
      </c>
      <c r="B859" s="9" t="s">
        <v>990</v>
      </c>
      <c r="C859" s="9" t="s">
        <v>990</v>
      </c>
      <c r="D859" s="49"/>
      <c r="E859" s="9" t="n">
        <v>15</v>
      </c>
    </row>
    <row r="860" spans="1:5" ht="60" customHeight="1">
      <c r="A860" s="9">
        <f>ROW()-20</f>
        <v>840</v>
      </c>
      <c r="B860" s="9" t="s">
        <v>991</v>
      </c>
      <c r="C860" s="9" t="s">
        <v>991</v>
      </c>
      <c r="D860" s="49"/>
      <c r="E860" s="9" t="n">
        <v>25</v>
      </c>
    </row>
    <row r="861" spans="1:5" ht="60" customHeight="1">
      <c r="A861" s="9">
        <f>ROW()-20</f>
        <v>841</v>
      </c>
      <c r="B861" s="9" t="s">
        <v>992</v>
      </c>
      <c r="C861" s="9" t="s">
        <v>992</v>
      </c>
      <c r="D861" s="49"/>
      <c r="E861" s="9" t="n">
        <v>40</v>
      </c>
    </row>
    <row r="862" spans="1:5" ht="60" customHeight="1">
      <c r="A862" s="9">
        <f>ROW()-20</f>
        <v>842</v>
      </c>
      <c r="B862" s="10" t="s">
        <v>993</v>
      </c>
      <c r="C862" s="10" t="s">
        <v>993</v>
      </c>
      <c r="D862" s="49"/>
      <c r="E862" s="9" t="n">
        <v>450</v>
      </c>
    </row>
    <row r="863" spans="1:5" ht="66" customHeight="1">
      <c r="A863" s="9">
        <f>ROW()-20</f>
        <v>843</v>
      </c>
      <c r="B863" s="10" t="s">
        <v>994</v>
      </c>
      <c r="C863" s="10" t="s">
        <v>995</v>
      </c>
      <c r="D863" s="9"/>
      <c r="E863" s="17" t="n">
        <v>30</v>
      </c>
    </row>
    <row r="864" spans="1:5" ht="75" customHeight="1">
      <c r="A864" s="9">
        <f>ROW()-20</f>
        <v>844</v>
      </c>
      <c r="B864" s="10" t="s">
        <v>996</v>
      </c>
      <c r="C864" s="10" t="s">
        <v>997</v>
      </c>
      <c r="D864" s="9"/>
      <c r="E864" s="17" t="n">
        <v>25</v>
      </c>
    </row>
    <row r="865" spans="1:5" ht="75" customHeight="1">
      <c r="A865" s="9">
        <f>ROW()-20</f>
        <v>845</v>
      </c>
      <c r="B865" s="10" t="s">
        <v>998</v>
      </c>
      <c r="C865" s="10" t="s">
        <v>998</v>
      </c>
      <c r="D865" s="9"/>
      <c r="E865" s="17" t="n">
        <v>10</v>
      </c>
    </row>
    <row r="866" spans="1:5" ht="75" customHeight="1">
      <c r="A866" s="9">
        <f>ROW()-20</f>
        <v>846</v>
      </c>
      <c r="B866" s="10" t="s">
        <v>999</v>
      </c>
      <c r="C866" s="10" t="s">
        <v>999</v>
      </c>
      <c r="D866" s="9"/>
      <c r="E866" s="17" t="n">
        <v>20</v>
      </c>
    </row>
    <row r="867" spans="1:5" ht="30" customHeight="1">
      <c r="A867" s="27" t="s">
        <v>1000</v>
      </c>
      <c r="B867" s="27"/>
      <c r="C867" s="27"/>
      <c r="D867" s="27"/>
      <c r="E867" s="27"/>
    </row>
    <row r="868" spans="1:5" ht="51.75" customHeight="1">
      <c r="A868" s="9">
        <f>ROW()-21</f>
        <v>847</v>
      </c>
      <c r="B868" s="10" t="s">
        <v>1001</v>
      </c>
      <c r="C868" s="10" t="s">
        <v>1001</v>
      </c>
      <c r="D868" s="9"/>
      <c r="E868" s="9" t="n">
        <v>45</v>
      </c>
    </row>
    <row r="869" spans="1:5" ht="51.75" customHeight="1">
      <c r="A869" s="9">
        <f>ROW()-21</f>
        <v>848</v>
      </c>
      <c r="B869" s="31" t="s">
        <v>1002</v>
      </c>
      <c r="C869" s="31" t="s">
        <v>1002</v>
      </c>
      <c r="D869" s="33"/>
      <c r="E869" s="33" t="n">
        <v>100</v>
      </c>
    </row>
    <row r="870" spans="1:5" ht="51.75" customHeight="1">
      <c r="A870" s="9">
        <f>ROW()-21</f>
        <v>849</v>
      </c>
      <c r="B870" s="31" t="s">
        <v>1003</v>
      </c>
      <c r="C870" s="31" t="s">
        <v>1003</v>
      </c>
      <c r="D870" s="33"/>
      <c r="E870" s="33" t="n">
        <v>500</v>
      </c>
    </row>
    <row r="871" spans="1:5" ht="51.75" customHeight="1">
      <c r="A871" s="9">
        <f>ROW()-21</f>
        <v>850</v>
      </c>
      <c r="B871" s="10" t="s">
        <v>1004</v>
      </c>
      <c r="C871" s="10" t="s">
        <v>1004</v>
      </c>
      <c r="D871" s="9"/>
      <c r="E871" s="9" t="n">
        <v>450</v>
      </c>
    </row>
    <row r="872" spans="1:5" ht="64.50" customHeight="1">
      <c r="A872" s="9">
        <f>ROW()-21</f>
        <v>851</v>
      </c>
      <c r="B872" s="10" t="s">
        <v>1005</v>
      </c>
      <c r="C872" s="10" t="s">
        <v>1005</v>
      </c>
      <c r="D872" s="9"/>
      <c r="E872" s="9" t="n">
        <v>460</v>
      </c>
    </row>
    <row r="873" spans="1:5" ht="64.50" customHeight="1">
      <c r="A873" s="9">
        <f>ROW()-21</f>
        <v>852</v>
      </c>
      <c r="B873" s="10" t="s">
        <v>1006</v>
      </c>
      <c r="C873" s="10" t="s">
        <v>1006</v>
      </c>
      <c r="D873" s="9"/>
      <c r="E873" s="9" t="n">
        <v>700</v>
      </c>
    </row>
    <row r="874" spans="1:5" ht="43.50" customHeight="1">
      <c r="A874" s="9">
        <f>ROW()-21</f>
        <v>853</v>
      </c>
      <c r="B874" s="9" t="s">
        <v>1007</v>
      </c>
      <c r="C874" s="9" t="s">
        <v>1007</v>
      </c>
      <c r="D874" s="9"/>
      <c r="E874" s="9" t="n">
        <v>2</v>
      </c>
    </row>
    <row r="875" spans="1:5" ht="43.50" customHeight="1">
      <c r="A875" s="9">
        <f>ROW()-21</f>
        <v>854</v>
      </c>
      <c r="B875" s="9" t="s">
        <v>1008</v>
      </c>
      <c r="C875" s="9" t="s">
        <v>1009</v>
      </c>
      <c r="D875" s="9"/>
      <c r="E875" s="9" t="n">
        <v>150</v>
      </c>
    </row>
    <row r="876" spans="1:5" ht="51.75" customHeight="1">
      <c r="A876" s="9">
        <f>ROW()-21</f>
        <v>855</v>
      </c>
      <c r="B876" s="10" t="s">
        <v>1010</v>
      </c>
      <c r="C876" s="10" t="s">
        <v>1010</v>
      </c>
      <c r="D876" s="9"/>
      <c r="E876" s="9" t="n">
        <v>50</v>
      </c>
    </row>
    <row r="877" spans="1:5" ht="54.75" customHeight="1">
      <c r="A877" s="9">
        <f>ROW()-21</f>
        <v>856</v>
      </c>
      <c r="B877" s="9" t="s">
        <v>1011</v>
      </c>
      <c r="C877" s="9" t="s">
        <v>1011</v>
      </c>
      <c r="D877" s="9"/>
      <c r="E877" s="9" t="n">
        <v>60</v>
      </c>
    </row>
    <row r="878" spans="1:5" ht="54.75" customHeight="1">
      <c r="A878" s="9">
        <f>ROW()-21</f>
        <v>857</v>
      </c>
      <c r="B878" s="9" t="s">
        <v>1012</v>
      </c>
      <c r="C878" s="9" t="s">
        <v>1012</v>
      </c>
      <c r="D878" s="9"/>
      <c r="E878" s="9" t="n">
        <v>50</v>
      </c>
    </row>
    <row r="879" spans="1:5" ht="54.75" customHeight="1">
      <c r="A879" s="9">
        <f>ROW()-21</f>
        <v>858</v>
      </c>
      <c r="B879" s="10" t="s">
        <v>1013</v>
      </c>
      <c r="C879" s="10" t="s">
        <v>1013</v>
      </c>
      <c r="D879" s="9"/>
      <c r="E879" s="9" t="n">
        <v>120</v>
      </c>
    </row>
    <row r="880" spans="1:5" ht="54.75" customHeight="1">
      <c r="A880" s="9">
        <f>ROW()-21</f>
        <v>859</v>
      </c>
      <c r="B880" s="9" t="s">
        <v>1014</v>
      </c>
      <c r="C880" s="9" t="s">
        <v>1014</v>
      </c>
      <c r="D880" s="9"/>
      <c r="E880" s="9" t="n">
        <v>25</v>
      </c>
    </row>
    <row r="881" spans="1:5" ht="54.75" customHeight="1">
      <c r="A881" s="9">
        <f>ROW()-21</f>
        <v>860</v>
      </c>
      <c r="B881" s="10" t="s">
        <v>1015</v>
      </c>
      <c r="C881" s="10" t="s">
        <v>1015</v>
      </c>
      <c r="D881" s="9"/>
      <c r="E881" s="9" t="n">
        <v>25</v>
      </c>
    </row>
    <row r="882" spans="1:6" ht="54.75" customHeight="1">
      <c r="A882" s="9">
        <f>ROW()-21</f>
        <v>861</v>
      </c>
      <c r="B882" s="10" t="s">
        <v>1016</v>
      </c>
      <c r="C882" s="10" t="s">
        <v>1016</v>
      </c>
      <c r="D882" s="9"/>
      <c r="E882" s="9" t="n">
        <v>200</v>
      </c>
      <c r="F882" s="19"/>
    </row>
    <row r="883" spans="1:5" ht="53.25" customHeight="1">
      <c r="A883" s="9">
        <f>ROW()-21</f>
        <v>862</v>
      </c>
      <c r="B883" s="10" t="s">
        <v>1017</v>
      </c>
      <c r="C883" s="10" t="s">
        <v>1017</v>
      </c>
      <c r="D883" s="9"/>
      <c r="E883" s="9" t="n">
        <v>50</v>
      </c>
    </row>
    <row r="884" spans="1:6" ht="54.75" customHeight="1">
      <c r="A884" s="9">
        <f>ROW()-21</f>
        <v>863</v>
      </c>
      <c r="B884" s="10" t="s">
        <v>1018</v>
      </c>
      <c r="C884" s="10" t="s">
        <v>1018</v>
      </c>
      <c r="D884" s="9"/>
      <c r="E884" s="9" t="n">
        <v>360</v>
      </c>
      <c r="F884" s="19"/>
    </row>
    <row r="885" spans="1:6" ht="54.75" customHeight="1">
      <c r="A885" s="9">
        <f>ROW()-21</f>
        <v>864</v>
      </c>
      <c r="B885" s="10" t="s">
        <v>1019</v>
      </c>
      <c r="C885" s="10" t="s">
        <v>1019</v>
      </c>
      <c r="D885" s="9"/>
      <c r="E885" s="9" t="n">
        <v>400</v>
      </c>
      <c r="F885" s="19"/>
    </row>
    <row r="886" spans="1:6" ht="60" customHeight="1">
      <c r="A886" s="9">
        <f>ROW()-21</f>
        <v>865</v>
      </c>
      <c r="B886" s="10" t="s">
        <v>1020</v>
      </c>
      <c r="C886" s="10" t="s">
        <v>1020</v>
      </c>
      <c r="D886" s="49"/>
      <c r="E886" s="9" t="n">
        <v>50</v>
      </c>
      <c r="F886" s="19"/>
    </row>
    <row r="887" spans="1:5" ht="64.50" customHeight="1">
      <c r="A887" s="9">
        <f>ROW()-21</f>
        <v>866</v>
      </c>
      <c r="B887" s="10" t="s">
        <v>1021</v>
      </c>
      <c r="C887" s="10" t="s">
        <v>1021</v>
      </c>
      <c r="D887" s="9"/>
      <c r="E887" s="9" t="n">
        <v>300</v>
      </c>
    </row>
    <row r="888" spans="1:5" ht="64.50" customHeight="1">
      <c r="A888" s="9">
        <f>ROW()-21</f>
        <v>867</v>
      </c>
      <c r="B888" s="10" t="s">
        <v>1022</v>
      </c>
      <c r="C888" s="10" t="s">
        <v>1022</v>
      </c>
      <c r="D888" s="9"/>
      <c r="E888" s="9" t="n">
        <v>900</v>
      </c>
    </row>
    <row r="889" spans="1:5" ht="64.50" customHeight="1">
      <c r="A889" s="9">
        <f>ROW()-21</f>
        <v>868</v>
      </c>
      <c r="B889" s="10" t="s">
        <v>1023</v>
      </c>
      <c r="C889" s="10" t="s">
        <v>1023</v>
      </c>
      <c r="D889" s="9"/>
      <c r="E889" s="9" t="n">
        <v>200</v>
      </c>
    </row>
    <row r="890" spans="1:5" ht="64.50" customHeight="1">
      <c r="A890" s="9">
        <f>ROW()-21</f>
        <v>869</v>
      </c>
      <c r="B890" s="10" t="s">
        <v>1024</v>
      </c>
      <c r="C890" s="10" t="s">
        <v>1024</v>
      </c>
      <c r="D890" s="9"/>
      <c r="E890" s="9" t="n">
        <v>200</v>
      </c>
    </row>
    <row r="891" spans="1:5" ht="64.50" customHeight="1">
      <c r="A891" s="9">
        <f>ROW()-21</f>
        <v>870</v>
      </c>
      <c r="B891" s="9" t="s">
        <v>1025</v>
      </c>
      <c r="C891" s="9" t="s">
        <v>1025</v>
      </c>
      <c r="D891" s="9"/>
      <c r="E891" s="9" t="n">
        <v>750</v>
      </c>
    </row>
    <row r="892" spans="1:6" ht="53.25" customHeight="1">
      <c r="A892" s="9">
        <f>ROW()-21</f>
        <v>871</v>
      </c>
      <c r="B892" s="10" t="s">
        <v>1026</v>
      </c>
      <c r="C892" s="10" t="s">
        <v>1026</v>
      </c>
      <c r="D892" s="9"/>
      <c r="E892" s="9" t="n">
        <v>350</v>
      </c>
      <c r="F892" s="19"/>
    </row>
    <row r="893" spans="1:7" ht="30" customHeight="1">
      <c r="A893" s="38" t="s">
        <v>1027</v>
      </c>
      <c r="B893" s="65"/>
      <c r="C893" s="65"/>
      <c r="D893" s="65"/>
      <c r="E893" s="66"/>
      <c r="F893" s="67"/>
      <c r="G893" s="68"/>
    </row>
    <row r="894" spans="1:5" s="19" customFormat="1" ht="85.50" customHeight="1">
      <c r="A894" s="9">
        <f>ROW()-22</f>
        <v>872</v>
      </c>
      <c r="B894" s="10" t="s">
        <v>1028</v>
      </c>
      <c r="C894" s="10" t="s">
        <v>1028</v>
      </c>
      <c r="D894" s="9"/>
      <c r="E894" s="9" t="n">
        <v>1600</v>
      </c>
    </row>
    <row r="895" spans="1:5" s="19" customFormat="1" ht="85.50" customHeight="1">
      <c r="A895" s="9">
        <f>ROW()-22</f>
        <v>873</v>
      </c>
      <c r="B895" s="10" t="s">
        <v>1029</v>
      </c>
      <c r="C895" s="10" t="s">
        <v>1029</v>
      </c>
      <c r="D895" s="9"/>
      <c r="E895" s="9" t="n">
        <v>2000</v>
      </c>
    </row>
    <row r="896" spans="1:5" s="19" customFormat="1" ht="85.50" customHeight="1">
      <c r="A896" s="9">
        <f>ROW()-22</f>
        <v>874</v>
      </c>
      <c r="B896" s="10" t="s">
        <v>1030</v>
      </c>
      <c r="C896" s="10" t="s">
        <v>1031</v>
      </c>
      <c r="D896" s="9"/>
      <c r="E896" s="9" t="n">
        <v>280</v>
      </c>
    </row>
    <row r="897" spans="1:5" ht="85.50" customHeight="1">
      <c r="A897" s="9">
        <f>ROW()-22</f>
        <v>875</v>
      </c>
      <c r="B897" s="10" t="s">
        <v>1032</v>
      </c>
      <c r="C897" s="10" t="s">
        <v>1033</v>
      </c>
      <c r="D897" s="9"/>
      <c r="E897" s="17" t="n">
        <v>280</v>
      </c>
    </row>
    <row r="898" spans="1:5" ht="85.50" customHeight="1">
      <c r="A898" s="9">
        <f>ROW()-22</f>
        <v>876</v>
      </c>
      <c r="B898" s="69" t="s">
        <v>1034</v>
      </c>
      <c r="C898" s="69" t="s">
        <v>1034</v>
      </c>
      <c r="D898" s="9"/>
      <c r="E898" s="17" t="n">
        <v>520</v>
      </c>
    </row>
    <row r="899" spans="1:5" ht="85.50" customHeight="1">
      <c r="A899" s="9">
        <f>ROW()-22</f>
        <v>877</v>
      </c>
      <c r="B899" s="69" t="s">
        <v>1035</v>
      </c>
      <c r="C899" s="69" t="s">
        <v>1035</v>
      </c>
      <c r="D899" s="9"/>
      <c r="E899" s="17" t="n">
        <v>250</v>
      </c>
    </row>
    <row r="900" spans="1:5" ht="87.75" customHeight="1">
      <c r="A900" s="9">
        <f>ROW()-22</f>
        <v>878</v>
      </c>
      <c r="B900" s="10" t="s">
        <v>1036</v>
      </c>
      <c r="C900" s="10" t="s">
        <v>1036</v>
      </c>
      <c r="D900" s="9"/>
      <c r="E900" s="17" t="n">
        <v>220</v>
      </c>
    </row>
    <row r="901" spans="1:5" ht="87.75" customHeight="1">
      <c r="A901" s="9">
        <f>ROW()-22</f>
        <v>879</v>
      </c>
      <c r="B901" s="11" t="s">
        <v>1037</v>
      </c>
      <c r="C901" s="11" t="s">
        <v>1037</v>
      </c>
      <c r="D901" s="9"/>
      <c r="E901" s="17" t="n">
        <v>300</v>
      </c>
    </row>
    <row r="902" spans="1:5" ht="87.75" customHeight="1">
      <c r="A902" s="9">
        <f>ROW()-22</f>
        <v>880</v>
      </c>
      <c r="B902" s="10" t="s">
        <v>1038</v>
      </c>
      <c r="C902" s="10" t="s">
        <v>1038</v>
      </c>
      <c r="D902" s="9"/>
      <c r="E902" s="9" t="n">
        <v>500</v>
      </c>
    </row>
    <row r="903" spans="1:5" ht="87.75" customHeight="1">
      <c r="A903" s="9">
        <f>ROW()-22</f>
        <v>881</v>
      </c>
      <c r="B903" s="10" t="s">
        <v>1039</v>
      </c>
      <c r="C903" s="10" t="s">
        <v>1039</v>
      </c>
      <c r="D903" s="9"/>
      <c r="E903" s="9" t="n">
        <v>240</v>
      </c>
    </row>
    <row r="904" spans="1:5" ht="87.75" customHeight="1">
      <c r="A904" s="9">
        <f>ROW()-22</f>
        <v>882</v>
      </c>
      <c r="B904" s="10" t="s">
        <v>1040</v>
      </c>
      <c r="C904" s="10" t="s">
        <v>1040</v>
      </c>
      <c r="D904" s="9"/>
      <c r="E904" s="9" t="n">
        <v>450</v>
      </c>
    </row>
    <row r="905" spans="1:5" ht="63" customHeight="1">
      <c r="A905" s="9">
        <f>ROW()-22</f>
        <v>883</v>
      </c>
      <c r="B905" s="10" t="s">
        <v>1041</v>
      </c>
      <c r="C905" s="10" t="s">
        <v>1041</v>
      </c>
      <c r="D905" s="9"/>
      <c r="E905" s="9" t="n">
        <v>50</v>
      </c>
    </row>
    <row r="906" spans="1:5" ht="47.25" customHeight="1">
      <c r="A906" s="9">
        <f>ROW()-22</f>
        <v>884</v>
      </c>
      <c r="B906" s="10" t="s">
        <v>1042</v>
      </c>
      <c r="C906" s="10" t="s">
        <v>1042</v>
      </c>
      <c r="D906" s="9"/>
      <c r="E906" s="9" t="n">
        <v>80</v>
      </c>
    </row>
    <row r="907" spans="1:5" ht="52.50" customHeight="1">
      <c r="A907" s="9">
        <f>ROW()-22</f>
        <v>885</v>
      </c>
      <c r="B907" s="10" t="s">
        <v>1043</v>
      </c>
      <c r="C907" s="10" t="s">
        <v>1043</v>
      </c>
      <c r="D907" s="9"/>
      <c r="E907" s="9" t="n">
        <v>250</v>
      </c>
    </row>
    <row r="908" spans="1:5" ht="52.50" customHeight="1">
      <c r="A908" s="9">
        <f>ROW()-22</f>
        <v>886</v>
      </c>
      <c r="B908" s="10" t="s">
        <v>1044</v>
      </c>
      <c r="C908" s="10" t="s">
        <v>1044</v>
      </c>
      <c r="D908" s="9"/>
      <c r="E908" s="9" t="n">
        <v>50</v>
      </c>
    </row>
    <row r="909" spans="1:5" ht="49.50" customHeight="1">
      <c r="A909" s="9">
        <f>ROW()-22</f>
        <v>887</v>
      </c>
      <c r="B909" s="10" t="s">
        <v>1045</v>
      </c>
      <c r="C909" s="10" t="s">
        <v>1045</v>
      </c>
      <c r="D909" s="9"/>
      <c r="E909" s="9" t="n">
        <v>1200</v>
      </c>
    </row>
    <row r="910" spans="1:5" ht="49.50" customHeight="1">
      <c r="A910" s="9">
        <f>ROW()-22</f>
        <v>888</v>
      </c>
      <c r="B910" s="10" t="s">
        <v>1046</v>
      </c>
      <c r="C910" s="10" t="s">
        <v>1046</v>
      </c>
      <c r="D910" s="9"/>
      <c r="E910" s="9" t="n">
        <v>170</v>
      </c>
    </row>
    <row r="911" spans="1:5" ht="49.50" customHeight="1">
      <c r="A911" s="9">
        <f>ROW()-22</f>
        <v>889</v>
      </c>
      <c r="B911" s="10" t="s">
        <v>1047</v>
      </c>
      <c r="C911" s="10" t="s">
        <v>1047</v>
      </c>
      <c r="D911" s="9"/>
      <c r="E911" s="9" t="n">
        <v>1700</v>
      </c>
    </row>
    <row r="912" spans="1:5" ht="49.50" customHeight="1">
      <c r="A912" s="9">
        <f>ROW()-22</f>
        <v>890</v>
      </c>
      <c r="B912" s="10" t="s">
        <v>1048</v>
      </c>
      <c r="C912" s="10" t="s">
        <v>1048</v>
      </c>
      <c r="D912" s="9"/>
      <c r="E912" s="9" t="n">
        <v>180</v>
      </c>
    </row>
    <row r="913" spans="1:5" ht="49.50" customHeight="1">
      <c r="A913" s="9">
        <f>ROW()-22</f>
        <v>891</v>
      </c>
      <c r="B913" s="10" t="s">
        <v>1049</v>
      </c>
      <c r="C913" s="10" t="s">
        <v>1049</v>
      </c>
      <c r="D913" s="9"/>
      <c r="E913" s="9" t="n">
        <v>310</v>
      </c>
    </row>
    <row r="914" spans="1:5" ht="49.50" customHeight="1">
      <c r="A914" s="9">
        <f>ROW()-22</f>
        <v>892</v>
      </c>
      <c r="B914" s="10" t="s">
        <v>1050</v>
      </c>
      <c r="C914" s="10" t="s">
        <v>1050</v>
      </c>
      <c r="D914" s="9"/>
      <c r="E914" s="9" t="n">
        <v>240</v>
      </c>
    </row>
    <row r="915" spans="1:5" ht="50.25" customHeight="1">
      <c r="A915" s="9">
        <f>ROW()-22</f>
        <v>893</v>
      </c>
      <c r="B915" s="10" t="s">
        <v>1051</v>
      </c>
      <c r="C915" s="10" t="s">
        <v>1051</v>
      </c>
      <c r="D915" s="9"/>
      <c r="E915" s="9" t="n">
        <v>140</v>
      </c>
    </row>
    <row r="916" spans="1:5" ht="72.75" customHeight="1">
      <c r="A916" s="9">
        <f>ROW()-22</f>
        <v>894</v>
      </c>
      <c r="B916" s="10" t="s">
        <v>1052</v>
      </c>
      <c r="C916" s="10" t="s">
        <v>1052</v>
      </c>
      <c r="D916" s="9"/>
      <c r="E916" s="9" t="n">
        <v>120</v>
      </c>
    </row>
    <row r="917" spans="1:5" ht="78" customHeight="1">
      <c r="A917" s="9">
        <f>ROW()-22</f>
        <v>895</v>
      </c>
      <c r="B917" s="10" t="s">
        <v>1053</v>
      </c>
      <c r="C917" s="10" t="s">
        <v>1053</v>
      </c>
      <c r="D917" s="9"/>
      <c r="E917" s="9" t="n">
        <v>140</v>
      </c>
    </row>
    <row r="918" spans="1:5" ht="73.50" customHeight="1">
      <c r="A918" s="9">
        <f>ROW()-22</f>
        <v>896</v>
      </c>
      <c r="B918" s="11" t="s">
        <v>1041</v>
      </c>
      <c r="C918" s="11" t="s">
        <v>1041</v>
      </c>
      <c r="D918" s="9"/>
      <c r="E918" s="17" t="n">
        <v>50</v>
      </c>
    </row>
    <row r="919" spans="1:5" ht="71.25" customHeight="1">
      <c r="A919" s="9">
        <f>ROW()-22</f>
        <v>897</v>
      </c>
      <c r="B919" s="10" t="s">
        <v>1054</v>
      </c>
      <c r="C919" s="10" t="s">
        <v>1054</v>
      </c>
      <c r="D919" s="9"/>
      <c r="E919" s="17" t="n">
        <v>15</v>
      </c>
    </row>
    <row r="920" spans="1:5" ht="75" customHeight="1">
      <c r="A920" s="9">
        <f>ROW()-22</f>
        <v>898</v>
      </c>
      <c r="B920" s="10" t="s">
        <v>1055</v>
      </c>
      <c r="C920" s="10" t="s">
        <v>1055</v>
      </c>
      <c r="D920" s="9"/>
      <c r="E920" s="17" t="n">
        <v>40</v>
      </c>
    </row>
    <row r="921" spans="1:5" ht="75" customHeight="1">
      <c r="A921" s="9">
        <f>ROW()-22</f>
        <v>899</v>
      </c>
      <c r="B921" s="10" t="s">
        <v>1056</v>
      </c>
      <c r="C921" s="10" t="s">
        <v>1056</v>
      </c>
      <c r="D921" s="9"/>
      <c r="E921" s="9" t="n">
        <v>4</v>
      </c>
    </row>
    <row r="922" spans="1:5" ht="90" customHeight="1">
      <c r="A922" s="9">
        <f>ROW()-22</f>
        <v>900</v>
      </c>
      <c r="B922" s="29" t="s">
        <v>1057</v>
      </c>
      <c r="C922" s="10" t="s">
        <v>1057</v>
      </c>
      <c r="D922" s="9"/>
      <c r="E922" s="9" t="n">
        <v>3</v>
      </c>
    </row>
    <row r="923" spans="1:5" ht="57.75" customHeight="1">
      <c r="A923" s="9">
        <f>ROW()-22</f>
        <v>901</v>
      </c>
      <c r="B923" s="10" t="s">
        <v>1058</v>
      </c>
      <c r="C923" s="10" t="s">
        <v>1059</v>
      </c>
      <c r="D923" s="9"/>
      <c r="E923" s="17" t="n">
        <v>1</v>
      </c>
    </row>
    <row r="924" spans="1:5" ht="57.75" customHeight="1">
      <c r="A924" s="9">
        <f>ROW()-22</f>
        <v>902</v>
      </c>
      <c r="B924" s="10" t="s">
        <v>1060</v>
      </c>
      <c r="C924" s="10" t="s">
        <v>1060</v>
      </c>
      <c r="D924" s="10"/>
      <c r="E924" s="9" t="n">
        <v>5</v>
      </c>
    </row>
    <row r="925" spans="1:5" ht="30" customHeight="1">
      <c r="A925" s="7" t="s">
        <v>1061</v>
      </c>
      <c r="B925" s="27"/>
      <c r="C925" s="27"/>
      <c r="D925" s="27"/>
      <c r="E925" s="27"/>
    </row>
    <row r="926" spans="1:5" ht="63.75" customHeight="1">
      <c r="A926" s="9">
        <f>ROW()-23</f>
        <v>903</v>
      </c>
      <c r="B926" s="31" t="s">
        <v>1062</v>
      </c>
      <c r="C926" s="31" t="s">
        <v>1062</v>
      </c>
      <c r="D926" s="33"/>
      <c r="E926" s="33" t="n">
        <v>20</v>
      </c>
    </row>
    <row r="927" spans="1:5" ht="63.75" customHeight="1">
      <c r="A927" s="9">
        <f>ROW()-23</f>
        <v>904</v>
      </c>
      <c r="B927" s="10" t="s">
        <v>1063</v>
      </c>
      <c r="C927" s="10" t="s">
        <v>1064</v>
      </c>
      <c r="D927" s="9"/>
      <c r="E927" s="17" t="n">
        <v>10</v>
      </c>
    </row>
    <row r="928" spans="1:5" ht="74.25" customHeight="1">
      <c r="A928" s="9">
        <f>ROW()-23</f>
        <v>905</v>
      </c>
      <c r="B928" s="10" t="s">
        <v>1065</v>
      </c>
      <c r="C928" s="10" t="s">
        <v>1066</v>
      </c>
      <c r="D928" s="9"/>
      <c r="E928" s="17" t="n">
        <v>85</v>
      </c>
    </row>
    <row r="929" spans="1:6" ht="74.25" customHeight="1">
      <c r="A929" s="9">
        <f>ROW()-23</f>
        <v>906</v>
      </c>
      <c r="B929" s="10" t="s">
        <v>1067</v>
      </c>
      <c r="C929" s="10" t="s">
        <v>1067</v>
      </c>
      <c r="D929" s="9"/>
      <c r="E929" s="9" t="n">
        <v>10</v>
      </c>
      <c r="F929" s="19"/>
    </row>
    <row r="930" spans="1:5" ht="82.50" customHeight="1">
      <c r="A930" s="9">
        <f>ROW()-23</f>
        <v>907</v>
      </c>
      <c r="B930" s="10" t="s">
        <v>1068</v>
      </c>
      <c r="C930" s="10" t="s">
        <v>1069</v>
      </c>
      <c r="D930" s="9"/>
      <c r="E930" s="17" t="n">
        <v>170</v>
      </c>
    </row>
    <row r="931" spans="1:5" ht="67.50" customHeight="1">
      <c r="A931" s="9">
        <f>ROW()-23</f>
        <v>908</v>
      </c>
      <c r="B931" s="10" t="s">
        <v>1070</v>
      </c>
      <c r="C931" s="10" t="s">
        <v>1071</v>
      </c>
      <c r="D931" s="9"/>
      <c r="E931" s="17" t="n">
        <v>200</v>
      </c>
    </row>
    <row r="932" spans="1:5" ht="66.75" customHeight="1">
      <c r="A932" s="9">
        <f>ROW()-23</f>
        <v>909</v>
      </c>
      <c r="B932" s="10" t="s">
        <v>1072</v>
      </c>
      <c r="C932" s="10" t="s">
        <v>1073</v>
      </c>
      <c r="D932" s="9"/>
      <c r="E932" s="17" t="n">
        <v>230</v>
      </c>
    </row>
    <row r="933" spans="1:7" ht="66.75" customHeight="1">
      <c r="A933" s="9">
        <f>ROW()-23</f>
        <v>910</v>
      </c>
      <c r="B933" s="10" t="s">
        <v>1074</v>
      </c>
      <c r="C933" s="10" t="s">
        <v>1074</v>
      </c>
      <c r="D933" s="9"/>
      <c r="E933" s="9" t="n">
        <v>800</v>
      </c>
      <c r="F933" s="19"/>
      <c r="G933" s="3" t="s">
        <v>645</v>
      </c>
    </row>
    <row r="934" spans="1:5" ht="57.75" customHeight="1">
      <c r="A934" s="9">
        <f>ROW()-23</f>
        <v>911</v>
      </c>
      <c r="B934" s="9" t="s">
        <v>1075</v>
      </c>
      <c r="C934" s="9" t="s">
        <v>1075</v>
      </c>
      <c r="D934" s="49"/>
      <c r="E934" s="9" t="n">
        <v>140</v>
      </c>
    </row>
    <row r="935" spans="1:5" ht="71.25" customHeight="1">
      <c r="A935" s="9">
        <f>ROW()-23</f>
        <v>912</v>
      </c>
      <c r="B935" s="10" t="s">
        <v>1076</v>
      </c>
      <c r="C935" s="10" t="s">
        <v>1076</v>
      </c>
      <c r="D935" s="9"/>
      <c r="E935" s="9" t="n">
        <v>500</v>
      </c>
    </row>
    <row r="936" spans="1:5" ht="34.50" customHeight="1">
      <c r="A936" s="27" t="s">
        <v>1077</v>
      </c>
      <c r="B936" s="27"/>
      <c r="C936" s="27"/>
      <c r="D936" s="27"/>
      <c r="E936" s="27"/>
    </row>
    <row r="937" spans="1:5" ht="75" customHeight="1">
      <c r="A937" s="24">
        <f>ROW()-24</f>
        <v>913</v>
      </c>
      <c r="B937" s="24" t="s">
        <v>1078</v>
      </c>
      <c r="C937" s="24" t="s">
        <v>1078</v>
      </c>
      <c r="D937" s="24"/>
      <c r="E937" s="24" t="n">
        <v>100</v>
      </c>
    </row>
    <row r="938" spans="1:5" ht="36.75" customHeight="1">
      <c r="A938" s="41" t="s">
        <v>1079</v>
      </c>
      <c r="B938" s="70"/>
      <c r="C938" s="70"/>
      <c r="D938" s="70"/>
      <c r="E938" s="71"/>
    </row>
    <row r="939" spans="1:6">
      <c r="A939" s="72" t="s">
        <v>1080</v>
      </c>
      <c r="B939" s="70"/>
      <c r="C939" s="70"/>
      <c r="D939" s="70"/>
      <c r="E939" s="73"/>
      <c r="F939" s="74"/>
    </row>
    <row r="940" spans="1:5">
      <c r="A940" s="24">
        <f>ROW()-26</f>
        <v>914</v>
      </c>
      <c r="B940" s="14" t="s">
        <v>1081</v>
      </c>
      <c r="C940" s="14" t="s">
        <v>1081</v>
      </c>
      <c r="E940" s="75" t="n">
        <v>35</v>
      </c>
    </row>
    <row r="941" spans="1:5">
      <c r="A941" s="24">
        <f>ROW()-26</f>
        <v>915</v>
      </c>
      <c r="B941" s="11" t="s">
        <v>1082</v>
      </c>
      <c r="C941" s="11" t="s">
        <v>1082</v>
      </c>
      <c r="E941" s="76" t="n">
        <v>35</v>
      </c>
    </row>
    <row r="942" spans="1:5">
      <c r="A942" s="24">
        <f>ROW()-26</f>
        <v>916</v>
      </c>
      <c r="B942" s="11" t="s">
        <v>1083</v>
      </c>
      <c r="C942" s="11" t="s">
        <v>1083</v>
      </c>
      <c r="E942" s="76" t="n">
        <v>40</v>
      </c>
    </row>
    <row r="943" spans="1:5">
      <c r="A943" s="24">
        <f>ROW()-26</f>
        <v>917</v>
      </c>
      <c r="B943" s="11" t="s">
        <v>1084</v>
      </c>
      <c r="C943" s="11" t="s">
        <v>1084</v>
      </c>
      <c r="E943" s="76" t="n">
        <v>40</v>
      </c>
    </row>
    <row r="944" spans="1:5">
      <c r="A944" s="24">
        <f>ROW()-26</f>
        <v>918</v>
      </c>
      <c r="B944" s="11" t="s">
        <v>1085</v>
      </c>
      <c r="C944" s="11" t="s">
        <v>1085</v>
      </c>
      <c r="E944" s="76" t="n">
        <v>8</v>
      </c>
    </row>
    <row r="945" spans="1:5">
      <c r="A945" s="24">
        <f>ROW()-26</f>
        <v>919</v>
      </c>
      <c r="B945" s="11" t="s">
        <v>1086</v>
      </c>
      <c r="C945" s="11" t="s">
        <v>1086</v>
      </c>
      <c r="E945" s="76" t="n">
        <v>8</v>
      </c>
    </row>
    <row r="946" spans="1:5">
      <c r="A946" s="24">
        <f>ROW()-26</f>
        <v>920</v>
      </c>
      <c r="B946" s="11" t="s">
        <v>1087</v>
      </c>
      <c r="C946" s="11" t="s">
        <v>1087</v>
      </c>
      <c r="E946" s="76" t="n">
        <v>8</v>
      </c>
    </row>
    <row r="947" spans="1:5">
      <c r="A947" s="24">
        <f>ROW()-26</f>
        <v>921</v>
      </c>
      <c r="B947" s="11" t="s">
        <v>1088</v>
      </c>
      <c r="C947" s="11" t="s">
        <v>1088</v>
      </c>
      <c r="E947" s="76" t="n">
        <v>8</v>
      </c>
    </row>
    <row r="948" spans="1:5">
      <c r="A948" s="24">
        <f>ROW()-26</f>
        <v>922</v>
      </c>
      <c r="B948" s="11" t="s">
        <v>1089</v>
      </c>
      <c r="C948" s="11" t="s">
        <v>1089</v>
      </c>
      <c r="E948" s="76" t="n">
        <v>8</v>
      </c>
    </row>
    <row r="949" spans="1:5">
      <c r="A949" s="24">
        <f>ROW()-26</f>
        <v>923</v>
      </c>
      <c r="B949" s="11" t="s">
        <v>1090</v>
      </c>
      <c r="C949" s="11" t="s">
        <v>1090</v>
      </c>
      <c r="E949" s="76" t="n">
        <v>8</v>
      </c>
    </row>
    <row r="950" spans="1:5">
      <c r="A950" s="24">
        <f>ROW()-26</f>
        <v>924</v>
      </c>
      <c r="B950" s="11" t="s">
        <v>1091</v>
      </c>
      <c r="C950" s="11" t="s">
        <v>1091</v>
      </c>
      <c r="E950" s="76" t="n">
        <v>8</v>
      </c>
    </row>
    <row r="951" spans="1:5">
      <c r="A951" s="24">
        <f>ROW()-26</f>
        <v>925</v>
      </c>
      <c r="B951" s="77" t="s">
        <v>1092</v>
      </c>
      <c r="C951" s="77" t="s">
        <v>1092</v>
      </c>
      <c r="E951" s="78" t="n">
        <v>8</v>
      </c>
    </row>
    <row r="952" spans="1:6">
      <c r="A952" s="72" t="s">
        <v>1093</v>
      </c>
      <c r="B952" s="79"/>
      <c r="C952" s="79"/>
      <c r="D952" s="79"/>
      <c r="E952" s="80"/>
      <c r="F952" s="81"/>
    </row>
    <row r="953" spans="1:5">
      <c r="A953" s="24">
        <f>ROW()-27</f>
        <v>926</v>
      </c>
      <c r="B953" s="14" t="s">
        <v>1094</v>
      </c>
      <c r="C953" s="14" t="s">
        <v>1094</v>
      </c>
      <c r="D953" s="82"/>
      <c r="E953" s="75" t="n">
        <v>7</v>
      </c>
    </row>
    <row r="954" spans="1:5">
      <c r="A954" s="24">
        <f>ROW()-27</f>
        <v>927</v>
      </c>
      <c r="B954" s="11" t="s">
        <v>1095</v>
      </c>
      <c r="C954" s="11" t="s">
        <v>1095</v>
      </c>
      <c r="D954" s="82"/>
      <c r="E954" s="76" t="n">
        <v>7</v>
      </c>
    </row>
    <row r="955" spans="1:5">
      <c r="A955" s="24">
        <f>ROW()-27</f>
        <v>928</v>
      </c>
      <c r="B955" s="11" t="s">
        <v>1096</v>
      </c>
      <c r="C955" s="11" t="s">
        <v>1096</v>
      </c>
      <c r="D955" s="82"/>
      <c r="E955" s="76" t="n">
        <v>7</v>
      </c>
    </row>
    <row r="956" spans="1:5">
      <c r="A956" s="24">
        <f>ROW()-27</f>
        <v>929</v>
      </c>
      <c r="B956" s="11" t="s">
        <v>1097</v>
      </c>
      <c r="C956" s="11" t="s">
        <v>1097</v>
      </c>
      <c r="D956" s="82"/>
      <c r="E956" s="76" t="n">
        <v>7</v>
      </c>
    </row>
    <row r="957" spans="1:5">
      <c r="A957" s="24">
        <f>ROW()-27</f>
        <v>930</v>
      </c>
      <c r="B957" s="11" t="s">
        <v>1098</v>
      </c>
      <c r="C957" s="11" t="s">
        <v>1098</v>
      </c>
      <c r="D957" s="82"/>
      <c r="E957" s="76" t="n">
        <v>7</v>
      </c>
    </row>
    <row r="958" spans="1:5">
      <c r="A958" s="24">
        <f>ROW()-27</f>
        <v>931</v>
      </c>
      <c r="B958" s="77" t="s">
        <v>1099</v>
      </c>
      <c r="C958" s="77" t="s">
        <v>1099</v>
      </c>
      <c r="D958" s="82"/>
      <c r="E958" s="78" t="n">
        <v>7</v>
      </c>
    </row>
    <row r="959" spans="1:6">
      <c r="A959" s="72" t="s">
        <v>1100</v>
      </c>
      <c r="B959" s="70"/>
      <c r="C959" s="70"/>
      <c r="D959" s="70"/>
      <c r="E959" s="71"/>
      <c r="F959"/>
    </row>
    <row r="960" spans="1:5" ht="47.25" customHeight="1">
      <c r="A960" s="24">
        <f>ROW()-28</f>
        <v>932</v>
      </c>
      <c r="B960" s="14" t="s">
        <v>1101</v>
      </c>
      <c r="C960" s="14" t="s">
        <v>1101</v>
      </c>
      <c r="D960" s="82"/>
      <c r="E960" s="75" t="n">
        <v>15</v>
      </c>
    </row>
    <row r="961" spans="1:5" ht="44.25" customHeight="1">
      <c r="A961" s="24">
        <f>ROW()-28</f>
        <v>933</v>
      </c>
      <c r="B961" s="77" t="s">
        <v>1102</v>
      </c>
      <c r="C961" s="77" t="s">
        <v>1102</v>
      </c>
      <c r="D961" s="82"/>
      <c r="E961" s="78" t="n">
        <v>15</v>
      </c>
    </row>
    <row r="962" spans="1:6">
      <c r="A962" s="72" t="s">
        <v>1103</v>
      </c>
      <c r="B962" s="70"/>
      <c r="C962" s="70"/>
      <c r="D962" s="70"/>
      <c r="E962" s="71"/>
      <c r="F962"/>
    </row>
    <row r="963" spans="1:5" ht="67.50" customHeight="1">
      <c r="A963" s="24">
        <f>ROW()-29</f>
        <v>934</v>
      </c>
      <c r="B963" s="14" t="s">
        <v>1104</v>
      </c>
      <c r="C963" s="14" t="s">
        <v>1104</v>
      </c>
      <c r="D963" s="82"/>
      <c r="E963" s="75" t="n">
        <v>60</v>
      </c>
    </row>
    <row r="964" spans="1:5" ht="75" customHeight="1">
      <c r="A964" s="24">
        <f>ROW()-29</f>
        <v>935</v>
      </c>
      <c r="B964" s="11" t="s">
        <v>1105</v>
      </c>
      <c r="C964" s="11" t="s">
        <v>1105</v>
      </c>
      <c r="D964" s="82"/>
      <c r="E964" s="76" t="n">
        <v>60</v>
      </c>
    </row>
    <row r="965" spans="1:5" ht="72.75" customHeight="1">
      <c r="A965" s="24">
        <f>ROW()-29</f>
        <v>936</v>
      </c>
      <c r="B965" s="77" t="s">
        <v>1106</v>
      </c>
      <c r="C965" s="77" t="s">
        <v>1106</v>
      </c>
      <c r="D965" s="82"/>
      <c r="E965" s="78" t="n">
        <v>70</v>
      </c>
    </row>
    <row r="966" spans="1:6">
      <c r="A966" s="72" t="s">
        <v>1107</v>
      </c>
      <c r="B966" s="70"/>
      <c r="C966" s="70"/>
      <c r="D966" s="70"/>
      <c r="E966" s="71"/>
      <c r="F966"/>
    </row>
    <row r="967" spans="1:5" ht="63.75" customHeight="1">
      <c r="A967" s="24">
        <f>ROW()-30</f>
        <v>937</v>
      </c>
      <c r="B967" s="14" t="s">
        <v>1108</v>
      </c>
      <c r="C967" s="14" t="s">
        <v>1108</v>
      </c>
      <c r="D967" s="83"/>
      <c r="E967" s="75" t="n">
        <v>70</v>
      </c>
    </row>
    <row r="968" spans="1:5" ht="63.75" customHeight="1">
      <c r="A968" s="24">
        <f>ROW()-30</f>
        <v>938</v>
      </c>
      <c r="B968" s="77" t="s">
        <v>1109</v>
      </c>
      <c r="C968" s="77" t="s">
        <v>1109</v>
      </c>
      <c r="D968" s="84"/>
      <c r="E968" s="78" t="n">
        <v>65</v>
      </c>
    </row>
    <row r="969" spans="1:6">
      <c r="A969" s="72" t="s">
        <v>1110</v>
      </c>
      <c r="B969" s="70"/>
      <c r="C969" s="70"/>
      <c r="D969" s="70"/>
      <c r="E969" s="71"/>
      <c r="F969"/>
    </row>
    <row r="970" spans="1:5" ht="39" customHeight="1">
      <c r="A970" s="9">
        <f>ROW()-31</f>
        <v>939</v>
      </c>
      <c r="B970" s="14" t="s">
        <v>1111</v>
      </c>
      <c r="C970" s="14" t="s">
        <v>1111</v>
      </c>
      <c r="D970" s="82"/>
      <c r="E970" s="75" t="n">
        <v>200</v>
      </c>
    </row>
    <row r="971" spans="1:5" ht="45.75" customHeight="1">
      <c r="A971" s="25">
        <f>ROW()-31</f>
        <v>940</v>
      </c>
      <c r="B971" s="77" t="s">
        <v>1112</v>
      </c>
      <c r="C971" s="77" t="s">
        <v>1112</v>
      </c>
      <c r="D971" s="82"/>
      <c r="E971" s="78" t="n">
        <v>200</v>
      </c>
    </row>
    <row r="972" spans="1:6">
      <c r="A972" s="72" t="s">
        <v>1113</v>
      </c>
      <c r="B972" s="70"/>
      <c r="C972" s="70"/>
      <c r="D972" s="70"/>
      <c r="E972" s="71"/>
      <c r="F972"/>
    </row>
    <row r="973" spans="1:5" ht="63.75" customHeight="1">
      <c r="A973" s="25">
        <f>ROW()-32</f>
        <v>941</v>
      </c>
      <c r="B973" s="85" t="s">
        <v>1114</v>
      </c>
      <c r="C973" s="85" t="s">
        <v>1114</v>
      </c>
      <c r="D973" s="82"/>
      <c r="E973" s="86" t="n">
        <v>90</v>
      </c>
    </row>
    <row r="974" spans="1:6">
      <c r="A974" s="72" t="s">
        <v>1115</v>
      </c>
      <c r="B974" s="70"/>
      <c r="C974" s="70"/>
      <c r="D974" s="70"/>
      <c r="E974" s="71"/>
      <c r="F974"/>
    </row>
    <row r="975" spans="1:5" ht="57" customHeight="1">
      <c r="A975" s="9">
        <f>ROW()-33</f>
        <v>942</v>
      </c>
      <c r="B975" s="14" t="s">
        <v>1116</v>
      </c>
      <c r="C975" s="14" t="s">
        <v>1116</v>
      </c>
      <c r="D975" s="82"/>
      <c r="E975" s="75" t="n">
        <v>100</v>
      </c>
    </row>
    <row r="976" spans="1:5" ht="60.75" customHeight="1">
      <c r="A976" s="9">
        <f>ROW()-33</f>
        <v>943</v>
      </c>
      <c r="B976" s="77" t="s">
        <v>1117</v>
      </c>
      <c r="C976" s="77" t="s">
        <v>1117</v>
      </c>
      <c r="D976" s="82"/>
      <c r="E976" s="78" t="n">
        <v>350</v>
      </c>
    </row>
    <row r="977" spans="1:6">
      <c r="A977" s="72" t="s">
        <v>1118</v>
      </c>
      <c r="B977" s="70"/>
      <c r="C977" s="70"/>
      <c r="D977" s="70"/>
      <c r="E977" s="71"/>
      <c r="F977"/>
    </row>
    <row r="978" spans="1:5" ht="69" customHeight="1">
      <c r="A978" s="9">
        <f>ROW()-34</f>
        <v>944</v>
      </c>
      <c r="B978" s="14" t="s">
        <v>1119</v>
      </c>
      <c r="C978" s="14" t="s">
        <v>1119</v>
      </c>
      <c r="D978" s="82"/>
      <c r="E978" s="75" t="n">
        <v>40</v>
      </c>
    </row>
    <row r="979" spans="1:5" ht="78" customHeight="1">
      <c r="A979" s="9">
        <f>ROW()-34</f>
        <v>945</v>
      </c>
      <c r="B979" s="77" t="s">
        <v>1120</v>
      </c>
      <c r="C979" s="77" t="s">
        <v>1120</v>
      </c>
      <c r="D979" s="82"/>
      <c r="E979" s="78" t="n">
        <v>100</v>
      </c>
    </row>
    <row r="980" spans="1:6">
      <c r="A980" s="72" t="s">
        <v>1121</v>
      </c>
      <c r="B980" s="70"/>
      <c r="C980" s="70"/>
      <c r="D980" s="70"/>
      <c r="E980" s="71"/>
      <c r="F980"/>
    </row>
    <row r="981" spans="1:5" ht="63" customHeight="1">
      <c r="A981" s="9">
        <f>ROW()-35</f>
        <v>946</v>
      </c>
      <c r="B981" s="14" t="s">
        <v>1122</v>
      </c>
      <c r="C981" s="14" t="s">
        <v>1122</v>
      </c>
      <c r="D981" s="82"/>
      <c r="E981" s="75" t="n">
        <v>250</v>
      </c>
    </row>
    <row r="982" spans="1:5" ht="79.50" customHeight="1">
      <c r="A982" s="9">
        <f>ROW()-35</f>
        <v>947</v>
      </c>
      <c r="B982" s="11" t="s">
        <v>1123</v>
      </c>
      <c r="C982" s="11" t="s">
        <v>1123</v>
      </c>
      <c r="D982" s="82"/>
      <c r="E982" s="76" t="n">
        <v>40</v>
      </c>
    </row>
    <row r="983" spans="1:5" ht="86.25" customHeight="1">
      <c r="A983" s="9">
        <f>ROW()-35</f>
        <v>948</v>
      </c>
      <c r="B983" s="11" t="s">
        <v>1124</v>
      </c>
      <c r="C983" s="11" t="s">
        <v>1124</v>
      </c>
      <c r="D983" s="82"/>
      <c r="E983" s="76" t="n">
        <v>40</v>
      </c>
    </row>
    <row r="984" spans="1:5" ht="60.75" customHeight="1">
      <c r="A984" s="9">
        <f>ROW()-35</f>
        <v>949</v>
      </c>
      <c r="B984" s="11" t="s">
        <v>1125</v>
      </c>
      <c r="C984" s="11" t="s">
        <v>1125</v>
      </c>
      <c r="D984" s="82"/>
      <c r="E984" s="76" t="n">
        <v>40</v>
      </c>
    </row>
    <row r="985" spans="1:5" ht="84" customHeight="1">
      <c r="A985" s="9">
        <f>ROW()-35</f>
        <v>950</v>
      </c>
      <c r="B985" s="77" t="s">
        <v>1126</v>
      </c>
      <c r="C985" s="77" t="s">
        <v>1126</v>
      </c>
      <c r="D985" s="82"/>
      <c r="E985" s="78" t="n">
        <v>90</v>
      </c>
    </row>
    <row r="986" spans="1:5" ht="15" customHeight="1">
      <c r="A986" s="72" t="s">
        <v>1127</v>
      </c>
      <c r="B986" s="79"/>
      <c r="C986" s="79"/>
      <c r="D986" s="79"/>
      <c r="E986" s="80"/>
    </row>
    <row r="987" spans="1:6" ht="63" customHeight="1">
      <c r="A987" s="9">
        <f>ROW()-36</f>
        <v>951</v>
      </c>
      <c r="B987" s="14" t="s">
        <v>1128</v>
      </c>
      <c r="C987" s="14" t="s">
        <v>1128</v>
      </c>
      <c r="D987" s="82"/>
      <c r="E987" s="76" t="n">
        <v>50</v>
      </c>
      <c r="F987" s="87"/>
    </row>
    <row r="988" spans="1:5" ht="79.50" customHeight="1">
      <c r="A988" s="9">
        <f>ROW()-36</f>
        <v>952</v>
      </c>
      <c r="B988" s="11" t="s">
        <v>1129</v>
      </c>
      <c r="C988" s="11" t="s">
        <v>1129</v>
      </c>
      <c r="D988" s="82"/>
      <c r="E988" s="76" t="n">
        <v>80</v>
      </c>
    </row>
    <row r="989" spans="1:5" ht="64.50" customHeight="1">
      <c r="A989" s="9">
        <f>ROW()-36</f>
        <v>953</v>
      </c>
      <c r="B989" s="11" t="s">
        <v>1130</v>
      </c>
      <c r="C989" s="11" t="s">
        <v>1130</v>
      </c>
      <c r="D989" s="83"/>
      <c r="E989" s="76" t="n">
        <v>35</v>
      </c>
    </row>
    <row r="990" spans="1:6" ht="64.50" customHeight="1">
      <c r="A990" s="9">
        <f>ROW()-36</f>
        <v>954</v>
      </c>
      <c r="B990" s="10" t="s">
        <v>1131</v>
      </c>
      <c r="C990" s="10" t="s">
        <v>1131</v>
      </c>
      <c r="D990" s="83"/>
      <c r="E990" s="76" t="n">
        <v>50</v>
      </c>
      <c r="F990" s="88"/>
    </row>
    <row r="991" spans="1:6" ht="64.50" customHeight="1">
      <c r="A991" s="9">
        <f>ROW()-36</f>
        <v>955</v>
      </c>
      <c r="B991" s="10" t="s">
        <v>1132</v>
      </c>
      <c r="C991" s="10" t="s">
        <v>1132</v>
      </c>
      <c r="D991" s="83"/>
      <c r="E991" s="76" t="n">
        <v>25</v>
      </c>
      <c r="F991" s="88"/>
    </row>
    <row r="992" spans="1:6">
      <c r="A992" s="89" t="s">
        <v>1133</v>
      </c>
      <c r="B992" s="90"/>
      <c r="C992" s="90"/>
      <c r="D992" s="90"/>
      <c r="E992" s="90"/>
      <c r="F992" s="91"/>
    </row>
    <row r="993" spans="1:6">
      <c r="A993" s="9">
        <f>ROW()-37</f>
        <v>956</v>
      </c>
      <c r="B993" s="11" t="s">
        <v>1134</v>
      </c>
      <c r="C993" s="11" t="s">
        <v>1134</v>
      </c>
      <c r="D993" s="92"/>
      <c r="E993" s="93" t="n">
        <v>20</v>
      </c>
      <c r="F993" s="94"/>
    </row>
    <row r="994" spans="1:6">
      <c r="A994" s="9">
        <f>ROW()-37</f>
        <v>957</v>
      </c>
      <c r="B994" s="11" t="s">
        <v>1135</v>
      </c>
      <c r="C994" s="11" t="s">
        <v>1135</v>
      </c>
      <c r="D994" s="95"/>
      <c r="E994" s="93" t="n">
        <v>20</v>
      </c>
      <c r="F994" s="94"/>
    </row>
    <row r="995" spans="1:6">
      <c r="A995" s="9">
        <f>ROW()-37</f>
        <v>958</v>
      </c>
      <c r="B995" s="11" t="s">
        <v>1136</v>
      </c>
      <c r="C995" s="11" t="s">
        <v>1136</v>
      </c>
      <c r="D995" s="95"/>
      <c r="E995" s="96" t="n">
        <v>25</v>
      </c>
      <c r="F995" s="94"/>
    </row>
    <row r="996" spans="1:6">
      <c r="A996" s="9">
        <f>ROW()-37</f>
        <v>959</v>
      </c>
      <c r="B996" s="11" t="s">
        <v>1137</v>
      </c>
      <c r="C996" s="11" t="s">
        <v>1137</v>
      </c>
      <c r="D996" s="95"/>
      <c r="E996" s="96" t="n">
        <v>30</v>
      </c>
      <c r="F996" s="94"/>
    </row>
    <row r="997" spans="1:6">
      <c r="A997" s="9">
        <f>ROW()-37</f>
        <v>960</v>
      </c>
      <c r="B997" s="11" t="s">
        <v>1138</v>
      </c>
      <c r="C997" s="11" t="s">
        <v>1138</v>
      </c>
      <c r="D997" s="95"/>
      <c r="E997" s="96" t="n">
        <v>35</v>
      </c>
      <c r="F997" s="94"/>
    </row>
    <row r="998" spans="1:6">
      <c r="A998" s="9">
        <f>ROW()-37</f>
        <v>961</v>
      </c>
      <c r="B998" s="11" t="s">
        <v>1139</v>
      </c>
      <c r="C998" s="11" t="s">
        <v>1139</v>
      </c>
      <c r="D998" s="95"/>
      <c r="E998" s="96" t="n">
        <v>40</v>
      </c>
      <c r="F998" s="94"/>
    </row>
    <row r="999" spans="1:6">
      <c r="A999" s="9">
        <f>ROW()-37</f>
        <v>962</v>
      </c>
      <c r="B999" s="11" t="s">
        <v>1140</v>
      </c>
      <c r="C999" s="11" t="s">
        <v>1140</v>
      </c>
      <c r="D999" s="95"/>
      <c r="E999" s="96" t="n">
        <v>50</v>
      </c>
      <c r="F999" s="94"/>
    </row>
    <row r="1000" spans="1:6">
      <c r="A1000" s="9">
        <f>ROW()-37</f>
        <v>963</v>
      </c>
      <c r="B1000" s="11" t="s">
        <v>1141</v>
      </c>
      <c r="C1000" s="11" t="s">
        <v>1141</v>
      </c>
      <c r="D1000" s="95"/>
      <c r="E1000" s="96" t="n">
        <v>60</v>
      </c>
      <c r="F1000" s="94"/>
    </row>
    <row r="1001" spans="1:6">
      <c r="A1001" s="9">
        <f>ROW()-37</f>
        <v>964</v>
      </c>
      <c r="B1001" s="11" t="s">
        <v>1142</v>
      </c>
      <c r="C1001" s="11" t="s">
        <v>1142</v>
      </c>
      <c r="D1001" s="95"/>
      <c r="E1001" s="96" t="n">
        <v>35</v>
      </c>
      <c r="F1001" s="94"/>
    </row>
    <row r="1002" spans="1:6">
      <c r="A1002" s="9">
        <f>ROW()-37</f>
        <v>965</v>
      </c>
      <c r="B1002" s="11" t="s">
        <v>1143</v>
      </c>
      <c r="C1002" s="11" t="s">
        <v>1143</v>
      </c>
      <c r="D1002" s="95"/>
      <c r="E1002" s="96" t="n">
        <v>45</v>
      </c>
      <c r="F1002" s="94"/>
    </row>
    <row r="1003" spans="1:6">
      <c r="A1003" s="9">
        <f>ROW()-37</f>
        <v>966</v>
      </c>
      <c r="B1003" s="11" t="s">
        <v>1144</v>
      </c>
      <c r="C1003" s="11" t="s">
        <v>1144</v>
      </c>
      <c r="D1003" s="95"/>
      <c r="E1003" s="96" t="n">
        <v>50</v>
      </c>
      <c r="F1003" s="94"/>
    </row>
    <row r="1004" spans="1:6">
      <c r="A1004" s="9">
        <f>ROW()-37</f>
        <v>967</v>
      </c>
      <c r="B1004" s="11" t="s">
        <v>1145</v>
      </c>
      <c r="C1004" s="11" t="s">
        <v>1145</v>
      </c>
      <c r="D1004" s="95"/>
      <c r="E1004" s="96" t="n">
        <v>50</v>
      </c>
      <c r="F1004" s="94"/>
    </row>
    <row r="1005" spans="1:6">
      <c r="A1005" s="9">
        <f>ROW()-37</f>
        <v>968</v>
      </c>
      <c r="B1005" s="11" t="s">
        <v>1146</v>
      </c>
      <c r="C1005" s="11" t="s">
        <v>1146</v>
      </c>
      <c r="D1005" s="95"/>
      <c r="E1005" s="96" t="n">
        <v>70</v>
      </c>
      <c r="F1005" s="94"/>
    </row>
    <row r="1006" spans="1:6">
      <c r="A1006" s="9">
        <f>ROW()-37</f>
        <v>969</v>
      </c>
      <c r="B1006" s="11" t="s">
        <v>1147</v>
      </c>
      <c r="C1006" s="11" t="s">
        <v>1147</v>
      </c>
      <c r="D1006" s="97"/>
      <c r="E1006" s="96" t="n">
        <v>70</v>
      </c>
      <c r="F1006" s="94"/>
    </row>
    <row r="1007" spans="1:6">
      <c r="A1007" s="72" t="s">
        <v>1148</v>
      </c>
      <c r="B1007" s="98"/>
      <c r="C1007" s="98"/>
      <c r="D1007" s="98"/>
      <c r="E1007" s="99"/>
      <c r="F1007" s="94"/>
    </row>
    <row r="1008" spans="1:6">
      <c r="A1008" s="9">
        <f>ROW()-38</f>
        <v>970</v>
      </c>
      <c r="B1008" s="14" t="s">
        <v>1149</v>
      </c>
      <c r="C1008" s="14" t="s">
        <v>1149</v>
      </c>
      <c r="D1008" s="95"/>
      <c r="E1008" s="100" t="n">
        <v>25</v>
      </c>
      <c r="F1008" s="94"/>
    </row>
    <row r="1009" spans="1:6">
      <c r="A1009" s="9">
        <f>ROW()-38</f>
        <v>971</v>
      </c>
      <c r="B1009" s="11" t="s">
        <v>1150</v>
      </c>
      <c r="C1009" s="11" t="s">
        <v>1150</v>
      </c>
      <c r="D1009" s="95"/>
      <c r="E1009" s="101" t="n">
        <v>25</v>
      </c>
      <c r="F1009" s="94"/>
    </row>
    <row r="1010" spans="1:6">
      <c r="A1010" s="9">
        <f>ROW()-38</f>
        <v>972</v>
      </c>
      <c r="B1010" s="11" t="s">
        <v>1151</v>
      </c>
      <c r="C1010" s="11" t="s">
        <v>1151</v>
      </c>
      <c r="D1010" s="95"/>
      <c r="E1010" s="101" t="n">
        <v>25</v>
      </c>
      <c r="F1010" s="94"/>
    </row>
    <row r="1011" spans="1:6">
      <c r="A1011" s="9">
        <f>ROW()-38</f>
        <v>973</v>
      </c>
      <c r="B1011" s="11" t="s">
        <v>1152</v>
      </c>
      <c r="C1011" s="11" t="s">
        <v>1152</v>
      </c>
      <c r="D1011" s="95"/>
      <c r="E1011" s="101" t="n">
        <v>30</v>
      </c>
      <c r="F1011" s="94"/>
    </row>
    <row r="1012" spans="1:6">
      <c r="A1012" s="9">
        <f>ROW()-38</f>
        <v>974</v>
      </c>
      <c r="B1012" s="11" t="s">
        <v>1153</v>
      </c>
      <c r="C1012" s="11" t="s">
        <v>1153</v>
      </c>
      <c r="D1012" s="95"/>
      <c r="E1012" s="101" t="n">
        <v>30</v>
      </c>
      <c r="F1012" s="94"/>
    </row>
    <row r="1013" spans="1:6">
      <c r="A1013" s="9">
        <f>ROW()-38</f>
        <v>975</v>
      </c>
      <c r="B1013" s="11" t="s">
        <v>1154</v>
      </c>
      <c r="C1013" s="11" t="s">
        <v>1154</v>
      </c>
      <c r="D1013" s="95"/>
      <c r="E1013" s="101" t="n">
        <v>30</v>
      </c>
      <c r="F1013" s="94"/>
    </row>
    <row r="1014" spans="1:6">
      <c r="A1014" s="9">
        <f>ROW()-38</f>
        <v>976</v>
      </c>
      <c r="B1014" s="11" t="s">
        <v>1155</v>
      </c>
      <c r="C1014" s="11" t="s">
        <v>1155</v>
      </c>
      <c r="D1014" s="95"/>
      <c r="E1014" s="101" t="n">
        <v>30</v>
      </c>
      <c r="F1014" s="94"/>
    </row>
    <row r="1015" spans="1:6">
      <c r="A1015" s="9">
        <f>ROW()-38</f>
        <v>977</v>
      </c>
      <c r="B1015" s="11" t="s">
        <v>1156</v>
      </c>
      <c r="C1015" s="11" t="s">
        <v>1156</v>
      </c>
      <c r="D1015" s="95"/>
      <c r="E1015" s="101" t="n">
        <v>40</v>
      </c>
      <c r="F1015" s="94"/>
    </row>
    <row r="1016" spans="1:6">
      <c r="A1016" s="9">
        <f>ROW()-38</f>
        <v>978</v>
      </c>
      <c r="B1016" s="11" t="s">
        <v>1157</v>
      </c>
      <c r="C1016" s="11" t="s">
        <v>1157</v>
      </c>
      <c r="D1016" s="95"/>
      <c r="E1016" s="101" t="n">
        <v>30</v>
      </c>
      <c r="F1016" s="94"/>
    </row>
    <row r="1017" spans="1:6">
      <c r="A1017" s="9">
        <f>ROW()-38</f>
        <v>979</v>
      </c>
      <c r="B1017" s="11" t="s">
        <v>1158</v>
      </c>
      <c r="C1017" s="11" t="s">
        <v>1158</v>
      </c>
      <c r="D1017" s="95"/>
      <c r="E1017" s="101" t="n">
        <v>45</v>
      </c>
      <c r="F1017" s="94"/>
    </row>
    <row r="1018" spans="1:6" ht="47.25" customHeight="1">
      <c r="A1018" s="9">
        <f>ROW()-38</f>
        <v>980</v>
      </c>
      <c r="B1018" s="102" t="s">
        <v>1159</v>
      </c>
      <c r="C1018" s="102" t="s">
        <v>1159</v>
      </c>
      <c r="D1018" s="103"/>
      <c r="E1018" s="104" t="n">
        <v>10</v>
      </c>
      <c r="F1018" s="105"/>
    </row>
    <row r="1019" spans="1:6" ht="48.75" customHeight="1">
      <c r="A1019" s="9">
        <f>ROW()-38</f>
        <v>981</v>
      </c>
      <c r="B1019" s="102" t="s">
        <v>1160</v>
      </c>
      <c r="C1019" s="102" t="s">
        <v>1160</v>
      </c>
      <c r="D1019" s="103"/>
      <c r="E1019" s="104" t="n">
        <v>12</v>
      </c>
      <c r="F1019" s="105"/>
    </row>
    <row r="1020" spans="1:6" ht="45" customHeight="1">
      <c r="A1020" s="9">
        <f>ROW()-38</f>
        <v>982</v>
      </c>
      <c r="B1020" s="17" t="s">
        <v>1161</v>
      </c>
      <c r="C1020" s="17" t="s">
        <v>1161</v>
      </c>
      <c r="D1020" s="95"/>
      <c r="E1020" s="17" t="n">
        <v>12</v>
      </c>
      <c r="F1020" s="106"/>
    </row>
    <row r="1021" spans="1:6" ht="54.75" customHeight="1">
      <c r="A1021" s="9">
        <f>ROW()-38</f>
        <v>983</v>
      </c>
      <c r="B1021" s="17" t="s">
        <v>1162</v>
      </c>
      <c r="C1021" s="17" t="s">
        <v>1162</v>
      </c>
      <c r="D1021" s="97"/>
      <c r="E1021" s="17" t="n">
        <v>13</v>
      </c>
      <c r="F1021" s="106"/>
    </row>
    <row r="1022" spans="1:6" ht="54.75" customHeight="1">
      <c r="A1022" s="9">
        <f>ROW()-38</f>
        <v>984</v>
      </c>
      <c r="B1022" s="11"/>
      <c r="C1022" s="11"/>
      <c r="D1022" s="97"/>
      <c r="E1022" s="17"/>
      <c r="F1022" s="106"/>
    </row>
    <row r="1023" spans="1:6" ht="44.25" customHeight="1">
      <c r="A1023" s="9">
        <f>ROW()-38</f>
        <v>985</v>
      </c>
      <c r="B1023" s="11"/>
      <c r="C1023" s="11"/>
      <c r="D1023" s="97"/>
      <c r="E1023" s="17"/>
      <c r="F1023" s="106"/>
    </row>
    <row r="1024" spans="1:5" ht="15.75" customHeight="1">
      <c r="A1024" s="107" t="s">
        <v>1163</v>
      </c>
      <c r="B1024" s="108"/>
      <c r="C1024" s="108"/>
      <c r="D1024" s="108"/>
      <c r="E1024" s="109"/>
    </row>
  </sheetData>
  <mergeCells count="35">
    <mergeCell ref="A1:E1"/>
    <mergeCell ref="A2:E3"/>
    <mergeCell ref="A24:E24"/>
    <mergeCell ref="A78:E78"/>
    <mergeCell ref="A84:E85"/>
    <mergeCell ref="A190:E190"/>
    <mergeCell ref="A223:E223"/>
    <mergeCell ref="A303:E303"/>
    <mergeCell ref="A311:E312"/>
    <mergeCell ref="D313:D314"/>
    <mergeCell ref="A326:E326"/>
    <mergeCell ref="A347:E347"/>
    <mergeCell ref="A397:E397"/>
    <mergeCell ref="A411:E411"/>
    <mergeCell ref="A427:E427"/>
    <mergeCell ref="A523:E523"/>
    <mergeCell ref="A867:E867"/>
    <mergeCell ref="A893:E893"/>
    <mergeCell ref="A925:E925"/>
    <mergeCell ref="A936:E936"/>
    <mergeCell ref="A938:E938"/>
    <mergeCell ref="A939:E939"/>
    <mergeCell ref="A952:E952"/>
    <mergeCell ref="A959:E959"/>
    <mergeCell ref="A962:E962"/>
    <mergeCell ref="A966:E966"/>
    <mergeCell ref="A969:E969"/>
    <mergeCell ref="A972:E972"/>
    <mergeCell ref="A974:E974"/>
    <mergeCell ref="A977:E977"/>
    <mergeCell ref="A980:E980"/>
    <mergeCell ref="A986:E986"/>
    <mergeCell ref="A992:E992"/>
    <mergeCell ref="A1007:E1007"/>
    <mergeCell ref="A1024:E1024"/>
  </mergeCells>
  <hyperlinks>
    <hyperlink ref="B40:C40" r:id="rId1"/>
    <hyperlink ref="B79:C79" r:id="rId2"/>
    <hyperlink ref="B80:C80" r:id="rId3"/>
    <hyperlink ref="B139:C139" r:id="rId4"/>
    <hyperlink ref="B140:C140" r:id="rId5"/>
    <hyperlink ref="B141:C141" r:id="rId5"/>
    <hyperlink ref="B151:C151" r:id="rId6"/>
    <hyperlink ref="B176:C176" r:id="rId7"/>
    <hyperlink ref="B231" r:id="rId8"/>
    <hyperlink ref="C231" r:id="rId9"/>
    <hyperlink ref="B382:C382" r:id="rId10"/>
    <hyperlink ref="B425:C425" r:id="rId11"/>
  </hyperlinks>
  <printOptions>
    <extLst>
      <ext uri="smNativeData">
        <pm:pageFlags xmlns:pm="smNativeData" id="1783753635" printRowHead="0" printColHead="0" printHeadLine="0" printFootLine="0" autoHeightHeader="0" autoHeightFooter="0" fitToPageBoth="1"/>
      </ext>
    </extLst>
  </printOptions>
  <pageMargins left="0.196528" right="0.196528" top="0.000000" bottom="0.000000" header="0.000000" footer="0.000000"/>
  <pageSetup paperSize="9" scale="70" fitToWidth="0" fitToHeight="1"/>
  <headerFooter>
    <extLst>
      <ext uri="smNativeData">
        <pm:header xmlns:pm="smNativeData" id="1783753635" l="56" r="56" t="56" b="56" borderId="0" fillId="0" vertical="0"/>
        <pm:footer xmlns:pm="smNativeData" id="1783753635" l="56" r="56" t="56" b="56" borderId="0" fillId="0" vertical="2"/>
        <pm:paperBin xmlns:pm="smNativeData" id="1783753635" Id="0" type="0" value="0"/>
        <pm:paperBin xmlns:pm="smNativeData" id="1783753635" Id="1" type="0" value="0"/>
      </ext>
    </extLst>
  </headerFooter>
  <drawing r:id="rId12"/>
  <extLst>
    <ext uri="smNativeData">
      <pm:sheetPrefs xmlns:pm="smNativeData" day="178375363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DMITRIY</dc:creator>
  <cp:keywords/>
  <dc:description/>
  <cp:lastModifiedBy>Embed</cp:lastModifiedBy>
  <cp:revision>0</cp:revision>
  <dcterms:created xsi:type="dcterms:W3CDTF">2023-01-18T08:48:00Z</dcterms:created>
  <dcterms:modified xsi:type="dcterms:W3CDTF">2026-07-11T07:07:15Z</dcterms:modified>
</cp:coreProperties>
</file>