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eren\GeologicalToolbox\GeologicalToolbox\tests\test_data\"/>
    </mc:Choice>
  </mc:AlternateContent>
  <bookViews>
    <workbookView xWindow="0" yWindow="0" windowWidth="28800" windowHeight="11760" xr2:uid="{D7922891-ABD1-4290-AF9A-3B3C832E0830}"/>
  </bookViews>
  <sheets>
    <sheet name="Randomdata" sheetId="1" r:id="rId1"/>
    <sheet name="Stratigraph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G3" i="1"/>
  <c r="G4" i="1"/>
  <c r="G5" i="1"/>
  <c r="G6" i="1"/>
  <c r="G7" i="1"/>
  <c r="G8" i="1"/>
  <c r="G9" i="1"/>
  <c r="G10" i="1"/>
  <c r="G11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D3" i="1"/>
  <c r="E3" i="1" s="1"/>
  <c r="D4" i="1"/>
  <c r="E4" i="1" s="1"/>
  <c r="D5" i="1"/>
  <c r="F5" i="1" s="1"/>
  <c r="D6" i="1"/>
  <c r="E6" i="1" s="1"/>
  <c r="D7" i="1"/>
  <c r="E7" i="1" s="1"/>
  <c r="D8" i="1"/>
  <c r="E8" i="1" s="1"/>
  <c r="D9" i="1"/>
  <c r="E9" i="1" s="1"/>
  <c r="D10" i="1"/>
  <c r="E10" i="1" s="1"/>
  <c r="D11" i="1"/>
  <c r="F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F19" i="1" s="1"/>
  <c r="D20" i="1"/>
  <c r="E20" i="1" s="1"/>
  <c r="D21" i="1"/>
  <c r="F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F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F37" i="1" s="1"/>
  <c r="D38" i="1"/>
  <c r="E38" i="1" s="1"/>
  <c r="D39" i="1"/>
  <c r="F39" i="1" s="1"/>
  <c r="D40" i="1"/>
  <c r="E40" i="1" s="1"/>
  <c r="D2" i="1"/>
  <c r="E2" i="1" s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C3" i="1"/>
  <c r="C4" i="1"/>
  <c r="C5" i="1"/>
  <c r="C6" i="1"/>
  <c r="C7" i="1"/>
  <c r="C8" i="1"/>
  <c r="C9" i="1"/>
  <c r="C2" i="1"/>
  <c r="B3" i="1"/>
  <c r="B4" i="1"/>
  <c r="B5" i="1"/>
  <c r="B6" i="1"/>
  <c r="B7" i="1"/>
  <c r="B8" i="1"/>
  <c r="B9" i="1"/>
  <c r="B2" i="1"/>
  <c r="A3" i="1"/>
  <c r="A4" i="1"/>
  <c r="A5" i="1"/>
  <c r="A6" i="1"/>
  <c r="A7" i="1"/>
  <c r="A8" i="1"/>
  <c r="A9" i="1"/>
  <c r="A2" i="1"/>
  <c r="F8" i="1" l="1"/>
  <c r="F40" i="1"/>
  <c r="F36" i="1"/>
  <c r="F16" i="1"/>
  <c r="F32" i="1"/>
  <c r="F4" i="1"/>
  <c r="F24" i="1"/>
  <c r="F29" i="1"/>
  <c r="E21" i="1"/>
  <c r="F9" i="1"/>
  <c r="E37" i="1"/>
  <c r="F25" i="1"/>
  <c r="F20" i="1"/>
  <c r="F2" i="1"/>
  <c r="F13" i="1"/>
  <c r="E5" i="1"/>
  <c r="F33" i="1"/>
  <c r="F17" i="1"/>
  <c r="F28" i="1"/>
  <c r="F12" i="1"/>
  <c r="E39" i="1"/>
  <c r="E31" i="1"/>
  <c r="E19" i="1"/>
  <c r="E11" i="1"/>
  <c r="F38" i="1"/>
  <c r="F34" i="1"/>
  <c r="F30" i="1"/>
  <c r="F26" i="1"/>
  <c r="F22" i="1"/>
  <c r="F18" i="1"/>
  <c r="F14" i="1"/>
  <c r="F10" i="1"/>
  <c r="F6" i="1"/>
  <c r="F35" i="1"/>
  <c r="F27" i="1"/>
  <c r="F23" i="1"/>
  <c r="F15" i="1"/>
  <c r="F7" i="1"/>
  <c r="F3" i="1"/>
</calcChain>
</file>

<file path=xl/sharedStrings.xml><?xml version="1.0" encoding="utf-8"?>
<sst xmlns="http://schemas.openxmlformats.org/spreadsheetml/2006/main" count="29" uniqueCount="27">
  <si>
    <t>Easting</t>
  </si>
  <si>
    <t>Northing</t>
  </si>
  <si>
    <t>Altitude</t>
  </si>
  <si>
    <t>Stratigraphy</t>
  </si>
  <si>
    <t>Age</t>
  </si>
  <si>
    <t>Point Set</t>
  </si>
  <si>
    <t>Comment</t>
  </si>
  <si>
    <t>Strat_ID</t>
  </si>
  <si>
    <t>q</t>
  </si>
  <si>
    <t>t</t>
  </si>
  <si>
    <t>kr</t>
  </si>
  <si>
    <t>j</t>
  </si>
  <si>
    <t>ko</t>
  </si>
  <si>
    <t>km</t>
  </si>
  <si>
    <t>ku</t>
  </si>
  <si>
    <t>so</t>
  </si>
  <si>
    <t>sm</t>
  </si>
  <si>
    <t>mo</t>
  </si>
  <si>
    <t>mm</t>
  </si>
  <si>
    <t>mu</t>
  </si>
  <si>
    <t>su</t>
  </si>
  <si>
    <t>z</t>
  </si>
  <si>
    <t>ro</t>
  </si>
  <si>
    <t>ru</t>
  </si>
  <si>
    <t>c</t>
  </si>
  <si>
    <t>d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</si>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</sst>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8EA6-0B2E-46E4-83FD-DAE85ED6B00E}">
  <dimension ref="A1:H40"/>
  <sheetViews>
    <sheetView tabSelected="1" workbookViewId="0"/>
  </sheetViews>
  <sheetFormatPr baseColWidth="10" defaultColWidth="13.140625" defaultRowHeight="15" x14ac:dyDescent="0.25"/>
  <cols>
    <col min="1" max="3" width="13.140625" style="4"/>
    <col min="4" max="16384" width="13.140625" style="2"/>
  </cols>
  <sheetData>
    <row r="1" spans="1:8" s="1" customFormat="1" x14ac:dyDescent="0.25">
      <c r="A1" s="3" t="s">
        <v>0</v>
      </c>
      <c r="B1" s="3" t="s">
        <v>1</v>
      </c>
      <c r="C1" s="3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4">
        <f ca="1">RANDBETWEEN(4450000,4550000)+RAND()</f>
        <v>4502711.3133235071</v>
      </c>
      <c r="B2" s="4">
        <f ca="1">RANDBETWEEN(5640000,5660000)+RAND()</f>
        <v>5658966.0562272556</v>
      </c>
      <c r="C2" s="4">
        <f ca="1">RANDBETWEEN(100,500)+RAND()</f>
        <v>290.27838175905498</v>
      </c>
      <c r="D2" s="2">
        <f ca="1">RANDBETWEEN(2,20)</f>
        <v>16</v>
      </c>
      <c r="E2" s="2" t="str">
        <f ca="1">INDEX(Stratigraphy!$A$1:$B$20,Randomdata!$D2,1)</f>
        <v>ro</v>
      </c>
      <c r="F2" s="2">
        <f ca="1">INDEX(Stratigraphy!$A$1:$B$20,Randomdata!$D2,2)</f>
        <v>15</v>
      </c>
      <c r="G2" s="2" t="str">
        <f ca="1">IF(RANDBETWEEN(1,2)=1,"Point Set","")</f>
        <v>Point Set</v>
      </c>
      <c r="H2" s="2" t="str">
        <f ca="1">IF(RANDBETWEEN(1,1000)&gt;500,RANDBETWEEN(501,1000),"")</f>
        <v/>
      </c>
    </row>
    <row r="3" spans="1:8" x14ac:dyDescent="0.25">
      <c r="A3" s="4">
        <f t="shared" ref="A3:A40" ca="1" si="0">RANDBETWEEN(4450000,4550000)+RAND()</f>
        <v>4516646.4817364188</v>
      </c>
      <c r="B3" s="4">
        <f t="shared" ref="B3:B40" ca="1" si="1">RANDBETWEEN(5640000,5660000)+RAND()</f>
        <v>5642782.04746339</v>
      </c>
      <c r="C3" s="4">
        <f t="shared" ref="C3:C40" ca="1" si="2">RANDBETWEEN(100,500)+RAND()</f>
        <v>299.37761892666396</v>
      </c>
      <c r="D3" s="2">
        <f t="shared" ref="D3:D40" ca="1" si="3">RANDBETWEEN(2,20)</f>
        <v>4</v>
      </c>
      <c r="E3" s="2" t="str">
        <f ca="1">INDEX(Stratigraphy!$A$1:$B$20,Randomdata!$D3,1)</f>
        <v>kr</v>
      </c>
      <c r="F3" s="2">
        <f ca="1">INDEX(Stratigraphy!$A$1:$B$20,Randomdata!$D3,2)</f>
        <v>3</v>
      </c>
      <c r="G3" s="2" t="str">
        <f t="shared" ref="G3:G40" ca="1" si="4">IF(RANDBETWEEN(1,2)=1,"Point Set","")</f>
        <v>Point Set</v>
      </c>
      <c r="H3" s="2" t="str">
        <f t="shared" ref="H3:H40" ca="1" si="5">IF(RANDBETWEEN(1,1000)&gt;500,RANDBETWEEN(501,1000),"")</f>
        <v/>
      </c>
    </row>
    <row r="4" spans="1:8" x14ac:dyDescent="0.25">
      <c r="A4" s="4">
        <f t="shared" ca="1" si="0"/>
        <v>4499097.3902915465</v>
      </c>
      <c r="B4" s="4">
        <f t="shared" ca="1" si="1"/>
        <v>5651767.4129584292</v>
      </c>
      <c r="C4" s="4">
        <f t="shared" ca="1" si="2"/>
        <v>210.72995053359747</v>
      </c>
      <c r="D4" s="2">
        <f t="shared" ca="1" si="3"/>
        <v>14</v>
      </c>
      <c r="E4" s="2" t="str">
        <f ca="1">INDEX(Stratigraphy!$A$1:$B$20,Randomdata!$D4,1)</f>
        <v>su</v>
      </c>
      <c r="F4" s="2">
        <f ca="1">INDEX(Stratigraphy!$A$1:$B$20,Randomdata!$D4,2)</f>
        <v>13</v>
      </c>
      <c r="G4" s="2" t="str">
        <f t="shared" ca="1" si="4"/>
        <v/>
      </c>
      <c r="H4" s="2" t="str">
        <f t="shared" ca="1" si="5"/>
        <v/>
      </c>
    </row>
    <row r="5" spans="1:8" x14ac:dyDescent="0.25">
      <c r="A5" s="4">
        <f t="shared" ca="1" si="0"/>
        <v>4477088.743230965</v>
      </c>
      <c r="B5" s="4">
        <f t="shared" ca="1" si="1"/>
        <v>5641269.7103203852</v>
      </c>
      <c r="C5" s="4">
        <f t="shared" ca="1" si="2"/>
        <v>375.03136677294958</v>
      </c>
      <c r="D5" s="2">
        <f t="shared" ca="1" si="3"/>
        <v>19</v>
      </c>
      <c r="E5" s="2" t="str">
        <f ca="1">INDEX(Stratigraphy!$A$1:$B$20,Randomdata!$D5,1)</f>
        <v>d</v>
      </c>
      <c r="F5" s="2">
        <f ca="1">INDEX(Stratigraphy!$A$1:$B$20,Randomdata!$D5,2)</f>
        <v>18</v>
      </c>
      <c r="G5" s="2" t="str">
        <f t="shared" ca="1" si="4"/>
        <v/>
      </c>
      <c r="H5" s="2">
        <f t="shared" ca="1" si="5"/>
        <v>900</v>
      </c>
    </row>
    <row r="6" spans="1:8" x14ac:dyDescent="0.25">
      <c r="A6" s="4">
        <f t="shared" ca="1" si="0"/>
        <v>4507326.838334986</v>
      </c>
      <c r="B6" s="4">
        <f t="shared" ca="1" si="1"/>
        <v>5651365.2317544399</v>
      </c>
      <c r="C6" s="4">
        <f t="shared" ca="1" si="2"/>
        <v>113.34079385894125</v>
      </c>
      <c r="D6" s="2">
        <f t="shared" ca="1" si="3"/>
        <v>17</v>
      </c>
      <c r="E6" s="2" t="str">
        <f ca="1">INDEX(Stratigraphy!$A$1:$B$20,Randomdata!$D6,1)</f>
        <v>ru</v>
      </c>
      <c r="F6" s="2">
        <f ca="1">INDEX(Stratigraphy!$A$1:$B$20,Randomdata!$D6,2)</f>
        <v>16</v>
      </c>
      <c r="G6" s="2" t="str">
        <f t="shared" ca="1" si="4"/>
        <v/>
      </c>
      <c r="H6" s="2">
        <f t="shared" ca="1" si="5"/>
        <v>758</v>
      </c>
    </row>
    <row r="7" spans="1:8" x14ac:dyDescent="0.25">
      <c r="A7" s="4">
        <f t="shared" ca="1" si="0"/>
        <v>4486817.631340256</v>
      </c>
      <c r="B7" s="4">
        <f t="shared" ca="1" si="1"/>
        <v>5652247.4427299807</v>
      </c>
      <c r="C7" s="4">
        <f t="shared" ca="1" si="2"/>
        <v>317.10342502797704</v>
      </c>
      <c r="D7" s="2">
        <f t="shared" ca="1" si="3"/>
        <v>19</v>
      </c>
      <c r="E7" s="2" t="str">
        <f ca="1">INDEX(Stratigraphy!$A$1:$B$20,Randomdata!$D7,1)</f>
        <v>d</v>
      </c>
      <c r="F7" s="2">
        <f ca="1">INDEX(Stratigraphy!$A$1:$B$20,Randomdata!$D7,2)</f>
        <v>18</v>
      </c>
      <c r="G7" s="2" t="str">
        <f t="shared" ca="1" si="4"/>
        <v>Point Set</v>
      </c>
      <c r="H7" s="2">
        <f t="shared" ca="1" si="5"/>
        <v>849</v>
      </c>
    </row>
    <row r="8" spans="1:8" x14ac:dyDescent="0.25">
      <c r="A8" s="4">
        <f t="shared" ca="1" si="0"/>
        <v>4457116.4173893882</v>
      </c>
      <c r="B8" s="4">
        <f t="shared" ca="1" si="1"/>
        <v>5653781.7796942545</v>
      </c>
      <c r="C8" s="4">
        <f t="shared" ca="1" si="2"/>
        <v>452.6670627170152</v>
      </c>
      <c r="D8" s="2">
        <f t="shared" ca="1" si="3"/>
        <v>12</v>
      </c>
      <c r="E8" s="2" t="str">
        <f ca="1">INDEX(Stratigraphy!$A$1:$B$20,Randomdata!$D8,1)</f>
        <v>so</v>
      </c>
      <c r="F8" s="2">
        <f ca="1">INDEX(Stratigraphy!$A$1:$B$20,Randomdata!$D8,2)</f>
        <v>11</v>
      </c>
      <c r="G8" s="2" t="str">
        <f t="shared" ca="1" si="4"/>
        <v/>
      </c>
      <c r="H8" s="2" t="str">
        <f t="shared" ca="1" si="5"/>
        <v/>
      </c>
    </row>
    <row r="9" spans="1:8" x14ac:dyDescent="0.25">
      <c r="A9" s="4">
        <f t="shared" ca="1" si="0"/>
        <v>4512079.0446938528</v>
      </c>
      <c r="B9" s="4">
        <f t="shared" ca="1" si="1"/>
        <v>5653265.2868276713</v>
      </c>
      <c r="C9" s="4">
        <f t="shared" ca="1" si="2"/>
        <v>358.59103952621734</v>
      </c>
      <c r="D9" s="2">
        <f t="shared" ca="1" si="3"/>
        <v>13</v>
      </c>
      <c r="E9" s="2" t="str">
        <f ca="1">INDEX(Stratigraphy!$A$1:$B$20,Randomdata!$D9,1)</f>
        <v>sm</v>
      </c>
      <c r="F9" s="2">
        <f ca="1">INDEX(Stratigraphy!$A$1:$B$20,Randomdata!$D9,2)</f>
        <v>12</v>
      </c>
      <c r="G9" s="2" t="str">
        <f t="shared" ca="1" si="4"/>
        <v/>
      </c>
      <c r="H9" s="2">
        <f t="shared" ca="1" si="5"/>
        <v>914</v>
      </c>
    </row>
    <row r="10" spans="1:8" x14ac:dyDescent="0.25">
      <c r="A10" s="4">
        <f t="shared" ca="1" si="0"/>
        <v>4513195.1564899245</v>
      </c>
      <c r="B10" s="4">
        <f t="shared" ca="1" si="1"/>
        <v>5642907.1923535941</v>
      </c>
      <c r="C10" s="4">
        <f t="shared" ca="1" si="2"/>
        <v>436.02546851723139</v>
      </c>
      <c r="D10" s="2">
        <f t="shared" ca="1" si="3"/>
        <v>3</v>
      </c>
      <c r="E10" s="2" t="str">
        <f ca="1">INDEX(Stratigraphy!$A$1:$B$20,Randomdata!$D10,1)</f>
        <v>t</v>
      </c>
      <c r="F10" s="2">
        <f ca="1">INDEX(Stratigraphy!$A$1:$B$20,Randomdata!$D10,2)</f>
        <v>2</v>
      </c>
      <c r="G10" s="2" t="str">
        <f t="shared" ca="1" si="4"/>
        <v>Point Set</v>
      </c>
      <c r="H10" s="2" t="str">
        <f t="shared" ca="1" si="5"/>
        <v/>
      </c>
    </row>
    <row r="11" spans="1:8" x14ac:dyDescent="0.25">
      <c r="A11" s="4">
        <f t="shared" ca="1" si="0"/>
        <v>4460171.5283584343</v>
      </c>
      <c r="B11" s="4">
        <f t="shared" ca="1" si="1"/>
        <v>5655586.632823009</v>
      </c>
      <c r="C11" s="4">
        <f t="shared" ca="1" si="2"/>
        <v>266.42382375486636</v>
      </c>
      <c r="D11" s="2">
        <f t="shared" ca="1" si="3"/>
        <v>2</v>
      </c>
      <c r="E11" s="2" t="str">
        <f ca="1">INDEX(Stratigraphy!$A$1:$B$20,Randomdata!$D11,1)</f>
        <v>q</v>
      </c>
      <c r="F11" s="2">
        <f ca="1">INDEX(Stratigraphy!$A$1:$B$20,Randomdata!$D11,2)</f>
        <v>1</v>
      </c>
      <c r="G11" s="2" t="str">
        <f t="shared" ca="1" si="4"/>
        <v>Point Set</v>
      </c>
      <c r="H11" s="2">
        <f t="shared" ca="1" si="5"/>
        <v>746</v>
      </c>
    </row>
    <row r="12" spans="1:8" x14ac:dyDescent="0.25">
      <c r="A12" s="4">
        <f t="shared" ca="1" si="0"/>
        <v>4518597.197041533</v>
      </c>
      <c r="B12" s="4">
        <f t="shared" ca="1" si="1"/>
        <v>5644882.0919084121</v>
      </c>
      <c r="C12" s="4">
        <f t="shared" ca="1" si="2"/>
        <v>272.60034156702613</v>
      </c>
      <c r="D12" s="2">
        <f t="shared" ca="1" si="3"/>
        <v>20</v>
      </c>
      <c r="E12" s="2" t="str">
        <f ca="1">INDEX(Stratigraphy!$A$1:$B$20,Randomdata!$D12,1)</f>
        <v>si</v>
      </c>
      <c r="F12" s="2">
        <f ca="1">INDEX(Stratigraphy!$A$1:$B$20,Randomdata!$D12,2)</f>
        <v>19</v>
      </c>
      <c r="G12" s="2" t="str">
        <f t="shared" ca="1" si="4"/>
        <v>Point Set</v>
      </c>
      <c r="H12" s="2" t="str">
        <f t="shared" ca="1" si="5"/>
        <v/>
      </c>
    </row>
    <row r="13" spans="1:8" x14ac:dyDescent="0.25">
      <c r="A13" s="4">
        <f t="shared" ca="1" si="0"/>
        <v>4508554.5038639056</v>
      </c>
      <c r="B13" s="4">
        <f t="shared" ca="1" si="1"/>
        <v>5653017.5031375969</v>
      </c>
      <c r="C13" s="4">
        <f t="shared" ca="1" si="2"/>
        <v>331.99451224938213</v>
      </c>
      <c r="D13" s="2">
        <f t="shared" ca="1" si="3"/>
        <v>2</v>
      </c>
      <c r="E13" s="2" t="str">
        <f ca="1">INDEX(Stratigraphy!$A$1:$B$20,Randomdata!$D13,1)</f>
        <v>q</v>
      </c>
      <c r="F13" s="2">
        <f ca="1">INDEX(Stratigraphy!$A$1:$B$20,Randomdata!$D13,2)</f>
        <v>1</v>
      </c>
      <c r="G13" s="2" t="str">
        <f t="shared" ca="1" si="4"/>
        <v>Point Set</v>
      </c>
      <c r="H13" s="2" t="str">
        <f t="shared" ca="1" si="5"/>
        <v/>
      </c>
    </row>
    <row r="14" spans="1:8" x14ac:dyDescent="0.25">
      <c r="A14" s="4">
        <f t="shared" ca="1" si="0"/>
        <v>4487921.8659019191</v>
      </c>
      <c r="B14" s="4">
        <f t="shared" ca="1" si="1"/>
        <v>5643885.4963432597</v>
      </c>
      <c r="C14" s="4">
        <f t="shared" ca="1" si="2"/>
        <v>458.4959721327271</v>
      </c>
      <c r="D14" s="2">
        <f t="shared" ca="1" si="3"/>
        <v>13</v>
      </c>
      <c r="E14" s="2" t="str">
        <f ca="1">INDEX(Stratigraphy!$A$1:$B$20,Randomdata!$D14,1)</f>
        <v>sm</v>
      </c>
      <c r="F14" s="2">
        <f ca="1">INDEX(Stratigraphy!$A$1:$B$20,Randomdata!$D14,2)</f>
        <v>12</v>
      </c>
      <c r="G14" s="2" t="str">
        <f t="shared" ca="1" si="4"/>
        <v>Point Set</v>
      </c>
      <c r="H14" s="2">
        <f t="shared" ca="1" si="5"/>
        <v>834</v>
      </c>
    </row>
    <row r="15" spans="1:8" x14ac:dyDescent="0.25">
      <c r="A15" s="4">
        <f t="shared" ca="1" si="0"/>
        <v>4480265.5085510444</v>
      </c>
      <c r="B15" s="4">
        <f t="shared" ca="1" si="1"/>
        <v>5651374.9892214388</v>
      </c>
      <c r="C15" s="4">
        <f t="shared" ca="1" si="2"/>
        <v>214.21231476421082</v>
      </c>
      <c r="D15" s="2">
        <f t="shared" ca="1" si="3"/>
        <v>4</v>
      </c>
      <c r="E15" s="2" t="str">
        <f ca="1">INDEX(Stratigraphy!$A$1:$B$20,Randomdata!$D15,1)</f>
        <v>kr</v>
      </c>
      <c r="F15" s="2">
        <f ca="1">INDEX(Stratigraphy!$A$1:$B$20,Randomdata!$D15,2)</f>
        <v>3</v>
      </c>
      <c r="G15" s="2" t="str">
        <f t="shared" ca="1" si="4"/>
        <v>Point Set</v>
      </c>
      <c r="H15" s="2" t="str">
        <f t="shared" ca="1" si="5"/>
        <v/>
      </c>
    </row>
    <row r="16" spans="1:8" x14ac:dyDescent="0.25">
      <c r="A16" s="4">
        <f t="shared" ca="1" si="0"/>
        <v>4480667.9908122141</v>
      </c>
      <c r="B16" s="4">
        <f t="shared" ca="1" si="1"/>
        <v>5653233.8382317787</v>
      </c>
      <c r="C16" s="4">
        <f t="shared" ca="1" si="2"/>
        <v>454.15314243003991</v>
      </c>
      <c r="D16" s="2">
        <f t="shared" ca="1" si="3"/>
        <v>10</v>
      </c>
      <c r="E16" s="2" t="str">
        <f ca="1">INDEX(Stratigraphy!$A$1:$B$20,Randomdata!$D16,1)</f>
        <v>mm</v>
      </c>
      <c r="F16" s="2">
        <f ca="1">INDEX(Stratigraphy!$A$1:$B$20,Randomdata!$D16,2)</f>
        <v>9</v>
      </c>
      <c r="G16" s="2" t="str">
        <f t="shared" ca="1" si="4"/>
        <v>Point Set</v>
      </c>
      <c r="H16" s="2">
        <f t="shared" ca="1" si="5"/>
        <v>894</v>
      </c>
    </row>
    <row r="17" spans="1:8" x14ac:dyDescent="0.25">
      <c r="A17" s="4">
        <f t="shared" ca="1" si="0"/>
        <v>4463343.5679006977</v>
      </c>
      <c r="B17" s="4">
        <f t="shared" ca="1" si="1"/>
        <v>5659309.0828401754</v>
      </c>
      <c r="C17" s="4">
        <f t="shared" ca="1" si="2"/>
        <v>201.89999137149258</v>
      </c>
      <c r="D17" s="2">
        <f t="shared" ca="1" si="3"/>
        <v>11</v>
      </c>
      <c r="E17" s="2" t="str">
        <f ca="1">INDEX(Stratigraphy!$A$1:$B$20,Randomdata!$D17,1)</f>
        <v>mu</v>
      </c>
      <c r="F17" s="2">
        <f ca="1">INDEX(Stratigraphy!$A$1:$B$20,Randomdata!$D17,2)</f>
        <v>10</v>
      </c>
      <c r="G17" s="2" t="str">
        <f t="shared" ca="1" si="4"/>
        <v>Point Set</v>
      </c>
      <c r="H17" s="2" t="str">
        <f t="shared" ca="1" si="5"/>
        <v/>
      </c>
    </row>
    <row r="18" spans="1:8" x14ac:dyDescent="0.25">
      <c r="A18" s="4">
        <f t="shared" ca="1" si="0"/>
        <v>4520777.0382653214</v>
      </c>
      <c r="B18" s="4">
        <f t="shared" ca="1" si="1"/>
        <v>5656094.6601127964</v>
      </c>
      <c r="C18" s="4">
        <f t="shared" ca="1" si="2"/>
        <v>457.10489231160494</v>
      </c>
      <c r="D18" s="2">
        <f t="shared" ca="1" si="3"/>
        <v>7</v>
      </c>
      <c r="E18" s="2" t="str">
        <f ca="1">INDEX(Stratigraphy!$A$1:$B$20,Randomdata!$D18,1)</f>
        <v>km</v>
      </c>
      <c r="F18" s="2">
        <f ca="1">INDEX(Stratigraphy!$A$1:$B$20,Randomdata!$D18,2)</f>
        <v>6</v>
      </c>
      <c r="G18" s="2" t="str">
        <f t="shared" ca="1" si="4"/>
        <v>Point Set</v>
      </c>
      <c r="H18" s="2" t="str">
        <f t="shared" ca="1" si="5"/>
        <v/>
      </c>
    </row>
    <row r="19" spans="1:8" x14ac:dyDescent="0.25">
      <c r="A19" s="4">
        <f t="shared" ca="1" si="0"/>
        <v>4460797.834175501</v>
      </c>
      <c r="B19" s="4">
        <f t="shared" ca="1" si="1"/>
        <v>5642358.4820287749</v>
      </c>
      <c r="C19" s="4">
        <f t="shared" ca="1" si="2"/>
        <v>190.72806097936734</v>
      </c>
      <c r="D19" s="2">
        <f t="shared" ca="1" si="3"/>
        <v>5</v>
      </c>
      <c r="E19" s="2" t="str">
        <f ca="1">INDEX(Stratigraphy!$A$1:$B$20,Randomdata!$D19,1)</f>
        <v>j</v>
      </c>
      <c r="F19" s="2">
        <f ca="1">INDEX(Stratigraphy!$A$1:$B$20,Randomdata!$D19,2)</f>
        <v>4</v>
      </c>
      <c r="G19" s="2" t="str">
        <f t="shared" ca="1" si="4"/>
        <v>Point Set</v>
      </c>
      <c r="H19" s="2">
        <f t="shared" ca="1" si="5"/>
        <v>724</v>
      </c>
    </row>
    <row r="20" spans="1:8" x14ac:dyDescent="0.25">
      <c r="A20" s="4">
        <f t="shared" ca="1" si="0"/>
        <v>4466490.6713668704</v>
      </c>
      <c r="B20" s="4">
        <f t="shared" ca="1" si="1"/>
        <v>5655760.9034085451</v>
      </c>
      <c r="C20" s="4">
        <f t="shared" ca="1" si="2"/>
        <v>477.8490783672209</v>
      </c>
      <c r="D20" s="2">
        <f t="shared" ca="1" si="3"/>
        <v>8</v>
      </c>
      <c r="E20" s="2" t="str">
        <f ca="1">INDEX(Stratigraphy!$A$1:$B$20,Randomdata!$D20,1)</f>
        <v>ku</v>
      </c>
      <c r="F20" s="2">
        <f ca="1">INDEX(Stratigraphy!$A$1:$B$20,Randomdata!$D20,2)</f>
        <v>7</v>
      </c>
      <c r="G20" s="2" t="str">
        <f t="shared" ca="1" si="4"/>
        <v/>
      </c>
      <c r="H20" s="2">
        <f t="shared" ca="1" si="5"/>
        <v>840</v>
      </c>
    </row>
    <row r="21" spans="1:8" x14ac:dyDescent="0.25">
      <c r="A21" s="4">
        <f t="shared" ca="1" si="0"/>
        <v>4533153.0772868386</v>
      </c>
      <c r="B21" s="4">
        <f t="shared" ca="1" si="1"/>
        <v>5646777.6603722395</v>
      </c>
      <c r="C21" s="4">
        <f t="shared" ca="1" si="2"/>
        <v>500.21479841378493</v>
      </c>
      <c r="D21" s="2">
        <f t="shared" ca="1" si="3"/>
        <v>3</v>
      </c>
      <c r="E21" s="2" t="str">
        <f ca="1">INDEX(Stratigraphy!$A$1:$B$20,Randomdata!$D21,1)</f>
        <v>t</v>
      </c>
      <c r="F21" s="2">
        <f ca="1">INDEX(Stratigraphy!$A$1:$B$20,Randomdata!$D21,2)</f>
        <v>2</v>
      </c>
      <c r="G21" s="2" t="str">
        <f t="shared" ca="1" si="4"/>
        <v>Point Set</v>
      </c>
      <c r="H21" s="2">
        <f t="shared" ca="1" si="5"/>
        <v>936</v>
      </c>
    </row>
    <row r="22" spans="1:8" x14ac:dyDescent="0.25">
      <c r="A22" s="4">
        <f t="shared" ca="1" si="0"/>
        <v>4499171.5141959004</v>
      </c>
      <c r="B22" s="4">
        <f t="shared" ca="1" si="1"/>
        <v>5658958.2499793293</v>
      </c>
      <c r="C22" s="4">
        <f t="shared" ca="1" si="2"/>
        <v>286.35792921132656</v>
      </c>
      <c r="D22" s="2">
        <f t="shared" ca="1" si="3"/>
        <v>14</v>
      </c>
      <c r="E22" s="2" t="str">
        <f ca="1">INDEX(Stratigraphy!$A$1:$B$20,Randomdata!$D22,1)</f>
        <v>su</v>
      </c>
      <c r="F22" s="2">
        <f ca="1">INDEX(Stratigraphy!$A$1:$B$20,Randomdata!$D22,2)</f>
        <v>13</v>
      </c>
      <c r="G22" s="2" t="str">
        <f t="shared" ca="1" si="4"/>
        <v>Point Set</v>
      </c>
      <c r="H22" s="2" t="str">
        <f t="shared" ca="1" si="5"/>
        <v/>
      </c>
    </row>
    <row r="23" spans="1:8" x14ac:dyDescent="0.25">
      <c r="A23" s="4">
        <f t="shared" ca="1" si="0"/>
        <v>4482750.4670379432</v>
      </c>
      <c r="B23" s="4">
        <f t="shared" ca="1" si="1"/>
        <v>5657716.4698461639</v>
      </c>
      <c r="C23" s="4">
        <f t="shared" ca="1" si="2"/>
        <v>102.83700976005881</v>
      </c>
      <c r="D23" s="2">
        <f t="shared" ca="1" si="3"/>
        <v>17</v>
      </c>
      <c r="E23" s="2" t="str">
        <f ca="1">INDEX(Stratigraphy!$A$1:$B$20,Randomdata!$D23,1)</f>
        <v>ru</v>
      </c>
      <c r="F23" s="2">
        <f ca="1">INDEX(Stratigraphy!$A$1:$B$20,Randomdata!$D23,2)</f>
        <v>16</v>
      </c>
      <c r="G23" s="2" t="str">
        <f t="shared" ca="1" si="4"/>
        <v/>
      </c>
      <c r="H23" s="2" t="str">
        <f t="shared" ca="1" si="5"/>
        <v/>
      </c>
    </row>
    <row r="24" spans="1:8" x14ac:dyDescent="0.25">
      <c r="A24" s="4">
        <f t="shared" ca="1" si="0"/>
        <v>4492161.868172803</v>
      </c>
      <c r="B24" s="4">
        <f t="shared" ca="1" si="1"/>
        <v>5656019.1749942154</v>
      </c>
      <c r="C24" s="4">
        <f t="shared" ca="1" si="2"/>
        <v>350.93938786083436</v>
      </c>
      <c r="D24" s="2">
        <f t="shared" ca="1" si="3"/>
        <v>12</v>
      </c>
      <c r="E24" s="2" t="str">
        <f ca="1">INDEX(Stratigraphy!$A$1:$B$20,Randomdata!$D24,1)</f>
        <v>so</v>
      </c>
      <c r="F24" s="2">
        <f ca="1">INDEX(Stratigraphy!$A$1:$B$20,Randomdata!$D24,2)</f>
        <v>11</v>
      </c>
      <c r="G24" s="2" t="str">
        <f t="shared" ca="1" si="4"/>
        <v>Point Set</v>
      </c>
      <c r="H24" s="2" t="str">
        <f t="shared" ca="1" si="5"/>
        <v/>
      </c>
    </row>
    <row r="25" spans="1:8" x14ac:dyDescent="0.25">
      <c r="A25" s="4">
        <f t="shared" ca="1" si="0"/>
        <v>4493701.9442096464</v>
      </c>
      <c r="B25" s="4">
        <f t="shared" ca="1" si="1"/>
        <v>5655739.5460679643</v>
      </c>
      <c r="C25" s="4">
        <f t="shared" ca="1" si="2"/>
        <v>470.90905476279636</v>
      </c>
      <c r="D25" s="2">
        <f t="shared" ca="1" si="3"/>
        <v>20</v>
      </c>
      <c r="E25" s="2" t="str">
        <f ca="1">INDEX(Stratigraphy!$A$1:$B$20,Randomdata!$D25,1)</f>
        <v>si</v>
      </c>
      <c r="F25" s="2">
        <f ca="1">INDEX(Stratigraphy!$A$1:$B$20,Randomdata!$D25,2)</f>
        <v>19</v>
      </c>
      <c r="G25" s="2" t="str">
        <f t="shared" ca="1" si="4"/>
        <v>Point Set</v>
      </c>
      <c r="H25" s="2">
        <f t="shared" ca="1" si="5"/>
        <v>627</v>
      </c>
    </row>
    <row r="26" spans="1:8" x14ac:dyDescent="0.25">
      <c r="A26" s="4">
        <f t="shared" ca="1" si="0"/>
        <v>4528225.87324013</v>
      </c>
      <c r="B26" s="4">
        <f t="shared" ca="1" si="1"/>
        <v>5651632.5455265511</v>
      </c>
      <c r="C26" s="4">
        <f t="shared" ca="1" si="2"/>
        <v>220.0372268930557</v>
      </c>
      <c r="D26" s="2">
        <f t="shared" ca="1" si="3"/>
        <v>3</v>
      </c>
      <c r="E26" s="2" t="str">
        <f ca="1">INDEX(Stratigraphy!$A$1:$B$20,Randomdata!$D26,1)</f>
        <v>t</v>
      </c>
      <c r="F26" s="2">
        <f ca="1">INDEX(Stratigraphy!$A$1:$B$20,Randomdata!$D26,2)</f>
        <v>2</v>
      </c>
      <c r="G26" s="2" t="str">
        <f t="shared" ca="1" si="4"/>
        <v>Point Set</v>
      </c>
      <c r="H26" s="2">
        <f t="shared" ca="1" si="5"/>
        <v>738</v>
      </c>
    </row>
    <row r="27" spans="1:8" x14ac:dyDescent="0.25">
      <c r="A27" s="4">
        <f t="shared" ca="1" si="0"/>
        <v>4507680.3809648789</v>
      </c>
      <c r="B27" s="4">
        <f t="shared" ca="1" si="1"/>
        <v>5644277.3879100094</v>
      </c>
      <c r="C27" s="4">
        <f t="shared" ca="1" si="2"/>
        <v>133.50011817130664</v>
      </c>
      <c r="D27" s="2">
        <f t="shared" ca="1" si="3"/>
        <v>15</v>
      </c>
      <c r="E27" s="2" t="str">
        <f ca="1">INDEX(Stratigraphy!$A$1:$B$20,Randomdata!$D27,1)</f>
        <v>z</v>
      </c>
      <c r="F27" s="2">
        <f ca="1">INDEX(Stratigraphy!$A$1:$B$20,Randomdata!$D27,2)</f>
        <v>14</v>
      </c>
      <c r="G27" s="2" t="str">
        <f t="shared" ca="1" si="4"/>
        <v/>
      </c>
      <c r="H27" s="2" t="str">
        <f t="shared" ca="1" si="5"/>
        <v/>
      </c>
    </row>
    <row r="28" spans="1:8" x14ac:dyDescent="0.25">
      <c r="A28" s="4">
        <f t="shared" ca="1" si="0"/>
        <v>4477202.7906995025</v>
      </c>
      <c r="B28" s="4">
        <f t="shared" ca="1" si="1"/>
        <v>5656462.6535223695</v>
      </c>
      <c r="C28" s="4">
        <f t="shared" ca="1" si="2"/>
        <v>391.95811231261712</v>
      </c>
      <c r="D28" s="2">
        <f t="shared" ca="1" si="3"/>
        <v>18</v>
      </c>
      <c r="E28" s="2" t="str">
        <f ca="1">INDEX(Stratigraphy!$A$1:$B$20,Randomdata!$D28,1)</f>
        <v>c</v>
      </c>
      <c r="F28" s="2">
        <f ca="1">INDEX(Stratigraphy!$A$1:$B$20,Randomdata!$D28,2)</f>
        <v>17</v>
      </c>
      <c r="G28" s="2" t="str">
        <f t="shared" ca="1" si="4"/>
        <v/>
      </c>
      <c r="H28" s="2" t="str">
        <f t="shared" ca="1" si="5"/>
        <v/>
      </c>
    </row>
    <row r="29" spans="1:8" x14ac:dyDescent="0.25">
      <c r="A29" s="4">
        <f t="shared" ca="1" si="0"/>
        <v>4478677.3157535866</v>
      </c>
      <c r="B29" s="4">
        <f t="shared" ca="1" si="1"/>
        <v>5657341.038879171</v>
      </c>
      <c r="C29" s="4">
        <f t="shared" ca="1" si="2"/>
        <v>423.1806879953005</v>
      </c>
      <c r="D29" s="2">
        <f t="shared" ca="1" si="3"/>
        <v>7</v>
      </c>
      <c r="E29" s="2" t="str">
        <f ca="1">INDEX(Stratigraphy!$A$1:$B$20,Randomdata!$D29,1)</f>
        <v>km</v>
      </c>
      <c r="F29" s="2">
        <f ca="1">INDEX(Stratigraphy!$A$1:$B$20,Randomdata!$D29,2)</f>
        <v>6</v>
      </c>
      <c r="G29" s="2" t="str">
        <f t="shared" ca="1" si="4"/>
        <v/>
      </c>
      <c r="H29" s="2" t="str">
        <f t="shared" ca="1" si="5"/>
        <v/>
      </c>
    </row>
    <row r="30" spans="1:8" x14ac:dyDescent="0.25">
      <c r="A30" s="4">
        <f t="shared" ca="1" si="0"/>
        <v>4508236.0293360846</v>
      </c>
      <c r="B30" s="4">
        <f t="shared" ca="1" si="1"/>
        <v>5658314.1118806545</v>
      </c>
      <c r="C30" s="4">
        <f t="shared" ca="1" si="2"/>
        <v>243.53475918117289</v>
      </c>
      <c r="D30" s="2">
        <f t="shared" ca="1" si="3"/>
        <v>7</v>
      </c>
      <c r="E30" s="2" t="str">
        <f ca="1">INDEX(Stratigraphy!$A$1:$B$20,Randomdata!$D30,1)</f>
        <v>km</v>
      </c>
      <c r="F30" s="2">
        <f ca="1">INDEX(Stratigraphy!$A$1:$B$20,Randomdata!$D30,2)</f>
        <v>6</v>
      </c>
      <c r="G30" s="2" t="str">
        <f t="shared" ca="1" si="4"/>
        <v>Point Set</v>
      </c>
      <c r="H30" s="2" t="str">
        <f t="shared" ca="1" si="5"/>
        <v/>
      </c>
    </row>
    <row r="31" spans="1:8" x14ac:dyDescent="0.25">
      <c r="A31" s="4">
        <f t="shared" ca="1" si="0"/>
        <v>4452325.4832634274</v>
      </c>
      <c r="B31" s="4">
        <f t="shared" ca="1" si="1"/>
        <v>5647209.1887993598</v>
      </c>
      <c r="C31" s="4">
        <f t="shared" ca="1" si="2"/>
        <v>449.41860268597577</v>
      </c>
      <c r="D31" s="2">
        <f t="shared" ca="1" si="3"/>
        <v>8</v>
      </c>
      <c r="E31" s="2" t="str">
        <f ca="1">INDEX(Stratigraphy!$A$1:$B$20,Randomdata!$D31,1)</f>
        <v>ku</v>
      </c>
      <c r="F31" s="2">
        <f ca="1">INDEX(Stratigraphy!$A$1:$B$20,Randomdata!$D31,2)</f>
        <v>7</v>
      </c>
      <c r="G31" s="2" t="str">
        <f t="shared" ca="1" si="4"/>
        <v/>
      </c>
      <c r="H31" s="2">
        <f t="shared" ca="1" si="5"/>
        <v>745</v>
      </c>
    </row>
    <row r="32" spans="1:8" x14ac:dyDescent="0.25">
      <c r="A32" s="4">
        <f t="shared" ca="1" si="0"/>
        <v>4459403.6279483372</v>
      </c>
      <c r="B32" s="4">
        <f t="shared" ca="1" si="1"/>
        <v>5653224.2777158543</v>
      </c>
      <c r="C32" s="4">
        <f t="shared" ca="1" si="2"/>
        <v>110.07150060887793</v>
      </c>
      <c r="D32" s="2">
        <f t="shared" ca="1" si="3"/>
        <v>19</v>
      </c>
      <c r="E32" s="2" t="str">
        <f ca="1">INDEX(Stratigraphy!$A$1:$B$20,Randomdata!$D32,1)</f>
        <v>d</v>
      </c>
      <c r="F32" s="2">
        <f ca="1">INDEX(Stratigraphy!$A$1:$B$20,Randomdata!$D32,2)</f>
        <v>18</v>
      </c>
      <c r="G32" s="2" t="str">
        <f t="shared" ca="1" si="4"/>
        <v>Point Set</v>
      </c>
      <c r="H32" s="2" t="str">
        <f t="shared" ca="1" si="5"/>
        <v/>
      </c>
    </row>
    <row r="33" spans="1:8" x14ac:dyDescent="0.25">
      <c r="A33" s="4">
        <f t="shared" ca="1" si="0"/>
        <v>4459432.0874756118</v>
      </c>
      <c r="B33" s="4">
        <f t="shared" ca="1" si="1"/>
        <v>5658444.9481421039</v>
      </c>
      <c r="C33" s="4">
        <f t="shared" ca="1" si="2"/>
        <v>450.81308271122703</v>
      </c>
      <c r="D33" s="2">
        <f t="shared" ca="1" si="3"/>
        <v>3</v>
      </c>
      <c r="E33" s="2" t="str">
        <f ca="1">INDEX(Stratigraphy!$A$1:$B$20,Randomdata!$D33,1)</f>
        <v>t</v>
      </c>
      <c r="F33" s="2">
        <f ca="1">INDEX(Stratigraphy!$A$1:$B$20,Randomdata!$D33,2)</f>
        <v>2</v>
      </c>
      <c r="G33" s="2" t="str">
        <f t="shared" ca="1" si="4"/>
        <v>Point Set</v>
      </c>
      <c r="H33" s="2">
        <f t="shared" ca="1" si="5"/>
        <v>911</v>
      </c>
    </row>
    <row r="34" spans="1:8" x14ac:dyDescent="0.25">
      <c r="A34" s="4">
        <f t="shared" ca="1" si="0"/>
        <v>4527193.6954527125</v>
      </c>
      <c r="B34" s="4">
        <f t="shared" ca="1" si="1"/>
        <v>5644283.725821726</v>
      </c>
      <c r="C34" s="4">
        <f t="shared" ca="1" si="2"/>
        <v>293.46756759888046</v>
      </c>
      <c r="D34" s="2">
        <f t="shared" ca="1" si="3"/>
        <v>11</v>
      </c>
      <c r="E34" s="2" t="str">
        <f ca="1">INDEX(Stratigraphy!$A$1:$B$20,Randomdata!$D34,1)</f>
        <v>mu</v>
      </c>
      <c r="F34" s="2">
        <f ca="1">INDEX(Stratigraphy!$A$1:$B$20,Randomdata!$D34,2)</f>
        <v>10</v>
      </c>
      <c r="G34" s="2" t="str">
        <f t="shared" ca="1" si="4"/>
        <v/>
      </c>
      <c r="H34" s="2">
        <f t="shared" ca="1" si="5"/>
        <v>765</v>
      </c>
    </row>
    <row r="35" spans="1:8" x14ac:dyDescent="0.25">
      <c r="A35" s="4">
        <f t="shared" ca="1" si="0"/>
        <v>4475889.1394199841</v>
      </c>
      <c r="B35" s="4">
        <f t="shared" ca="1" si="1"/>
        <v>5640893.0489112744</v>
      </c>
      <c r="C35" s="4">
        <f t="shared" ca="1" si="2"/>
        <v>260.5010990650228</v>
      </c>
      <c r="D35" s="2">
        <f t="shared" ca="1" si="3"/>
        <v>20</v>
      </c>
      <c r="E35" s="2" t="str">
        <f ca="1">INDEX(Stratigraphy!$A$1:$B$20,Randomdata!$D35,1)</f>
        <v>si</v>
      </c>
      <c r="F35" s="2">
        <f ca="1">INDEX(Stratigraphy!$A$1:$B$20,Randomdata!$D35,2)</f>
        <v>19</v>
      </c>
      <c r="G35" s="2" t="str">
        <f t="shared" ca="1" si="4"/>
        <v>Point Set</v>
      </c>
      <c r="H35" s="2">
        <f t="shared" ca="1" si="5"/>
        <v>769</v>
      </c>
    </row>
    <row r="36" spans="1:8" x14ac:dyDescent="0.25">
      <c r="A36" s="4">
        <f t="shared" ca="1" si="0"/>
        <v>4533203.8962917812</v>
      </c>
      <c r="B36" s="4">
        <f t="shared" ca="1" si="1"/>
        <v>5659542.840289576</v>
      </c>
      <c r="C36" s="4">
        <f t="shared" ca="1" si="2"/>
        <v>245.15312489174389</v>
      </c>
      <c r="D36" s="2">
        <f t="shared" ca="1" si="3"/>
        <v>19</v>
      </c>
      <c r="E36" s="2" t="str">
        <f ca="1">INDEX(Stratigraphy!$A$1:$B$20,Randomdata!$D36,1)</f>
        <v>d</v>
      </c>
      <c r="F36" s="2">
        <f ca="1">INDEX(Stratigraphy!$A$1:$B$20,Randomdata!$D36,2)</f>
        <v>18</v>
      </c>
      <c r="G36" s="2" t="str">
        <f t="shared" ca="1" si="4"/>
        <v>Point Set</v>
      </c>
      <c r="H36" s="2">
        <f t="shared" ca="1" si="5"/>
        <v>679</v>
      </c>
    </row>
    <row r="37" spans="1:8" x14ac:dyDescent="0.25">
      <c r="A37" s="4">
        <f t="shared" ca="1" si="0"/>
        <v>4460320.0023089387</v>
      </c>
      <c r="B37" s="4">
        <f t="shared" ca="1" si="1"/>
        <v>5655040.494201744</v>
      </c>
      <c r="C37" s="4">
        <f t="shared" ca="1" si="2"/>
        <v>482.18499508670811</v>
      </c>
      <c r="D37" s="2">
        <f t="shared" ca="1" si="3"/>
        <v>10</v>
      </c>
      <c r="E37" s="2" t="str">
        <f ca="1">INDEX(Stratigraphy!$A$1:$B$20,Randomdata!$D37,1)</f>
        <v>mm</v>
      </c>
      <c r="F37" s="2">
        <f ca="1">INDEX(Stratigraphy!$A$1:$B$20,Randomdata!$D37,2)</f>
        <v>9</v>
      </c>
      <c r="G37" s="2" t="str">
        <f t="shared" ca="1" si="4"/>
        <v/>
      </c>
      <c r="H37" s="2" t="str">
        <f t="shared" ca="1" si="5"/>
        <v/>
      </c>
    </row>
    <row r="38" spans="1:8" x14ac:dyDescent="0.25">
      <c r="A38" s="4">
        <f t="shared" ca="1" si="0"/>
        <v>4532274.6815441772</v>
      </c>
      <c r="B38" s="4">
        <f t="shared" ca="1" si="1"/>
        <v>5644265.6837490313</v>
      </c>
      <c r="C38" s="4">
        <f t="shared" ca="1" si="2"/>
        <v>164.18997318176767</v>
      </c>
      <c r="D38" s="2">
        <f t="shared" ca="1" si="3"/>
        <v>3</v>
      </c>
      <c r="E38" s="2" t="str">
        <f ca="1">INDEX(Stratigraphy!$A$1:$B$20,Randomdata!$D38,1)</f>
        <v>t</v>
      </c>
      <c r="F38" s="2">
        <f ca="1">INDEX(Stratigraphy!$A$1:$B$20,Randomdata!$D38,2)</f>
        <v>2</v>
      </c>
      <c r="G38" s="2" t="str">
        <f t="shared" ca="1" si="4"/>
        <v/>
      </c>
      <c r="H38" s="2" t="str">
        <f t="shared" ca="1" si="5"/>
        <v/>
      </c>
    </row>
    <row r="39" spans="1:8" x14ac:dyDescent="0.25">
      <c r="A39" s="4">
        <f t="shared" ca="1" si="0"/>
        <v>4547850.8062651074</v>
      </c>
      <c r="B39" s="4">
        <f t="shared" ca="1" si="1"/>
        <v>5641688.1289230762</v>
      </c>
      <c r="C39" s="4">
        <f t="shared" ca="1" si="2"/>
        <v>103.80578810418555</v>
      </c>
      <c r="D39" s="2">
        <f t="shared" ca="1" si="3"/>
        <v>3</v>
      </c>
      <c r="E39" s="2" t="str">
        <f ca="1">INDEX(Stratigraphy!$A$1:$B$20,Randomdata!$D39,1)</f>
        <v>t</v>
      </c>
      <c r="F39" s="2">
        <f ca="1">INDEX(Stratigraphy!$A$1:$B$20,Randomdata!$D39,2)</f>
        <v>2</v>
      </c>
      <c r="G39" s="2" t="str">
        <f t="shared" ca="1" si="4"/>
        <v>Point Set</v>
      </c>
      <c r="H39" s="2">
        <f t="shared" ca="1" si="5"/>
        <v>736</v>
      </c>
    </row>
    <row r="40" spans="1:8" x14ac:dyDescent="0.25">
      <c r="A40" s="4">
        <f t="shared" ca="1" si="0"/>
        <v>4509640.6692558797</v>
      </c>
      <c r="B40" s="4">
        <f t="shared" ca="1" si="1"/>
        <v>5649849.736150451</v>
      </c>
      <c r="C40" s="4">
        <f t="shared" ca="1" si="2"/>
        <v>125.42348754646412</v>
      </c>
      <c r="D40" s="2">
        <f t="shared" ca="1" si="3"/>
        <v>13</v>
      </c>
      <c r="E40" s="2" t="str">
        <f ca="1">INDEX(Stratigraphy!$A$1:$B$20,Randomdata!$D40,1)</f>
        <v>sm</v>
      </c>
      <c r="F40" s="2">
        <f ca="1">INDEX(Stratigraphy!$A$1:$B$20,Randomdata!$D40,2)</f>
        <v>12</v>
      </c>
      <c r="G40" s="2" t="str">
        <f t="shared" ca="1" si="4"/>
        <v>Point Set</v>
      </c>
      <c r="H40" s="2" t="str">
        <f t="shared" ca="1" si="5"/>
        <v/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F322-E718-4F9E-9C43-B419FDDCBE44}">
  <dimension ref="A1:B20"/>
  <sheetViews>
    <sheetView workbookViewId="0">
      <selection activeCell="D11" sqref="D11"/>
    </sheetView>
  </sheetViews>
  <sheetFormatPr baseColWidth="10" defaultRowHeight="15" x14ac:dyDescent="0.25"/>
  <cols>
    <col min="1" max="2" width="13.85546875" style="2" customWidth="1"/>
  </cols>
  <sheetData>
    <row r="1" spans="1:2" s="1" customFormat="1" x14ac:dyDescent="0.25">
      <c r="A1" s="1" t="s">
        <v>3</v>
      </c>
      <c r="B1" s="1" t="s">
        <v>4</v>
      </c>
    </row>
    <row r="2" spans="1:2" x14ac:dyDescent="0.25">
      <c r="A2" s="2" t="s">
        <v>8</v>
      </c>
      <c r="B2" s="2">
        <v>1</v>
      </c>
    </row>
    <row r="3" spans="1:2" x14ac:dyDescent="0.25">
      <c r="A3" s="2" t="s">
        <v>9</v>
      </c>
      <c r="B3" s="2">
        <v>2</v>
      </c>
    </row>
    <row r="4" spans="1:2" x14ac:dyDescent="0.25">
      <c r="A4" s="2" t="s">
        <v>10</v>
      </c>
      <c r="B4" s="2">
        <v>3</v>
      </c>
    </row>
    <row r="5" spans="1:2" x14ac:dyDescent="0.25">
      <c r="A5" s="2" t="s">
        <v>11</v>
      </c>
      <c r="B5" s="2">
        <v>4</v>
      </c>
    </row>
    <row r="6" spans="1:2" x14ac:dyDescent="0.25">
      <c r="A6" s="2" t="s">
        <v>12</v>
      </c>
      <c r="B6" s="2">
        <v>5</v>
      </c>
    </row>
    <row r="7" spans="1:2" x14ac:dyDescent="0.25">
      <c r="A7" s="2" t="s">
        <v>13</v>
      </c>
      <c r="B7" s="2">
        <v>6</v>
      </c>
    </row>
    <row r="8" spans="1:2" x14ac:dyDescent="0.25">
      <c r="A8" s="2" t="s">
        <v>14</v>
      </c>
      <c r="B8" s="2">
        <v>7</v>
      </c>
    </row>
    <row r="9" spans="1:2" x14ac:dyDescent="0.25">
      <c r="A9" s="2" t="s">
        <v>17</v>
      </c>
      <c r="B9" s="2">
        <v>8</v>
      </c>
    </row>
    <row r="10" spans="1:2" x14ac:dyDescent="0.25">
      <c r="A10" s="2" t="s">
        <v>18</v>
      </c>
      <c r="B10" s="2">
        <v>9</v>
      </c>
    </row>
    <row r="11" spans="1:2" x14ac:dyDescent="0.25">
      <c r="A11" s="2" t="s">
        <v>19</v>
      </c>
      <c r="B11" s="2">
        <v>10</v>
      </c>
    </row>
    <row r="12" spans="1:2" x14ac:dyDescent="0.25">
      <c r="A12" s="2" t="s">
        <v>15</v>
      </c>
      <c r="B12" s="2">
        <v>11</v>
      </c>
    </row>
    <row r="13" spans="1:2" x14ac:dyDescent="0.25">
      <c r="A13" s="2" t="s">
        <v>16</v>
      </c>
      <c r="B13" s="2">
        <v>12</v>
      </c>
    </row>
    <row r="14" spans="1:2" x14ac:dyDescent="0.25">
      <c r="A14" s="2" t="s">
        <v>20</v>
      </c>
      <c r="B14" s="2">
        <v>13</v>
      </c>
    </row>
    <row r="15" spans="1:2" x14ac:dyDescent="0.25">
      <c r="A15" s="2" t="s">
        <v>21</v>
      </c>
      <c r="B15" s="2">
        <v>14</v>
      </c>
    </row>
    <row r="16" spans="1:2" x14ac:dyDescent="0.25">
      <c r="A16" s="2" t="s">
        <v>22</v>
      </c>
      <c r="B16" s="2">
        <v>15</v>
      </c>
    </row>
    <row r="17" spans="1:2" x14ac:dyDescent="0.25">
      <c r="A17" s="2" t="s">
        <v>23</v>
      </c>
      <c r="B17" s="2">
        <v>16</v>
      </c>
    </row>
    <row r="18" spans="1:2" x14ac:dyDescent="0.25">
      <c r="A18" s="2" t="s">
        <v>24</v>
      </c>
      <c r="B18" s="2">
        <v>17</v>
      </c>
    </row>
    <row r="19" spans="1:2" x14ac:dyDescent="0.25">
      <c r="A19" s="2" t="s">
        <v>25</v>
      </c>
      <c r="B19" s="2">
        <v>18</v>
      </c>
    </row>
    <row r="20" spans="1:2" x14ac:dyDescent="0.25">
      <c r="A20" s="2" t="s">
        <v>26</v>
      </c>
      <c r="B20" s="2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Randomdata</vt:lpstr>
      <vt:lpstr>Stratigraphy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Donndorf</dc:creator>
  <cp:lastModifiedBy>Stephan Donndorf</cp:lastModifiedBy>
  <dcterms:created xsi:type="dcterms:W3CDTF">2018-01-17T19:58:35Z</dcterms:created>
  <dcterms:modified xsi:type="dcterms:W3CDTF">2018-02-07T18:08:31Z</dcterms:modified>
</cp:coreProperties>
</file>