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programs\BendingPriceCalc\data\"/>
    </mc:Choice>
  </mc:AlternateContent>
  <xr:revisionPtr revIDLastSave="0" documentId="13_ncr:1_{B0BAA11C-AB33-4BBF-8DCE-00DA5B08A7D4}" xr6:coauthVersionLast="40" xr6:coauthVersionMax="45" xr10:uidLastSave="{00000000-0000-0000-0000-000000000000}"/>
  <bookViews>
    <workbookView xWindow="-120" yWindow="-120" windowWidth="29040" windowHeight="15840" xr2:uid="{FC5290C1-EC53-46CE-8186-A94D98B6711B}"/>
  </bookViews>
  <sheets>
    <sheet name="Пуансон" sheetId="1" r:id="rId1"/>
    <sheet name="Матриця одноручова" sheetId="2" r:id="rId2"/>
    <sheet name="Матриця плющення" sheetId="7" r:id="rId3"/>
    <sheet name="PUNCH TRUMPF" sheetId="3" r:id="rId4"/>
    <sheet name="DIE TRUMPF" sheetId="4" r:id="rId5"/>
    <sheet name="PUNCH BYSTRONIC" sheetId="5" r:id="rId6"/>
    <sheet name="DIE BYSTRONIC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4" i="1" l="1"/>
  <c r="A5" i="1" s="1"/>
  <c r="A6" i="1" s="1"/>
  <c r="A7" i="1" s="1"/>
  <c r="A8" i="1" s="1"/>
  <c r="A9" i="1" s="1"/>
  <c r="A10" i="1" s="1"/>
  <c r="A3" i="1"/>
</calcChain>
</file>

<file path=xl/sharedStrings.xml><?xml version="1.0" encoding="utf-8"?>
<sst xmlns="http://schemas.openxmlformats.org/spreadsheetml/2006/main" count="387" uniqueCount="244">
  <si>
    <t xml:space="preserve">№  </t>
  </si>
  <si>
    <t xml:space="preserve">Description </t>
  </si>
  <si>
    <t>Опис</t>
  </si>
  <si>
    <t>Вага</t>
  </si>
  <si>
    <t xml:space="preserve"> ЗАКУПКА</t>
  </si>
  <si>
    <r>
      <rPr>
        <b/>
        <i/>
        <sz val="7"/>
        <rFont val="Times New Roman"/>
        <family val="1"/>
        <charset val="204"/>
      </rPr>
      <t>11.201M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R=3,0 мм H=65,45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</si>
  <si>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11.201M  α=85° R=3,0 H=65,45 L = 415</t>
  </si>
  <si>
    <t>11.201S  α=85° R=3,0 H=65,45 L = 835</t>
  </si>
  <si>
    <t>11.201.jpeg</t>
  </si>
  <si>
    <t>Amada-promecam</t>
  </si>
  <si>
    <r>
      <rPr>
        <b/>
        <i/>
        <sz val="7"/>
        <rFont val="Times New Roman"/>
        <family val="1"/>
        <charset val="204"/>
      </rPr>
      <t>11.201S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R=3,0 мм H=65,45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</si>
  <si>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11.201K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R=3,0 мм H=65,45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</si>
  <si>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10.136M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R=6,0 мм H=65,00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</si>
  <si>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10.136M  α=60° R=6,0 H=65,00 L = 415</t>
  </si>
  <si>
    <t>10.136S  α=60° R=6,0 H=65,00 L = 835</t>
  </si>
  <si>
    <r>
      <rPr>
        <b/>
        <i/>
        <sz val="7"/>
        <rFont val="Times New Roman"/>
        <family val="1"/>
        <charset val="204"/>
      </rPr>
      <t>10.136S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R=6,0 мм H=65,00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</si>
  <si>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10.136K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R=6,0 мм H=65,00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+ 150 + 50 + 40 + 20 + 15 + 15 + 10 + 300 + 100R = 800 мм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</si>
  <si>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10.136K  α=60° R=6,0 H=65,00 L = 800 SECTIONED</t>
  </si>
  <si>
    <t>10.136.jpg</t>
  </si>
  <si>
    <r>
      <rPr>
        <b/>
        <i/>
        <sz val="7"/>
        <rFont val="Times New Roman"/>
        <family val="1"/>
        <charset val="204"/>
      </rPr>
      <t>10.142M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H=67,00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</si>
  <si>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10.142M  α=60° R=0,8 H=67,00 L = 415</t>
  </si>
  <si>
    <t>10.142.jpg</t>
  </si>
  <si>
    <t>Довжина, мм</t>
  </si>
  <si>
    <r>
      <rPr>
        <b/>
        <i/>
        <sz val="7"/>
        <rFont val="Times New Roman"/>
        <family val="1"/>
        <charset val="204"/>
      </rPr>
      <t>10.142S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H=67,00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</si>
  <si>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10.142S  α=60° R=0,8 H=67,00 L = 835</t>
  </si>
  <si>
    <r>
      <rPr>
        <b/>
        <i/>
        <sz val="7"/>
        <rFont val="Times New Roman"/>
        <family val="1"/>
        <charset val="204"/>
      </rPr>
      <t>10.142K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H=67,00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</si>
  <si>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10.143M  α=60° R=2,0 H=65,80 L = 415</t>
  </si>
  <si>
    <r>
      <rPr>
        <b/>
        <i/>
        <sz val="7"/>
        <rFont val="Times New Roman"/>
        <family val="1"/>
        <charset val="204"/>
      </rPr>
      <t>10.143M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R=2,0 мм H=65,80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</si>
  <si>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10.143S  α=60° R=2,0 H=65,80 L = 835</t>
  </si>
  <si>
    <r>
      <rPr>
        <b/>
        <i/>
        <sz val="7"/>
        <rFont val="Times New Roman"/>
        <family val="1"/>
        <charset val="204"/>
      </rPr>
      <t>10.143S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R=2,0 мм H=65,80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</si>
  <si>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10.142K  α=60° R=0,8 H=67,00 L = 800 SECTIONED</t>
  </si>
  <si>
    <t>10.143K  α=60° R=2,0 H=65,80 L = 800 SECTIONED</t>
  </si>
  <si>
    <r>
      <rPr>
        <b/>
        <i/>
        <sz val="7"/>
        <rFont val="Times New Roman"/>
        <family val="1"/>
        <charset val="204"/>
      </rPr>
      <t>10.143K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R=2,0 мм H=65,80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</si>
  <si>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10.170M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R=0,6 мм H=66,74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35Т/М;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</si>
  <si>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10.170.jpg</t>
  </si>
  <si>
    <t xml:space="preserve">10.170M  α=60° R=2,0 H=65,80 L = 415 </t>
  </si>
  <si>
    <t>α</t>
  </si>
  <si>
    <t>H, мм</t>
  </si>
  <si>
    <t>R, мм</t>
  </si>
  <si>
    <t>Т/М</t>
  </si>
  <si>
    <t>Type_holder</t>
  </si>
  <si>
    <t>Зображення</t>
  </si>
  <si>
    <t>10.136M</t>
  </si>
  <si>
    <t xml:space="preserve">10.136S  </t>
  </si>
  <si>
    <t>10.136K</t>
  </si>
  <si>
    <t>10.142M</t>
  </si>
  <si>
    <t xml:space="preserve">10.142S </t>
  </si>
  <si>
    <t>10.143M</t>
  </si>
  <si>
    <t xml:space="preserve">10.142K </t>
  </si>
  <si>
    <t>10.143K</t>
  </si>
  <si>
    <t>10.170S</t>
  </si>
  <si>
    <t xml:space="preserve">10.143S </t>
  </si>
  <si>
    <t xml:space="preserve">10.170M </t>
  </si>
  <si>
    <t xml:space="preserve">10.170S  α=60° R=2,0 H=65,80 L = 835 </t>
  </si>
  <si>
    <r>
      <rPr>
        <b/>
        <i/>
        <sz val="7"/>
        <rFont val="Times New Roman"/>
        <family val="1"/>
        <charset val="204"/>
      </rPr>
      <t>10.170S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R=0,6 мм H=66,74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35Т/М;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</si>
  <si>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10.170K</t>
  </si>
  <si>
    <r>
      <rPr>
        <b/>
        <i/>
        <sz val="7"/>
        <rFont val="Times New Roman"/>
        <family val="1"/>
        <charset val="204"/>
      </rPr>
      <t>10.170K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R=0,6 мм H=66,74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35Т/М;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</si>
  <si>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10.170S  α=60° R=2,0 H=65,80 L = 800K
SECTIONED</t>
  </si>
  <si>
    <t>10.500M</t>
  </si>
  <si>
    <t>10.500.jpg</t>
  </si>
  <si>
    <r>
      <rPr>
        <b/>
        <i/>
        <sz val="7"/>
        <rFont val="Times New Roman"/>
        <family val="1"/>
        <charset val="204"/>
      </rPr>
      <t>10.500M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</si>
  <si>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10.500S</t>
  </si>
  <si>
    <t>10.500K</t>
  </si>
  <si>
    <t>10.500M  α=60° R=0,8 H=115 L = 415</t>
  </si>
  <si>
    <r>
      <rPr>
        <b/>
        <i/>
        <sz val="7"/>
        <rFont val="Times New Roman"/>
        <family val="1"/>
        <charset val="204"/>
      </rPr>
      <t>10.500S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</si>
  <si>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10.506M</t>
  </si>
  <si>
    <t>10.506S</t>
  </si>
  <si>
    <t>10.506K</t>
  </si>
  <si>
    <t>10.506.jpg</t>
  </si>
  <si>
    <t>10.506M  α=60° R=0,8 H=130 L = 415</t>
  </si>
  <si>
    <t>10.506M  α=60° R=0,8 H=130 L = 835</t>
  </si>
  <si>
    <t>10.506M  α=60° R=0,8 H=130 L = 800K SETIONED</t>
  </si>
  <si>
    <r>
      <rPr>
        <b/>
        <i/>
        <sz val="7"/>
        <rFont val="Times New Roman"/>
        <family val="1"/>
        <charset val="204"/>
      </rPr>
      <t>10.506M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</si>
  <si>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10.506S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</si>
  <si>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10.500K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</si>
  <si>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10.506K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</si>
  <si>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10.510M</t>
  </si>
  <si>
    <t>10.510S</t>
  </si>
  <si>
    <t>10.510K</t>
  </si>
  <si>
    <t>10.510.jpg</t>
  </si>
  <si>
    <t>10.510M  α=60° R=0,8 H=115 L = 800K SETIONED</t>
  </si>
  <si>
    <t>10.511.jpg</t>
  </si>
  <si>
    <t>10.511M</t>
  </si>
  <si>
    <t>10.511S</t>
  </si>
  <si>
    <t>10.511K</t>
  </si>
  <si>
    <r>
      <rPr>
        <b/>
        <i/>
        <sz val="7"/>
        <rFont val="Times New Roman"/>
        <family val="1"/>
        <charset val="204"/>
      </rPr>
      <t>10.510M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</si>
  <si>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</si>
  <si>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</si>
  <si>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10.511M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R=3,0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</si>
  <si>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10.511S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α=30° R=3,0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</si>
  <si>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10.511K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i/>
        <u/>
        <sz val="7"/>
        <rFont val="Times New Roman"/>
        <family val="1"/>
        <charset val="204"/>
      </rPr>
      <t xml:space="preserve"> 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α=30° R=3,0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</si>
  <si>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10.511M  α=30° R=3,0 H=80 L = 415</t>
  </si>
  <si>
    <t>10.511S  α=30° R=3,0 H=80 L = 835</t>
  </si>
  <si>
    <t>10.511K  α=30° R=3,0 H=80 L = 800K SETIONED</t>
  </si>
  <si>
    <t>10.510S  α=60° R=0,8 H=115 L = 415</t>
  </si>
  <si>
    <t>10.510K  α=60° R=0,8 H=115 L = 835</t>
  </si>
  <si>
    <t>10.500K  α=60° R=0,8 H=115 L = 800K SETIONED</t>
  </si>
  <si>
    <t>10.500S  α=60° R=0,8 H=115 L = 835</t>
  </si>
  <si>
    <t>10.514M</t>
  </si>
  <si>
    <t>10.514S</t>
  </si>
  <si>
    <t>10.514K</t>
  </si>
  <si>
    <t>10.514K  α=30° R=0,6 H=80 L = 800K SETIONED</t>
  </si>
  <si>
    <t>10.514S  α=30° R=0,6 H=80 L = 835</t>
  </si>
  <si>
    <t>10.514M  α=30° R=0,6 H=80 L = 415</t>
  </si>
  <si>
    <r>
      <rPr>
        <b/>
        <i/>
        <sz val="7"/>
        <rFont val="Times New Roman"/>
        <family val="1"/>
        <charset val="204"/>
      </rPr>
      <t>10.514M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</si>
  <si>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10.514S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α=30° R=0,6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</si>
  <si>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10.514K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i/>
        <u/>
        <sz val="7"/>
        <rFont val="Times New Roman"/>
        <family val="1"/>
        <charset val="204"/>
      </rPr>
      <t xml:space="preserve"> 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α=30° R=0,6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</si>
  <si>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10.514.jpg</t>
  </si>
  <si>
    <t>10.515.jpg</t>
  </si>
  <si>
    <t>10.515M</t>
  </si>
  <si>
    <t>10.515S</t>
  </si>
  <si>
    <t>10.515K</t>
  </si>
  <si>
    <t>10.515M  α=30° R=0,6 H=140 L = 415</t>
  </si>
  <si>
    <t>10.515S  α=30° R=0,6 H=140 L = 835</t>
  </si>
  <si>
    <t>10.515K  α=30° R=0,6 H=140 L = 800K SETIONED</t>
  </si>
  <si>
    <r>
      <rPr>
        <b/>
        <i/>
        <sz val="7"/>
        <rFont val="Times New Roman"/>
        <family val="1"/>
        <charset val="204"/>
      </rPr>
      <t>10.515M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H=140,00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</si>
  <si>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10.515S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α=30° R=0,6 мм H=140,00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</si>
  <si>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10.515K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i/>
        <u/>
        <sz val="7"/>
        <rFont val="Times New Roman"/>
        <family val="1"/>
        <charset val="204"/>
      </rPr>
      <t xml:space="preserve"> 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α=30° R=0,6 мм H=140,00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</si>
  <si>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DIE</t>
  </si>
  <si>
    <t>20.210M  α=85° V = 32 R=4,0 H=60,00 L = 415</t>
  </si>
  <si>
    <r>
      <rPr>
        <b/>
        <i/>
        <sz val="7"/>
        <rFont val="Times New Roman"/>
        <family val="1"/>
        <charset val="204"/>
      </rPr>
      <t>20.210M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32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</si>
  <si>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20.210S  α=85° V = 32 R=4,0 H=60,00 L = 835</t>
  </si>
  <si>
    <r>
      <rPr>
        <b/>
        <i/>
        <sz val="7"/>
        <rFont val="Times New Roman"/>
        <family val="1"/>
        <charset val="204"/>
      </rPr>
      <t>20.210S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32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</si>
  <si>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20.210M</t>
  </si>
  <si>
    <t>20.210S</t>
  </si>
  <si>
    <t>20.210K</t>
  </si>
  <si>
    <t>20.210K  α=85° V = 32 R=4,0 H=60,00 L= 800 SECTIONED</t>
  </si>
  <si>
    <t>20.210.jpg</t>
  </si>
  <si>
    <t>20.211M</t>
  </si>
  <si>
    <t>20.211S</t>
  </si>
  <si>
    <t>20.211K</t>
  </si>
  <si>
    <t>20.211M  α=85° V = 40 R=4,0 H=60,00 L = 415</t>
  </si>
  <si>
    <r>
      <rPr>
        <b/>
        <i/>
        <sz val="7"/>
        <rFont val="Times New Roman"/>
        <family val="1"/>
        <charset val="204"/>
      </rPr>
      <t>20.211M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40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</si>
  <si>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20.211S  α=85° V = 32 R=4,0 H=60,00 L = 835</t>
  </si>
  <si>
    <r>
      <rPr>
        <b/>
        <i/>
        <sz val="7"/>
        <rFont val="Times New Roman"/>
        <family val="1"/>
        <charset val="204"/>
      </rPr>
      <t>20.211S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40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</si>
  <si>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20.211K  α=85° V = 40 R=4,0 H=60,00 L= 800 SECTIONED</t>
  </si>
  <si>
    <t>20.211.jpg</t>
  </si>
  <si>
    <t>V, мм</t>
  </si>
  <si>
    <t>20.212.jpg</t>
  </si>
  <si>
    <t>20.212M</t>
  </si>
  <si>
    <t>20.212S</t>
  </si>
  <si>
    <t>20.212K</t>
  </si>
  <si>
    <r>
      <rPr>
        <b/>
        <i/>
        <sz val="7"/>
        <rFont val="Times New Roman"/>
        <family val="1"/>
        <charset val="204"/>
      </rPr>
      <t>20.212M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</si>
  <si>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20.212M  α=85° V = 50 R=4,0 H=60,00 L = 415</t>
  </si>
  <si>
    <t>20.213M</t>
  </si>
  <si>
    <t>20.213S</t>
  </si>
  <si>
    <t>20.213K</t>
  </si>
  <si>
    <t>20.213.jpg</t>
  </si>
  <si>
    <t>20.212K  α=85° V = 50 R=4,0 H=60,00 L= 800 SECTIONED</t>
  </si>
  <si>
    <t>20.212S  α=85° V = 50 R=4,0 H=60,00 L = 835</t>
  </si>
  <si>
    <r>
      <rPr>
        <b/>
        <i/>
        <sz val="7"/>
        <rFont val="Times New Roman"/>
        <family val="1"/>
        <charset val="204"/>
      </rPr>
      <t>20.212S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</si>
  <si>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20.213M  α=85° V = 63 R=5,0 H=75,00 L = 415</t>
  </si>
  <si>
    <t>20.213S  α=85° V = 63 R=5,0 H=75,00 L = 835</t>
  </si>
  <si>
    <t>20.213K  α=85° V = 63 R=5,0 H=75,00 L= 800 SECTIONED</t>
  </si>
  <si>
    <r>
      <rPr>
        <b/>
        <i/>
        <sz val="7"/>
        <rFont val="Times New Roman"/>
        <family val="1"/>
        <charset val="204"/>
      </rPr>
      <t>20.213M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R=5,0 мм  H=75,00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</si>
  <si>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20.213S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R=5,0 мм  H=75,00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</si>
  <si>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20.214K  α=85° V = 63 R=5,0 H=75,00 L= 800 SECTIONED</t>
  </si>
  <si>
    <r>
      <rPr>
        <b/>
        <i/>
        <sz val="7"/>
        <rFont val="Times New Roman"/>
        <family val="1"/>
        <charset val="204"/>
      </rPr>
      <t>20.214M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80 R=6,0 мм 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</si>
  <si>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20.214S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80 R=6,0 мм 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</si>
  <si>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20.214M</t>
  </si>
  <si>
    <t>20.214S</t>
  </si>
  <si>
    <t>20.214K</t>
  </si>
  <si>
    <t>20.214.jpg</t>
  </si>
  <si>
    <t>20.215M</t>
  </si>
  <si>
    <t>20.215S</t>
  </si>
  <si>
    <t>20.215K</t>
  </si>
  <si>
    <r>
      <rPr>
        <b/>
        <i/>
        <sz val="7"/>
        <rFont val="Times New Roman"/>
        <family val="1"/>
        <charset val="204"/>
      </rPr>
      <t>20.215M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100 R=7,0 мм 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</si>
  <si>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20.215S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100 R=7,0 мм 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</si>
  <si>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20.215M  α=85° V = 100 R=7,0 H=95,00 L = 415</t>
  </si>
  <si>
    <t>20.215S  α=85° V = 100 R=7,0 H=95,00 L = 835</t>
  </si>
  <si>
    <t>20.215K  α=85° V = 100 R=7,0 H=95,00 L= 800 SECTIONED</t>
  </si>
  <si>
    <t>20.214S  α=85° V = 80 R=5,0 H=75,00 L = 835</t>
  </si>
  <si>
    <t>20.214M  α=85° V = 80 R=5,0 H=75,00 L = 415</t>
  </si>
  <si>
    <t>20.215.jpg</t>
  </si>
  <si>
    <t>20.216.jpg</t>
  </si>
  <si>
    <t>20.216M</t>
  </si>
  <si>
    <t>20.216K</t>
  </si>
  <si>
    <t>20.216D</t>
  </si>
  <si>
    <t>20.216D  α=80° V = 125 R=9,0 H=103,00 L = 200</t>
  </si>
  <si>
    <t>20.216M  α=80° V = 125 R=9,0 H=103,00 L = 415</t>
  </si>
  <si>
    <r>
      <rPr>
        <b/>
        <i/>
        <sz val="7"/>
        <rFont val="Times New Roman"/>
        <family val="1"/>
        <charset val="204"/>
      </rPr>
      <t>20.215K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100 R=7,0 мм 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</si>
  <si>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20.214K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80 R=6,0 мм 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</si>
  <si>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20.213K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R=5,0 мм  H=75,00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</si>
  <si>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20.212K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</si>
  <si>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20.211K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40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</si>
  <si>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20.210K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32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</si>
  <si>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20.216K    α=80° V = 125 R=9,0 H=103,00 L= 800 SECTIONED</t>
  </si>
  <si>
    <t>20.217D</t>
  </si>
  <si>
    <t>20.217M</t>
  </si>
  <si>
    <t>20.217K</t>
  </si>
  <si>
    <t>20.217.jpg</t>
  </si>
  <si>
    <r>
      <rPr>
        <b/>
        <i/>
        <sz val="7"/>
        <rFont val="Times New Roman"/>
        <family val="1"/>
        <charset val="204"/>
      </rPr>
      <t>20.216K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 α=80° V = 125 R=9,0 мм 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</si>
  <si>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20.216D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=80° V = 125 R=9,0 мм  H=103,00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</si>
  <si>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20.216M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 xml:space="preserve">AMADA </t>
    </r>
    <r>
      <rPr>
        <b/>
        <i/>
        <sz val="7"/>
        <rFont val="Times New Roman"/>
        <family val="1"/>
        <charset val="204"/>
      </rPr>
      <t xml:space="preserve"> α=80° V = 125 R=9,0 мм  H=103,00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</si>
  <si>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20.217M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 xml:space="preserve">AMADA </t>
    </r>
    <r>
      <rPr>
        <b/>
        <i/>
        <sz val="7"/>
        <rFont val="Times New Roman"/>
        <family val="1"/>
        <charset val="204"/>
      </rPr>
      <t xml:space="preserve">α=80° V = 160 R=10,0 мм 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</si>
  <si>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20.217D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=80° V = 160 R=10,0 мм 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</si>
  <si>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20.217D  α=80° V = 160 R=10,0  H=130,00 L = 200</t>
  </si>
  <si>
    <t>20.217M   α=80° V = 160 R=10,0  H=130,00 L = 415</t>
  </si>
  <si>
    <t>20.217K    α=80° V = 160 R=10,0  H=130,00 L= 800 SECTIONED</t>
  </si>
  <si>
    <r>
      <rPr>
        <b/>
        <i/>
        <sz val="7"/>
        <rFont val="Times New Roman"/>
        <family val="1"/>
        <charset val="204"/>
      </rPr>
      <t>20.217K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 α=80° V = 160 R=10,0 мм 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</si>
  <si>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100L + 150 + 50 + 40 + 20 + 15 + 15 + 10 + 300 + 100R = 800</t>
  </si>
  <si>
    <t>11.201M</t>
  </si>
  <si>
    <t>11.201S</t>
  </si>
  <si>
    <t>11.201K  α=85° R=3,0 H=65,45 L = 800 SECTIONED</t>
  </si>
  <si>
    <t>11.201K</t>
  </si>
  <si>
    <t>20.231M</t>
  </si>
  <si>
    <t>20.231S</t>
  </si>
  <si>
    <t>20.231M  α=26° V = 10 R=1,5 H=135,00 L = 415</t>
  </si>
  <si>
    <t>20.231.jpg</t>
  </si>
  <si>
    <t xml:space="preserve">20.231M Матриця AMADA α=26° V = 10 R=1,5  H=135,00;
Граничне навантаження 100Т/М;
Матеріал Steel C45;
Індукційне гартування поверхонь зношування (52-55 HRC);
Довжина L = 415 мм  </t>
  </si>
  <si>
    <t>20.231S  α=26° V = 10 R=1,5 H=135,00 L = 835</t>
  </si>
  <si>
    <t xml:space="preserve">20.231S Матриця AMADA α=26° V = 10 R=1,5  H=135,00;
Граничне навантаження 100Т/М;
Матеріал Steel C45;
Індукційне гартування поверхонь зношування (52-55 HRC);
Довжина L = 835 мм  </t>
  </si>
  <si>
    <t>100 + 150 + 50 + 40 + 20 + 15 + 15 + 10 + 400 = 800</t>
  </si>
  <si>
    <t>20.240.jpg</t>
  </si>
  <si>
    <t>20.240M</t>
  </si>
  <si>
    <t>20.240S</t>
  </si>
  <si>
    <t>20.240K</t>
  </si>
  <si>
    <t>20.240M  H=80,00 L = 415</t>
  </si>
  <si>
    <t>20.240S   H=80,00 L = 835</t>
  </si>
  <si>
    <t>20.240K  H=80,00 L = 800 SECTIONED</t>
  </si>
  <si>
    <t xml:space="preserve">20.240M Матриця AMADA H=80,00;
Граничне навантаження 100Т/М;
Матеріал 42CrMo4;
Індукційне гартування поверхонь зношування (52-55 HRC);
Довжина L = 415 мм  </t>
  </si>
  <si>
    <t xml:space="preserve">20.240S Матриця AMADA H=80,00;
Граничне навантаження 100Т/М;
Матеріал 42CrMo4;
Індукційне гартування поверхонь зношування (52-55 HRC);
Довжина L = 835 мм  </t>
  </si>
  <si>
    <t xml:space="preserve">20.240K Матриця AMADA H=80,00;
Граничне навантаження 100Т/М;
Матеріал 42CrMo4;
Індукційне гартування поверхонь зношування (52-55 HRC);
Довжина L = 100 + 150 + 50 + 40 + 20 + 15 + 15 + 10 + 400 = 800 мм  </t>
  </si>
  <si>
    <t>20.264M</t>
  </si>
  <si>
    <t>20.264S</t>
  </si>
  <si>
    <t>20.264M  α=35° V = 6 R=1,0 H=105,00 L = 415</t>
  </si>
  <si>
    <t>20.264S  α=35° V = 6 R=1,0 H=105,00 L = 835</t>
  </si>
  <si>
    <t>20.264.jpg</t>
  </si>
  <si>
    <t xml:space="preserve">20.264S Матриця AMADA  α=35° V = 6 R=1,0  H=105,00;
Граничне навантаження 60Т/М;
Матеріал Steel C45/42CrMo4;
Індукційне гартування поверхонь зношування (52-55 HRC);
Довжина L = 835 мм  </t>
  </si>
  <si>
    <t xml:space="preserve">20.264M Матриця AMADA α=35° V = 6 R=1,0  H=105,00;
Граничне навантаження 60Т/М;
Матеріал Steel C45/42CrMo4;
Індукційне гартування поверхонь зношування (52-55 HRC);
Довжина L = 415 мм  </t>
  </si>
  <si>
    <t>20.297M</t>
  </si>
  <si>
    <t>20.297S</t>
  </si>
  <si>
    <t>20.297K</t>
  </si>
  <si>
    <t>20.207.jpg</t>
  </si>
  <si>
    <t>20.297M   α=60° V = 6 R=0,4  H=80,00 L = 415</t>
  </si>
  <si>
    <t>Code_item</t>
  </si>
  <si>
    <t>Type_holder (type_holder)</t>
  </si>
  <si>
    <t>Code_item (code_item)</t>
  </si>
  <si>
    <t>Description (en_name_item)</t>
  </si>
  <si>
    <t>Опис (ua_name_item)</t>
  </si>
  <si>
    <t>Зображення (image_path)</t>
  </si>
  <si>
    <t>Довжина, мм (length_item)</t>
  </si>
  <si>
    <t>Вага (weight)</t>
  </si>
  <si>
    <t xml:space="preserve"> ЗАКУПКА (price_item)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</si>
</sst>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charset val="204"/>
      <scheme val="minor"/>
    </font>
    <font>
      <b/>
      <sz val="5"/>
      <name val="Times New Roman"/>
      <family val="1"/>
      <charset val="204"/>
    </font>
    <font>
      <b/>
      <sz val="7"/>
      <name val="Times New Roman"/>
      <family val="1"/>
      <charset val="204"/>
    </font>
    <font>
      <sz val="7"/>
      <name val="Times New Roman"/>
      <family val="1"/>
      <charset val="204"/>
    </font>
    <font>
      <b/>
      <i/>
      <sz val="7"/>
      <name val="Times New Roman"/>
      <family val="1"/>
      <charset val="204"/>
    </font>
    <font>
      <b/>
      <i/>
      <u/>
      <sz val="7"/>
      <name val="Times New Roman"/>
      <family val="1"/>
      <charset val="204"/>
    </font>
    <font>
      <i/>
      <sz val="7"/>
      <name val="Times New Roman"/>
      <family val="1"/>
      <charset val="204"/>
    </font>
    <font>
      <b/>
      <i/>
      <sz val="6"/>
      <name val="Times New Roman"/>
      <family val="1"/>
      <charset val="204"/>
    </font>
    <font>
      <sz val="11"/>
      <name val="Calibri"/>
      <family val="2"/>
      <charset val="204"/>
    </font>
    <font>
      <b/>
      <sz val="12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Calibri"/>
      <family val="2"/>
      <charset val="204"/>
    </font>
    <font>
      <i/>
      <u/>
      <sz val="7"/>
      <name val="Times New Roman"/>
      <family val="1"/>
      <charset val="204"/>
    </font>
    <font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4" fontId="8" fillId="0" borderId="3" xfId="0" applyNumberFormat="1" applyFont="1" applyFill="1" applyBorder="1" applyAlignment="1" applyProtection="1">
      <alignment horizontal="center" vertical="center"/>
      <protection locked="0"/>
    </xf>
    <xf numFmtId="0" fontId="0" fillId="0" borderId="3" xfId="0" applyFont="1" applyBorder="1" applyAlignment="1">
      <alignment horizontal="center" vertical="center"/>
    </xf>
    <xf numFmtId="0" fontId="3" fillId="3" borderId="3" xfId="0" applyNumberFormat="1" applyFont="1" applyFill="1" applyBorder="1" applyAlignment="1">
      <alignment horizontal="left" vertical="center" wrapText="1"/>
    </xf>
    <xf numFmtId="0" fontId="0" fillId="3" borderId="0" xfId="0" applyFill="1"/>
    <xf numFmtId="0" fontId="3" fillId="4" borderId="3" xfId="0" applyNumberFormat="1" applyFont="1" applyFill="1" applyBorder="1" applyAlignment="1">
      <alignment horizontal="left" vertical="center" wrapText="1"/>
    </xf>
    <xf numFmtId="0" fontId="3" fillId="4" borderId="1" xfId="0" applyNumberFormat="1" applyFont="1" applyFill="1" applyBorder="1" applyAlignment="1">
      <alignment horizontal="left" vertical="center" wrapText="1"/>
    </xf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4" fontId="11" fillId="2" borderId="3" xfId="0" applyNumberFormat="1" applyFont="1" applyFill="1" applyBorder="1" applyAlignment="1">
      <alignment horizontal="center" vertical="center" wrapText="1"/>
    </xf>
    <xf numFmtId="4" fontId="11" fillId="2" borderId="1" xfId="0" applyNumberFormat="1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2" fontId="12" fillId="3" borderId="3" xfId="0" applyNumberFormat="1" applyFont="1" applyFill="1" applyBorder="1" applyAlignment="1" applyProtection="1">
      <alignment horizontal="center" vertical="center"/>
      <protection locked="0"/>
    </xf>
    <xf numFmtId="0" fontId="10" fillId="3" borderId="3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4" fillId="3" borderId="3" xfId="0" applyNumberFormat="1" applyFont="1" applyFill="1" applyBorder="1" applyAlignment="1">
      <alignment horizontal="left" vertical="center" wrapText="1"/>
    </xf>
    <xf numFmtId="0" fontId="14" fillId="3" borderId="1" xfId="0" applyNumberFormat="1" applyFont="1" applyFill="1" applyBorder="1" applyAlignment="1">
      <alignment horizontal="left" vertical="center" wrapText="1"/>
    </xf>
    <xf numFmtId="0" fontId="10" fillId="0" borderId="3" xfId="0" applyFont="1" applyBorder="1"/>
    <xf numFmtId="0" fontId="0" fillId="3" borderId="3" xfId="0" applyFill="1" applyBorder="1"/>
    <xf numFmtId="0" fontId="0" fillId="4" borderId="3" xfId="0" applyFill="1" applyBorder="1"/>
    <xf numFmtId="0" fontId="15" fillId="0" borderId="0" xfId="0" applyFont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0" fillId="0" borderId="3" xfId="0" applyBorder="1"/>
    <xf numFmtId="0" fontId="15" fillId="0" borderId="3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left" vertical="center"/>
    </xf>
    <xf numFmtId="0" fontId="0" fillId="4" borderId="3" xfId="0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4B3B1-6B7B-4350-91DD-1715F60CF8FE}">
  <dimension ref="A1:X46"/>
  <sheetViews>
    <sheetView tabSelected="1" topLeftCell="H1" zoomScale="120" zoomScaleNormal="120" workbookViewId="0">
      <pane ySplit="1" topLeftCell="A2" activePane="bottomLeft" state="frozen"/>
      <selection pane="bottomLeft" activeCell="J2" sqref="J2"/>
    </sheetView>
  </sheetViews>
  <sheetFormatPr defaultRowHeight="15.75" x14ac:dyDescent="0.25"/>
  <cols>
    <col min="1" max="1" width="6" style="10" customWidth="1"/>
    <col min="2" max="2" width="46.85546875" style="19" customWidth="1"/>
    <col min="3" max="3" width="39.28515625" style="19" customWidth="1"/>
    <col min="4" max="4" width="36.140625" style="6" customWidth="1"/>
    <col min="5" max="5" width="44" style="9" customWidth="1"/>
    <col min="6" max="6" width="43" style="17" customWidth="1"/>
    <col min="7" max="7" width="52" style="17" customWidth="1"/>
    <col min="8" max="8" width="37.28515625" style="25" customWidth="1"/>
    <col min="9" max="9" width="28.28515625" style="10" customWidth="1"/>
    <col min="10" max="13" width="9.140625" style="10"/>
  </cols>
  <sheetData>
    <row r="1" spans="1:24" x14ac:dyDescent="0.25">
      <c r="A1" s="1" t="s">
        <v>0</v>
      </c>
      <c r="B1" s="12" t="s">
        <v>236</v>
      </c>
      <c r="C1" s="12" t="s">
        <v>237</v>
      </c>
      <c r="D1" s="13" t="s">
        <v>238</v>
      </c>
      <c r="E1" s="14" t="s">
        <v>239</v>
      </c>
      <c r="F1" s="15" t="s">
        <v>240</v>
      </c>
      <c r="G1" s="15" t="s">
        <v>241</v>
      </c>
      <c r="H1" s="13" t="s">
        <v>242</v>
      </c>
      <c r="I1" s="16" t="s">
        <v>243</v>
      </c>
      <c r="J1" s="22" t="s">
        <v>36</v>
      </c>
      <c r="K1" s="22" t="s">
        <v>37</v>
      </c>
      <c r="L1" s="22" t="s">
        <v>38</v>
      </c>
      <c r="M1" s="22" t="s">
        <v>39</v>
      </c>
    </row>
    <row r="2" spans="1:24" ht="99.95" customHeight="1" x14ac:dyDescent="0.25">
      <c r="A2" s="2">
        <v>1</v>
      </c>
      <c r="B2" s="18" t="s">
        <v>9</v>
      </c>
      <c r="C2" s="18" t="s">
        <v>42</v>
      </c>
      <c r="D2" s="27" t="s">
        <v>13</v>
      </c>
      <c r="E2" s="7" t="s">
        <v>12</v>
      </c>
      <c r="F2" s="20" t="s">
        <v>18</v>
      </c>
      <c r="G2" s="20">
        <v>415</v>
      </c>
      <c r="H2" s="23">
        <v>7.6</v>
      </c>
      <c r="I2" s="3">
        <v>138</v>
      </c>
      <c r="J2" s="11">
        <v>60</v>
      </c>
      <c r="K2" s="11">
        <v>65</v>
      </c>
      <c r="L2" s="11">
        <v>6</v>
      </c>
      <c r="M2" s="26">
        <v>100</v>
      </c>
    </row>
    <row r="3" spans="1:24" ht="99.95" customHeight="1" x14ac:dyDescent="0.25">
      <c r="A3" s="10">
        <f>A2+1</f>
        <v>2</v>
      </c>
      <c r="B3" s="12" t="s">
        <v>9</v>
      </c>
      <c r="C3" s="12" t="s">
        <v>43</v>
      </c>
      <c r="D3" s="28" t="s">
        <v>14</v>
      </c>
      <c r="E3" s="8" t="s">
        <v>15</v>
      </c>
      <c r="F3" s="21" t="s">
        <v>18</v>
      </c>
      <c r="G3" s="20">
        <v>835</v>
      </c>
      <c r="H3" s="24">
        <v>15.3</v>
      </c>
      <c r="I3" s="11">
        <v>239</v>
      </c>
      <c r="J3" s="11">
        <v>60</v>
      </c>
      <c r="K3" s="11">
        <v>65</v>
      </c>
      <c r="L3" s="11">
        <v>6</v>
      </c>
      <c r="M3" s="26">
        <v>100</v>
      </c>
      <c r="X3">
        <v>87</v>
      </c>
    </row>
    <row r="4" spans="1:24" ht="99.95" customHeight="1" x14ac:dyDescent="0.25">
      <c r="A4" s="10">
        <f t="shared" ref="A4:A31" si="0">A3+1</f>
        <v>3</v>
      </c>
      <c r="B4" s="18" t="s">
        <v>9</v>
      </c>
      <c r="C4" s="18" t="s">
        <v>44</v>
      </c>
      <c r="D4" s="27" t="s">
        <v>17</v>
      </c>
      <c r="E4" s="7" t="s">
        <v>16</v>
      </c>
      <c r="F4" s="20" t="s">
        <v>18</v>
      </c>
      <c r="G4" s="20" t="s">
        <v>200</v>
      </c>
      <c r="H4" s="24">
        <v>14</v>
      </c>
      <c r="I4" s="11">
        <v>376</v>
      </c>
      <c r="J4" s="11">
        <v>60</v>
      </c>
      <c r="K4" s="11">
        <v>65</v>
      </c>
      <c r="L4" s="11">
        <v>6</v>
      </c>
      <c r="M4" s="26">
        <v>100</v>
      </c>
    </row>
    <row r="5" spans="1:24" ht="99.95" customHeight="1" x14ac:dyDescent="0.25">
      <c r="A5" s="10">
        <f t="shared" si="0"/>
        <v>4</v>
      </c>
      <c r="B5" s="18" t="s">
        <v>9</v>
      </c>
      <c r="C5" s="18" t="s">
        <v>45</v>
      </c>
      <c r="D5" s="27" t="s">
        <v>20</v>
      </c>
      <c r="E5" s="7" t="s">
        <v>19</v>
      </c>
      <c r="F5" s="20" t="s">
        <v>21</v>
      </c>
      <c r="G5" s="20">
        <v>415</v>
      </c>
      <c r="H5" s="24">
        <v>4.3</v>
      </c>
      <c r="I5" s="11">
        <v>132</v>
      </c>
      <c r="J5" s="11">
        <v>60</v>
      </c>
      <c r="K5" s="11">
        <v>67</v>
      </c>
      <c r="L5" s="11">
        <v>0.8</v>
      </c>
      <c r="M5" s="11">
        <v>60</v>
      </c>
    </row>
    <row r="6" spans="1:24" ht="99.95" customHeight="1" x14ac:dyDescent="0.25">
      <c r="A6" s="10">
        <f t="shared" si="0"/>
        <v>5</v>
      </c>
      <c r="B6" s="18" t="s">
        <v>9</v>
      </c>
      <c r="C6" s="18" t="s">
        <v>46</v>
      </c>
      <c r="D6" s="27" t="s">
        <v>24</v>
      </c>
      <c r="E6" s="7" t="s">
        <v>23</v>
      </c>
      <c r="F6" s="20" t="s">
        <v>21</v>
      </c>
      <c r="G6" s="22">
        <v>835</v>
      </c>
      <c r="H6" s="24">
        <v>8.8000000000000007</v>
      </c>
      <c r="I6" s="11">
        <v>225</v>
      </c>
      <c r="J6" s="11">
        <v>60</v>
      </c>
      <c r="K6" s="11">
        <v>67</v>
      </c>
      <c r="L6" s="11">
        <v>0.8</v>
      </c>
      <c r="M6" s="11">
        <v>60</v>
      </c>
    </row>
    <row r="7" spans="1:24" ht="99.95" customHeight="1" x14ac:dyDescent="0.25">
      <c r="A7" s="10">
        <f t="shared" si="0"/>
        <v>6</v>
      </c>
      <c r="B7" s="18" t="s">
        <v>9</v>
      </c>
      <c r="C7" s="18" t="s">
        <v>48</v>
      </c>
      <c r="D7" s="27" t="s">
        <v>30</v>
      </c>
      <c r="E7" s="7" t="s">
        <v>25</v>
      </c>
      <c r="F7" s="20" t="s">
        <v>21</v>
      </c>
      <c r="G7" s="20" t="s">
        <v>200</v>
      </c>
      <c r="H7" s="24">
        <v>7.9</v>
      </c>
      <c r="I7" s="11">
        <v>358</v>
      </c>
      <c r="J7" s="11">
        <v>60</v>
      </c>
      <c r="K7" s="11">
        <v>67</v>
      </c>
      <c r="L7" s="11">
        <v>0.8</v>
      </c>
      <c r="M7" s="11">
        <v>60</v>
      </c>
    </row>
    <row r="8" spans="1:24" ht="99.95" customHeight="1" x14ac:dyDescent="0.25">
      <c r="A8" s="10">
        <f t="shared" si="0"/>
        <v>7</v>
      </c>
      <c r="B8" s="18" t="s">
        <v>9</v>
      </c>
      <c r="C8" s="18" t="s">
        <v>47</v>
      </c>
      <c r="D8" s="27" t="s">
        <v>26</v>
      </c>
      <c r="E8" s="7" t="s">
        <v>27</v>
      </c>
      <c r="F8" s="20" t="s">
        <v>21</v>
      </c>
      <c r="G8" s="22">
        <v>415</v>
      </c>
      <c r="H8" s="24">
        <v>4.3</v>
      </c>
      <c r="I8" s="11">
        <v>132</v>
      </c>
      <c r="J8" s="11">
        <v>60</v>
      </c>
      <c r="K8" s="11">
        <v>65.8</v>
      </c>
      <c r="L8" s="11">
        <v>2</v>
      </c>
      <c r="M8" s="11">
        <v>60</v>
      </c>
    </row>
    <row r="9" spans="1:24" ht="99.95" customHeight="1" x14ac:dyDescent="0.25">
      <c r="A9" s="10">
        <f t="shared" si="0"/>
        <v>8</v>
      </c>
      <c r="B9" s="18" t="s">
        <v>9</v>
      </c>
      <c r="C9" s="18" t="s">
        <v>51</v>
      </c>
      <c r="D9" s="27" t="s">
        <v>28</v>
      </c>
      <c r="E9" s="7" t="s">
        <v>29</v>
      </c>
      <c r="F9" s="20" t="s">
        <v>21</v>
      </c>
      <c r="G9" s="22">
        <v>835</v>
      </c>
      <c r="H9" s="24">
        <v>8.8000000000000007</v>
      </c>
      <c r="I9" s="11">
        <v>225</v>
      </c>
      <c r="J9" s="11">
        <v>60</v>
      </c>
      <c r="K9" s="11">
        <v>65.8</v>
      </c>
      <c r="L9" s="11">
        <v>2</v>
      </c>
      <c r="M9" s="11">
        <v>60</v>
      </c>
    </row>
    <row r="10" spans="1:24" ht="99.95" customHeight="1" x14ac:dyDescent="0.25">
      <c r="A10" s="10">
        <f t="shared" si="0"/>
        <v>9</v>
      </c>
      <c r="B10" s="18" t="s">
        <v>9</v>
      </c>
      <c r="C10" s="18" t="s">
        <v>49</v>
      </c>
      <c r="D10" s="27" t="s">
        <v>31</v>
      </c>
      <c r="E10" s="7" t="s">
        <v>32</v>
      </c>
      <c r="F10" s="20" t="s">
        <v>21</v>
      </c>
      <c r="G10" s="20" t="s">
        <v>200</v>
      </c>
      <c r="H10" s="24">
        <v>7.9</v>
      </c>
      <c r="I10" s="11">
        <v>358</v>
      </c>
      <c r="J10" s="11">
        <v>60</v>
      </c>
      <c r="K10" s="11">
        <v>65.8</v>
      </c>
      <c r="L10" s="11">
        <v>2</v>
      </c>
      <c r="M10" s="11">
        <v>60</v>
      </c>
    </row>
    <row r="11" spans="1:24" ht="99.95" customHeight="1" x14ac:dyDescent="0.25">
      <c r="A11" s="10">
        <f t="shared" si="0"/>
        <v>10</v>
      </c>
      <c r="B11" s="18" t="s">
        <v>9</v>
      </c>
      <c r="C11" s="18" t="s">
        <v>52</v>
      </c>
      <c r="D11" s="27" t="s">
        <v>35</v>
      </c>
      <c r="E11" s="7" t="s">
        <v>33</v>
      </c>
      <c r="F11" s="20" t="s">
        <v>34</v>
      </c>
      <c r="G11" s="22">
        <v>415</v>
      </c>
      <c r="H11" s="24">
        <v>5.3</v>
      </c>
      <c r="I11" s="11">
        <v>163</v>
      </c>
      <c r="J11" s="11">
        <v>85</v>
      </c>
      <c r="K11" s="11">
        <v>66.739999999999995</v>
      </c>
      <c r="L11" s="11">
        <v>0.6</v>
      </c>
      <c r="M11" s="11">
        <v>35</v>
      </c>
    </row>
    <row r="12" spans="1:24" ht="99.95" customHeight="1" x14ac:dyDescent="0.25">
      <c r="A12" s="10">
        <f t="shared" si="0"/>
        <v>11</v>
      </c>
      <c r="B12" s="18" t="s">
        <v>9</v>
      </c>
      <c r="C12" s="18" t="s">
        <v>50</v>
      </c>
      <c r="D12" s="27" t="s">
        <v>53</v>
      </c>
      <c r="E12" s="7" t="s">
        <v>54</v>
      </c>
      <c r="F12" s="20" t="s">
        <v>34</v>
      </c>
      <c r="G12" s="22">
        <v>835</v>
      </c>
      <c r="H12" s="24">
        <v>10.6</v>
      </c>
      <c r="I12" s="11">
        <v>288</v>
      </c>
      <c r="J12" s="11">
        <v>85</v>
      </c>
      <c r="K12" s="11">
        <v>66.739999999999995</v>
      </c>
      <c r="L12" s="11">
        <v>0.6</v>
      </c>
      <c r="M12" s="11">
        <v>35</v>
      </c>
    </row>
    <row r="13" spans="1:24" ht="99.95" customHeight="1" x14ac:dyDescent="0.25">
      <c r="A13" s="10">
        <f t="shared" si="0"/>
        <v>12</v>
      </c>
      <c r="B13" s="18" t="s">
        <v>9</v>
      </c>
      <c r="C13" s="18" t="s">
        <v>55</v>
      </c>
      <c r="D13" s="27" t="s">
        <v>57</v>
      </c>
      <c r="E13" s="7" t="s">
        <v>56</v>
      </c>
      <c r="F13" s="20" t="s">
        <v>34</v>
      </c>
      <c r="G13" s="20" t="s">
        <v>200</v>
      </c>
      <c r="H13" s="24">
        <v>9.6999999999999993</v>
      </c>
      <c r="I13" s="11">
        <v>436</v>
      </c>
      <c r="J13" s="11">
        <v>85</v>
      </c>
      <c r="K13" s="11">
        <v>66.739999999999995</v>
      </c>
      <c r="L13" s="11">
        <v>0.6</v>
      </c>
      <c r="M13" s="11">
        <v>35</v>
      </c>
    </row>
    <row r="14" spans="1:24" ht="99.95" customHeight="1" x14ac:dyDescent="0.25">
      <c r="A14" s="10">
        <f t="shared" si="0"/>
        <v>13</v>
      </c>
      <c r="B14" s="18" t="s">
        <v>9</v>
      </c>
      <c r="C14" s="18" t="s">
        <v>58</v>
      </c>
      <c r="D14" s="27" t="s">
        <v>63</v>
      </c>
      <c r="E14" s="7" t="s">
        <v>60</v>
      </c>
      <c r="F14" s="20" t="s">
        <v>59</v>
      </c>
      <c r="G14" s="22">
        <v>415</v>
      </c>
      <c r="H14" s="24">
        <v>9.6999999999999993</v>
      </c>
      <c r="I14" s="11">
        <v>388</v>
      </c>
      <c r="J14" s="11">
        <v>60</v>
      </c>
      <c r="K14" s="11">
        <v>115</v>
      </c>
      <c r="L14" s="11">
        <v>0.8</v>
      </c>
      <c r="M14" s="11">
        <v>40</v>
      </c>
    </row>
    <row r="15" spans="1:24" ht="99.95" customHeight="1" x14ac:dyDescent="0.25">
      <c r="A15" s="10">
        <f t="shared" si="0"/>
        <v>14</v>
      </c>
      <c r="B15" s="18" t="s">
        <v>9</v>
      </c>
      <c r="C15" s="18" t="s">
        <v>61</v>
      </c>
      <c r="D15" s="27" t="s">
        <v>97</v>
      </c>
      <c r="E15" s="7" t="s">
        <v>64</v>
      </c>
      <c r="F15" s="20" t="s">
        <v>59</v>
      </c>
      <c r="G15" s="22">
        <v>835</v>
      </c>
      <c r="H15" s="24">
        <v>19.600000000000001</v>
      </c>
      <c r="I15" s="11">
        <v>706</v>
      </c>
      <c r="J15" s="11">
        <v>60</v>
      </c>
      <c r="K15" s="11">
        <v>115</v>
      </c>
      <c r="L15" s="11">
        <v>0.8</v>
      </c>
      <c r="M15" s="11">
        <v>40</v>
      </c>
    </row>
    <row r="16" spans="1:24" ht="99.95" customHeight="1" x14ac:dyDescent="0.25">
      <c r="A16" s="10">
        <f t="shared" si="0"/>
        <v>15</v>
      </c>
      <c r="B16" s="18" t="s">
        <v>9</v>
      </c>
      <c r="C16" s="18" t="s">
        <v>62</v>
      </c>
      <c r="D16" s="27" t="s">
        <v>96</v>
      </c>
      <c r="E16" s="7" t="s">
        <v>74</v>
      </c>
      <c r="F16" s="20" t="s">
        <v>59</v>
      </c>
      <c r="G16" s="20" t="s">
        <v>200</v>
      </c>
      <c r="H16" s="24">
        <v>17.8</v>
      </c>
      <c r="I16" s="11">
        <v>907</v>
      </c>
      <c r="J16" s="11">
        <v>60</v>
      </c>
      <c r="K16" s="11">
        <v>115</v>
      </c>
      <c r="L16" s="11">
        <v>0.8</v>
      </c>
      <c r="M16" s="11">
        <v>40</v>
      </c>
    </row>
    <row r="17" spans="1:13" ht="99.95" customHeight="1" x14ac:dyDescent="0.25">
      <c r="A17" s="10">
        <f t="shared" si="0"/>
        <v>16</v>
      </c>
      <c r="B17" s="18" t="s">
        <v>9</v>
      </c>
      <c r="C17" s="18" t="s">
        <v>65</v>
      </c>
      <c r="D17" s="27" t="s">
        <v>69</v>
      </c>
      <c r="E17" s="7" t="s">
        <v>72</v>
      </c>
      <c r="F17" s="20" t="s">
        <v>68</v>
      </c>
      <c r="G17" s="22">
        <v>415</v>
      </c>
      <c r="H17" s="24">
        <v>11.1</v>
      </c>
      <c r="I17" s="11">
        <v>477</v>
      </c>
      <c r="J17" s="11">
        <v>60</v>
      </c>
      <c r="K17" s="11">
        <v>130</v>
      </c>
      <c r="L17" s="11">
        <v>0.8</v>
      </c>
      <c r="M17" s="11">
        <v>40</v>
      </c>
    </row>
    <row r="18" spans="1:13" ht="99.95" customHeight="1" x14ac:dyDescent="0.25">
      <c r="A18" s="10">
        <f t="shared" si="0"/>
        <v>17</v>
      </c>
      <c r="B18" s="18" t="s">
        <v>9</v>
      </c>
      <c r="C18" s="18" t="s">
        <v>66</v>
      </c>
      <c r="D18" s="27" t="s">
        <v>70</v>
      </c>
      <c r="E18" s="7" t="s">
        <v>73</v>
      </c>
      <c r="F18" s="20" t="s">
        <v>68</v>
      </c>
      <c r="G18" s="22">
        <v>835</v>
      </c>
      <c r="H18" s="24">
        <v>22.4</v>
      </c>
      <c r="I18" s="11">
        <v>879</v>
      </c>
      <c r="J18" s="11">
        <v>60</v>
      </c>
      <c r="K18" s="11">
        <v>130</v>
      </c>
      <c r="L18" s="11">
        <v>0.8</v>
      </c>
      <c r="M18" s="11">
        <v>40</v>
      </c>
    </row>
    <row r="19" spans="1:13" ht="99.95" customHeight="1" x14ac:dyDescent="0.25">
      <c r="A19" s="10">
        <f t="shared" si="0"/>
        <v>18</v>
      </c>
      <c r="B19" s="18" t="s">
        <v>9</v>
      </c>
      <c r="C19" s="18" t="s">
        <v>67</v>
      </c>
      <c r="D19" s="27" t="s">
        <v>71</v>
      </c>
      <c r="E19" s="7" t="s">
        <v>75</v>
      </c>
      <c r="F19" s="20" t="s">
        <v>68</v>
      </c>
      <c r="G19" s="20" t="s">
        <v>200</v>
      </c>
      <c r="H19" s="24">
        <v>20.399999999999999</v>
      </c>
      <c r="I19" s="11">
        <v>1101</v>
      </c>
      <c r="J19" s="11">
        <v>60</v>
      </c>
      <c r="K19" s="11">
        <v>130</v>
      </c>
      <c r="L19" s="11">
        <v>0.8</v>
      </c>
      <c r="M19" s="11">
        <v>40</v>
      </c>
    </row>
    <row r="20" spans="1:13" ht="99.95" customHeight="1" x14ac:dyDescent="0.25">
      <c r="A20" s="10">
        <f t="shared" si="0"/>
        <v>19</v>
      </c>
      <c r="B20" s="18" t="s">
        <v>9</v>
      </c>
      <c r="C20" s="18" t="s">
        <v>76</v>
      </c>
      <c r="D20" s="27" t="s">
        <v>94</v>
      </c>
      <c r="E20" s="7" t="s">
        <v>85</v>
      </c>
      <c r="F20" s="20" t="s">
        <v>79</v>
      </c>
      <c r="G20" s="22">
        <v>415</v>
      </c>
      <c r="H20" s="24">
        <v>7.4</v>
      </c>
      <c r="I20" s="11">
        <v>285</v>
      </c>
      <c r="J20" s="11">
        <v>60</v>
      </c>
      <c r="K20" s="11">
        <v>115</v>
      </c>
      <c r="L20" s="11">
        <v>0.8</v>
      </c>
      <c r="M20" s="11">
        <v>60</v>
      </c>
    </row>
    <row r="21" spans="1:13" ht="99.95" customHeight="1" x14ac:dyDescent="0.25">
      <c r="A21" s="10">
        <f t="shared" si="0"/>
        <v>20</v>
      </c>
      <c r="B21" s="18" t="s">
        <v>9</v>
      </c>
      <c r="C21" s="18" t="s">
        <v>77</v>
      </c>
      <c r="D21" s="27" t="s">
        <v>95</v>
      </c>
      <c r="E21" s="7" t="s">
        <v>86</v>
      </c>
      <c r="F21" s="20" t="s">
        <v>79</v>
      </c>
      <c r="G21" s="22">
        <v>835</v>
      </c>
      <c r="H21" s="24">
        <v>14.9</v>
      </c>
      <c r="I21" s="11">
        <v>514</v>
      </c>
      <c r="J21" s="11">
        <v>60</v>
      </c>
      <c r="K21" s="11">
        <v>115</v>
      </c>
      <c r="L21" s="11">
        <v>0.8</v>
      </c>
      <c r="M21" s="11">
        <v>60</v>
      </c>
    </row>
    <row r="22" spans="1:13" ht="99.95" customHeight="1" x14ac:dyDescent="0.25">
      <c r="A22" s="10">
        <f t="shared" si="0"/>
        <v>21</v>
      </c>
      <c r="B22" s="18" t="s">
        <v>9</v>
      </c>
      <c r="C22" s="18" t="s">
        <v>78</v>
      </c>
      <c r="D22" s="27" t="s">
        <v>80</v>
      </c>
      <c r="E22" s="7" t="s">
        <v>87</v>
      </c>
      <c r="F22" s="20" t="s">
        <v>79</v>
      </c>
      <c r="G22" s="20" t="s">
        <v>200</v>
      </c>
      <c r="H22" s="24">
        <v>13.6</v>
      </c>
      <c r="I22" s="11">
        <v>687</v>
      </c>
      <c r="J22" s="11">
        <v>60</v>
      </c>
      <c r="K22" s="11">
        <v>115</v>
      </c>
      <c r="L22" s="11">
        <v>0.8</v>
      </c>
      <c r="M22" s="11">
        <v>60</v>
      </c>
    </row>
    <row r="23" spans="1:13" ht="99.95" customHeight="1" x14ac:dyDescent="0.25">
      <c r="A23" s="10">
        <f t="shared" si="0"/>
        <v>22</v>
      </c>
      <c r="B23" s="18" t="s">
        <v>9</v>
      </c>
      <c r="C23" s="18" t="s">
        <v>82</v>
      </c>
      <c r="D23" s="27" t="s">
        <v>91</v>
      </c>
      <c r="E23" s="7" t="s">
        <v>88</v>
      </c>
      <c r="F23" s="20" t="s">
        <v>81</v>
      </c>
      <c r="G23" s="22">
        <v>415</v>
      </c>
      <c r="H23" s="24">
        <v>6</v>
      </c>
      <c r="I23" s="11">
        <v>149</v>
      </c>
      <c r="J23" s="11">
        <v>30</v>
      </c>
      <c r="K23" s="11">
        <v>80</v>
      </c>
      <c r="L23" s="11">
        <v>3</v>
      </c>
      <c r="M23" s="11">
        <v>100</v>
      </c>
    </row>
    <row r="24" spans="1:13" ht="99.95" customHeight="1" x14ac:dyDescent="0.25">
      <c r="A24" s="10">
        <f t="shared" si="0"/>
        <v>23</v>
      </c>
      <c r="B24" s="18" t="s">
        <v>9</v>
      </c>
      <c r="C24" s="18" t="s">
        <v>83</v>
      </c>
      <c r="D24" s="27" t="s">
        <v>92</v>
      </c>
      <c r="E24" s="7" t="s">
        <v>89</v>
      </c>
      <c r="F24" s="20" t="s">
        <v>81</v>
      </c>
      <c r="G24" s="22">
        <v>835</v>
      </c>
      <c r="H24" s="24">
        <v>12</v>
      </c>
      <c r="I24" s="11">
        <v>256</v>
      </c>
      <c r="J24" s="11">
        <v>30</v>
      </c>
      <c r="K24" s="11">
        <v>80</v>
      </c>
      <c r="L24" s="11">
        <v>3</v>
      </c>
      <c r="M24" s="11">
        <v>100</v>
      </c>
    </row>
    <row r="25" spans="1:13" ht="99.95" customHeight="1" x14ac:dyDescent="0.25">
      <c r="A25" s="10">
        <f t="shared" si="0"/>
        <v>24</v>
      </c>
      <c r="B25" s="18" t="s">
        <v>9</v>
      </c>
      <c r="C25" s="18" t="s">
        <v>84</v>
      </c>
      <c r="D25" s="27" t="s">
        <v>93</v>
      </c>
      <c r="E25" s="7" t="s">
        <v>90</v>
      </c>
      <c r="F25" s="20" t="s">
        <v>81</v>
      </c>
      <c r="G25" s="20" t="s">
        <v>200</v>
      </c>
      <c r="H25" s="24">
        <v>11</v>
      </c>
      <c r="I25" s="11">
        <v>394</v>
      </c>
      <c r="J25" s="11">
        <v>30</v>
      </c>
      <c r="K25" s="11">
        <v>80</v>
      </c>
      <c r="L25" s="11">
        <v>3</v>
      </c>
      <c r="M25" s="11">
        <v>100</v>
      </c>
    </row>
    <row r="26" spans="1:13" ht="99.95" customHeight="1" x14ac:dyDescent="0.25">
      <c r="A26" s="10">
        <f t="shared" si="0"/>
        <v>25</v>
      </c>
      <c r="B26" s="18" t="s">
        <v>9</v>
      </c>
      <c r="C26" s="18" t="s">
        <v>98</v>
      </c>
      <c r="D26" s="27" t="s">
        <v>103</v>
      </c>
      <c r="E26" s="7" t="s">
        <v>104</v>
      </c>
      <c r="F26" s="20" t="s">
        <v>107</v>
      </c>
      <c r="G26" s="22">
        <v>415</v>
      </c>
      <c r="H26" s="24">
        <v>4.5</v>
      </c>
      <c r="I26" s="11">
        <v>191</v>
      </c>
      <c r="J26" s="11">
        <v>30</v>
      </c>
      <c r="K26" s="11">
        <v>80</v>
      </c>
      <c r="L26" s="11">
        <v>0.6</v>
      </c>
      <c r="M26" s="11">
        <v>50</v>
      </c>
    </row>
    <row r="27" spans="1:13" ht="99.95" customHeight="1" x14ac:dyDescent="0.25">
      <c r="A27" s="10">
        <f t="shared" si="0"/>
        <v>26</v>
      </c>
      <c r="B27" s="18" t="s">
        <v>9</v>
      </c>
      <c r="C27" s="18" t="s">
        <v>99</v>
      </c>
      <c r="D27" s="27" t="s">
        <v>102</v>
      </c>
      <c r="E27" s="7" t="s">
        <v>105</v>
      </c>
      <c r="F27" s="20" t="s">
        <v>107</v>
      </c>
      <c r="G27" s="22">
        <v>835</v>
      </c>
      <c r="H27" s="24">
        <v>9.1</v>
      </c>
      <c r="I27" s="11">
        <v>329</v>
      </c>
      <c r="J27" s="11">
        <v>30</v>
      </c>
      <c r="K27" s="11">
        <v>80</v>
      </c>
      <c r="L27" s="11">
        <v>0.6</v>
      </c>
      <c r="M27" s="11">
        <v>50</v>
      </c>
    </row>
    <row r="28" spans="1:13" ht="99.95" customHeight="1" x14ac:dyDescent="0.25">
      <c r="A28" s="10">
        <f t="shared" si="0"/>
        <v>27</v>
      </c>
      <c r="B28" s="18" t="s">
        <v>9</v>
      </c>
      <c r="C28" s="18" t="s">
        <v>100</v>
      </c>
      <c r="D28" s="27" t="s">
        <v>101</v>
      </c>
      <c r="E28" s="7" t="s">
        <v>106</v>
      </c>
      <c r="F28" s="20" t="s">
        <v>107</v>
      </c>
      <c r="G28" s="20" t="s">
        <v>200</v>
      </c>
      <c r="H28" s="24">
        <v>8.3000000000000007</v>
      </c>
      <c r="I28" s="11">
        <v>478</v>
      </c>
      <c r="J28" s="11">
        <v>30</v>
      </c>
      <c r="K28" s="11">
        <v>80</v>
      </c>
      <c r="L28" s="11">
        <v>0.6</v>
      </c>
      <c r="M28" s="11">
        <v>50</v>
      </c>
    </row>
    <row r="29" spans="1:13" ht="99.95" customHeight="1" x14ac:dyDescent="0.25">
      <c r="A29" s="10">
        <f t="shared" si="0"/>
        <v>28</v>
      </c>
      <c r="B29" s="18" t="s">
        <v>9</v>
      </c>
      <c r="C29" s="18" t="s">
        <v>109</v>
      </c>
      <c r="D29" s="27" t="s">
        <v>112</v>
      </c>
      <c r="E29" s="7" t="s">
        <v>115</v>
      </c>
      <c r="F29" s="20" t="s">
        <v>108</v>
      </c>
      <c r="G29" s="22">
        <v>415</v>
      </c>
      <c r="H29" s="24">
        <v>5.2</v>
      </c>
      <c r="I29" s="11">
        <v>490</v>
      </c>
      <c r="J29" s="11">
        <v>30</v>
      </c>
      <c r="K29" s="11">
        <v>140</v>
      </c>
      <c r="L29" s="11">
        <v>0.6</v>
      </c>
      <c r="M29" s="11">
        <v>50</v>
      </c>
    </row>
    <row r="30" spans="1:13" ht="99.95" customHeight="1" x14ac:dyDescent="0.25">
      <c r="A30" s="10">
        <f t="shared" si="0"/>
        <v>29</v>
      </c>
      <c r="B30" s="18" t="s">
        <v>9</v>
      </c>
      <c r="C30" s="18" t="s">
        <v>110</v>
      </c>
      <c r="D30" s="27" t="s">
        <v>113</v>
      </c>
      <c r="E30" s="7" t="s">
        <v>116</v>
      </c>
      <c r="F30" s="20" t="s">
        <v>108</v>
      </c>
      <c r="G30" s="22">
        <v>835</v>
      </c>
      <c r="H30" s="24">
        <v>10.5</v>
      </c>
      <c r="I30" s="11">
        <v>873</v>
      </c>
      <c r="J30" s="11">
        <v>30</v>
      </c>
      <c r="K30" s="11">
        <v>140</v>
      </c>
      <c r="L30" s="11">
        <v>0.6</v>
      </c>
      <c r="M30" s="11">
        <v>50</v>
      </c>
    </row>
    <row r="31" spans="1:13" ht="99.95" customHeight="1" x14ac:dyDescent="0.25">
      <c r="A31" s="10">
        <f t="shared" si="0"/>
        <v>30</v>
      </c>
      <c r="B31" s="18" t="s">
        <v>9</v>
      </c>
      <c r="C31" s="18" t="s">
        <v>111</v>
      </c>
      <c r="D31" s="27" t="s">
        <v>114</v>
      </c>
      <c r="E31" s="7" t="s">
        <v>117</v>
      </c>
      <c r="F31" s="20" t="s">
        <v>108</v>
      </c>
      <c r="G31" s="20" t="s">
        <v>200</v>
      </c>
      <c r="H31" s="24">
        <v>9.6</v>
      </c>
      <c r="I31" s="11">
        <v>1075</v>
      </c>
      <c r="J31" s="11">
        <v>30</v>
      </c>
      <c r="K31" s="11">
        <v>140</v>
      </c>
      <c r="L31" s="11">
        <v>0.6</v>
      </c>
      <c r="M31" s="11">
        <v>50</v>
      </c>
    </row>
    <row r="32" spans="1:13" ht="99.95" customHeight="1" x14ac:dyDescent="0.25">
      <c r="B32" s="29"/>
      <c r="C32" s="29"/>
      <c r="D32" s="30"/>
      <c r="E32" s="31"/>
      <c r="F32" s="22"/>
      <c r="G32" s="22"/>
      <c r="H32" s="24"/>
      <c r="I32" s="11"/>
      <c r="J32" s="11"/>
      <c r="K32" s="11"/>
      <c r="L32" s="11"/>
      <c r="M32" s="11"/>
    </row>
    <row r="33" spans="2:13" ht="99.95" customHeight="1" x14ac:dyDescent="0.25">
      <c r="B33" s="29"/>
      <c r="C33" s="29"/>
      <c r="D33" s="30"/>
      <c r="E33" s="31"/>
      <c r="F33" s="22"/>
      <c r="G33" s="22"/>
      <c r="H33" s="24"/>
      <c r="I33" s="11"/>
      <c r="J33" s="11"/>
      <c r="K33" s="11"/>
      <c r="L33" s="11"/>
      <c r="M33" s="11"/>
    </row>
    <row r="34" spans="2:13" ht="99.95" customHeight="1" x14ac:dyDescent="0.25">
      <c r="B34" s="29"/>
      <c r="C34" s="29"/>
      <c r="D34" s="30"/>
      <c r="E34" s="31"/>
      <c r="F34" s="22"/>
      <c r="G34" s="22"/>
      <c r="H34" s="24"/>
      <c r="I34" s="11"/>
      <c r="J34" s="11"/>
      <c r="K34" s="11"/>
      <c r="L34" s="11"/>
      <c r="M34" s="11"/>
    </row>
    <row r="35" spans="2:13" ht="99.95" customHeight="1" x14ac:dyDescent="0.25"/>
    <row r="36" spans="2:13" ht="99.95" customHeight="1" x14ac:dyDescent="0.25"/>
    <row r="44" spans="2:13" ht="51" x14ac:dyDescent="0.25">
      <c r="B44" s="18" t="s">
        <v>9</v>
      </c>
      <c r="C44" s="18" t="s">
        <v>201</v>
      </c>
      <c r="D44" s="5" t="s">
        <v>6</v>
      </c>
      <c r="E44" s="7" t="s">
        <v>5</v>
      </c>
      <c r="F44" s="20" t="s">
        <v>8</v>
      </c>
      <c r="G44" s="20">
        <v>415</v>
      </c>
      <c r="H44" s="23">
        <v>5.5</v>
      </c>
      <c r="I44" s="3">
        <v>105</v>
      </c>
    </row>
    <row r="45" spans="2:13" ht="51" x14ac:dyDescent="0.25">
      <c r="B45" s="18" t="s">
        <v>9</v>
      </c>
      <c r="C45" s="18" t="s">
        <v>202</v>
      </c>
      <c r="D45" s="5" t="s">
        <v>7</v>
      </c>
      <c r="E45" s="7" t="s">
        <v>10</v>
      </c>
      <c r="F45" s="20" t="s">
        <v>8</v>
      </c>
      <c r="G45" s="20">
        <v>835</v>
      </c>
      <c r="H45" s="24">
        <v>11</v>
      </c>
      <c r="I45" s="4">
        <v>176</v>
      </c>
    </row>
    <row r="46" spans="2:13" ht="51" x14ac:dyDescent="0.25">
      <c r="B46" s="18" t="s">
        <v>9</v>
      </c>
      <c r="C46" s="18" t="s">
        <v>204</v>
      </c>
      <c r="D46" s="5" t="s">
        <v>203</v>
      </c>
      <c r="E46" s="7" t="s">
        <v>11</v>
      </c>
      <c r="F46" s="20" t="s">
        <v>8</v>
      </c>
      <c r="G46" s="20" t="s">
        <v>200</v>
      </c>
      <c r="H46" s="24">
        <v>10.1</v>
      </c>
      <c r="I46" s="4">
        <v>295</v>
      </c>
    </row>
  </sheetData>
  <protectedRanges>
    <protectedRange sqref="D44:D46 D2:D31" name="Диапазон1_1"/>
    <protectedRange sqref="H44 H2" name="Диапазон1_5"/>
    <protectedRange sqref="I44 I2" name="Диапазон1_6"/>
    <protectedRange sqref="E44:E46 E2:E31" name="Диапазон1_1_1_1"/>
  </protectedRange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16476-0070-447D-8BBB-4AFEC3B6EEEB}">
  <dimension ref="A1:N30"/>
  <sheetViews>
    <sheetView workbookViewId="0">
      <pane ySplit="1" topLeftCell="A2" activePane="bottomLeft" state="frozen"/>
      <selection pane="bottomLeft" activeCell="B5" sqref="B5:B8"/>
    </sheetView>
  </sheetViews>
  <sheetFormatPr defaultRowHeight="15" x14ac:dyDescent="0.25"/>
  <cols>
    <col min="1" max="1" width="6.7109375" customWidth="1"/>
    <col min="2" max="2" width="22.42578125" customWidth="1"/>
    <col min="3" max="3" width="17.140625" customWidth="1"/>
    <col min="4" max="4" width="40" customWidth="1"/>
    <col min="5" max="5" width="43.140625" customWidth="1"/>
    <col min="6" max="6" width="22.85546875" customWidth="1"/>
    <col min="7" max="7" width="52.28515625" customWidth="1"/>
    <col min="8" max="8" width="14.42578125" customWidth="1"/>
    <col min="9" max="9" width="16.42578125" customWidth="1"/>
  </cols>
  <sheetData>
    <row r="1" spans="1:14" ht="15.75" x14ac:dyDescent="0.25">
      <c r="A1" s="12" t="s">
        <v>0</v>
      </c>
      <c r="B1" s="18" t="s">
        <v>40</v>
      </c>
      <c r="C1" s="12" t="s">
        <v>235</v>
      </c>
      <c r="D1" s="34" t="s">
        <v>1</v>
      </c>
      <c r="E1" s="35" t="s">
        <v>2</v>
      </c>
      <c r="F1" s="33" t="s">
        <v>41</v>
      </c>
      <c r="G1" s="33" t="s">
        <v>22</v>
      </c>
      <c r="H1" s="34" t="s">
        <v>3</v>
      </c>
      <c r="I1" s="33" t="s">
        <v>4</v>
      </c>
      <c r="J1" s="22" t="s">
        <v>36</v>
      </c>
      <c r="K1" s="22" t="s">
        <v>137</v>
      </c>
      <c r="L1" s="22" t="s">
        <v>37</v>
      </c>
      <c r="M1" s="22" t="s">
        <v>38</v>
      </c>
      <c r="N1" s="22" t="s">
        <v>39</v>
      </c>
    </row>
    <row r="2" spans="1:14" ht="99.95" customHeight="1" x14ac:dyDescent="0.25">
      <c r="B2" s="18" t="s">
        <v>9</v>
      </c>
      <c r="C2" s="36" t="s">
        <v>123</v>
      </c>
      <c r="D2" s="27" t="s">
        <v>119</v>
      </c>
      <c r="E2" s="7" t="s">
        <v>120</v>
      </c>
      <c r="F2" s="37" t="s">
        <v>127</v>
      </c>
      <c r="G2" s="20">
        <v>415</v>
      </c>
      <c r="H2" s="37">
        <v>10.7</v>
      </c>
      <c r="I2" s="37">
        <v>156</v>
      </c>
      <c r="J2" s="39">
        <v>85</v>
      </c>
      <c r="K2" s="39">
        <v>32</v>
      </c>
      <c r="L2" s="39">
        <v>60</v>
      </c>
      <c r="M2" s="39">
        <v>4</v>
      </c>
      <c r="N2" s="39">
        <v>100</v>
      </c>
    </row>
    <row r="3" spans="1:14" ht="99.95" customHeight="1" x14ac:dyDescent="0.25">
      <c r="B3" s="18" t="s">
        <v>9</v>
      </c>
      <c r="C3" s="36" t="s">
        <v>124</v>
      </c>
      <c r="D3" s="27" t="s">
        <v>121</v>
      </c>
      <c r="E3" s="7" t="s">
        <v>122</v>
      </c>
      <c r="F3" s="37" t="s">
        <v>127</v>
      </c>
      <c r="G3" s="20">
        <v>835</v>
      </c>
      <c r="H3" s="37">
        <v>21.5</v>
      </c>
      <c r="I3" s="37">
        <v>265</v>
      </c>
      <c r="J3" s="39">
        <v>85</v>
      </c>
      <c r="K3" s="39">
        <v>32</v>
      </c>
      <c r="L3" s="39">
        <v>60</v>
      </c>
      <c r="M3" s="39">
        <v>4</v>
      </c>
      <c r="N3" s="39">
        <v>100</v>
      </c>
    </row>
    <row r="4" spans="1:14" ht="99.95" customHeight="1" x14ac:dyDescent="0.25">
      <c r="B4" s="18" t="s">
        <v>9</v>
      </c>
      <c r="C4" s="36" t="s">
        <v>125</v>
      </c>
      <c r="D4" s="27" t="s">
        <v>126</v>
      </c>
      <c r="E4" s="7" t="s">
        <v>185</v>
      </c>
      <c r="F4" s="37" t="s">
        <v>127</v>
      </c>
      <c r="G4" s="20" t="s">
        <v>212</v>
      </c>
      <c r="H4" s="37">
        <v>20.6</v>
      </c>
      <c r="I4" s="37">
        <v>444</v>
      </c>
      <c r="J4" s="39">
        <v>85</v>
      </c>
      <c r="K4" s="39">
        <v>32</v>
      </c>
      <c r="L4" s="39">
        <v>60</v>
      </c>
      <c r="M4" s="39">
        <v>4</v>
      </c>
      <c r="N4" s="39">
        <v>100</v>
      </c>
    </row>
    <row r="5" spans="1:14" ht="99.95" customHeight="1" x14ac:dyDescent="0.25">
      <c r="B5" s="18" t="s">
        <v>9</v>
      </c>
      <c r="C5" s="36" t="s">
        <v>128</v>
      </c>
      <c r="D5" s="27" t="s">
        <v>131</v>
      </c>
      <c r="E5" s="7" t="s">
        <v>132</v>
      </c>
      <c r="F5" s="37" t="s">
        <v>136</v>
      </c>
      <c r="G5" s="20">
        <v>415</v>
      </c>
      <c r="H5" s="39">
        <v>10.199999999999999</v>
      </c>
      <c r="I5" s="39">
        <v>156</v>
      </c>
      <c r="J5" s="39">
        <v>85</v>
      </c>
      <c r="K5" s="39">
        <v>40</v>
      </c>
      <c r="L5" s="39">
        <v>60</v>
      </c>
      <c r="M5" s="39">
        <v>4</v>
      </c>
      <c r="N5" s="39">
        <v>100</v>
      </c>
    </row>
    <row r="6" spans="1:14" ht="99.95" customHeight="1" x14ac:dyDescent="0.25">
      <c r="B6" s="18" t="s">
        <v>9</v>
      </c>
      <c r="C6" s="36" t="s">
        <v>129</v>
      </c>
      <c r="D6" s="27" t="s">
        <v>133</v>
      </c>
      <c r="E6" s="7" t="s">
        <v>134</v>
      </c>
      <c r="F6" s="37" t="s">
        <v>136</v>
      </c>
      <c r="G6" s="20">
        <v>835</v>
      </c>
      <c r="H6" s="39">
        <v>20.399999999999999</v>
      </c>
      <c r="I6" s="39">
        <v>265</v>
      </c>
      <c r="J6" s="39">
        <v>85</v>
      </c>
      <c r="K6" s="39">
        <v>40</v>
      </c>
      <c r="L6" s="39">
        <v>60</v>
      </c>
      <c r="M6" s="39">
        <v>4</v>
      </c>
      <c r="N6" s="39">
        <v>100</v>
      </c>
    </row>
    <row r="7" spans="1:14" ht="99.95" customHeight="1" x14ac:dyDescent="0.25">
      <c r="B7" s="18" t="s">
        <v>9</v>
      </c>
      <c r="C7" s="36" t="s">
        <v>130</v>
      </c>
      <c r="D7" s="27" t="s">
        <v>135</v>
      </c>
      <c r="E7" s="7" t="s">
        <v>184</v>
      </c>
      <c r="F7" s="37" t="s">
        <v>136</v>
      </c>
      <c r="G7" s="20" t="s">
        <v>212</v>
      </c>
      <c r="H7" s="39">
        <v>19.600000000000001</v>
      </c>
      <c r="I7" s="39">
        <v>444</v>
      </c>
      <c r="J7" s="39">
        <v>85</v>
      </c>
      <c r="K7" s="39">
        <v>40</v>
      </c>
      <c r="L7" s="39">
        <v>60</v>
      </c>
      <c r="M7" s="39">
        <v>4</v>
      </c>
      <c r="N7" s="39">
        <v>100</v>
      </c>
    </row>
    <row r="8" spans="1:14" ht="99.95" customHeight="1" x14ac:dyDescent="0.25">
      <c r="B8" s="18" t="s">
        <v>9</v>
      </c>
      <c r="C8" s="36" t="s">
        <v>139</v>
      </c>
      <c r="D8" s="27" t="s">
        <v>143</v>
      </c>
      <c r="E8" s="7" t="s">
        <v>142</v>
      </c>
      <c r="F8" s="37" t="s">
        <v>138</v>
      </c>
      <c r="G8" s="20">
        <v>415</v>
      </c>
      <c r="H8" s="39">
        <v>9.3000000000000007</v>
      </c>
      <c r="I8" s="39">
        <v>156</v>
      </c>
      <c r="J8" s="39">
        <v>85</v>
      </c>
      <c r="K8" s="39">
        <v>50</v>
      </c>
      <c r="L8" s="39">
        <v>60</v>
      </c>
      <c r="M8" s="39">
        <v>4</v>
      </c>
      <c r="N8" s="39">
        <v>100</v>
      </c>
    </row>
    <row r="9" spans="1:14" ht="99.95" customHeight="1" x14ac:dyDescent="0.25">
      <c r="B9" s="18" t="s">
        <v>9</v>
      </c>
      <c r="C9" s="36" t="s">
        <v>140</v>
      </c>
      <c r="D9" s="27" t="s">
        <v>149</v>
      </c>
      <c r="E9" s="7" t="s">
        <v>150</v>
      </c>
      <c r="F9" s="37" t="s">
        <v>138</v>
      </c>
      <c r="G9" s="20">
        <v>835</v>
      </c>
      <c r="H9" s="39">
        <v>18.7</v>
      </c>
      <c r="I9" s="39">
        <v>265</v>
      </c>
      <c r="J9" s="39">
        <v>85</v>
      </c>
      <c r="K9" s="39">
        <v>50</v>
      </c>
      <c r="L9" s="39">
        <v>60</v>
      </c>
      <c r="M9" s="39">
        <v>4</v>
      </c>
      <c r="N9" s="39">
        <v>100</v>
      </c>
    </row>
    <row r="10" spans="1:14" ht="99.95" customHeight="1" x14ac:dyDescent="0.25">
      <c r="B10" s="18" t="s">
        <v>9</v>
      </c>
      <c r="C10" s="36" t="s">
        <v>141</v>
      </c>
      <c r="D10" s="27" t="s">
        <v>148</v>
      </c>
      <c r="E10" s="7" t="s">
        <v>183</v>
      </c>
      <c r="F10" s="37" t="s">
        <v>138</v>
      </c>
      <c r="G10" s="20" t="s">
        <v>212</v>
      </c>
      <c r="H10" s="39">
        <v>18</v>
      </c>
      <c r="I10" s="39">
        <v>444</v>
      </c>
      <c r="J10" s="39">
        <v>85</v>
      </c>
      <c r="K10" s="39">
        <v>50</v>
      </c>
      <c r="L10" s="39">
        <v>60</v>
      </c>
      <c r="M10" s="39">
        <v>4</v>
      </c>
      <c r="N10" s="39">
        <v>100</v>
      </c>
    </row>
    <row r="11" spans="1:14" ht="99.95" customHeight="1" x14ac:dyDescent="0.25">
      <c r="B11" s="18" t="s">
        <v>9</v>
      </c>
      <c r="C11" s="36" t="s">
        <v>144</v>
      </c>
      <c r="D11" s="27" t="s">
        <v>151</v>
      </c>
      <c r="E11" s="7" t="s">
        <v>154</v>
      </c>
      <c r="F11" s="37" t="s">
        <v>147</v>
      </c>
      <c r="G11" s="20">
        <v>415</v>
      </c>
      <c r="H11" s="39">
        <v>14.5</v>
      </c>
      <c r="I11" s="39">
        <v>245</v>
      </c>
      <c r="J11" s="39">
        <v>85</v>
      </c>
      <c r="K11" s="39">
        <v>63</v>
      </c>
      <c r="L11" s="39">
        <v>75</v>
      </c>
      <c r="M11" s="39">
        <v>5</v>
      </c>
      <c r="N11" s="39">
        <v>100</v>
      </c>
    </row>
    <row r="12" spans="1:14" ht="99.95" customHeight="1" x14ac:dyDescent="0.25">
      <c r="B12" s="18" t="s">
        <v>9</v>
      </c>
      <c r="C12" s="36" t="s">
        <v>145</v>
      </c>
      <c r="D12" s="27" t="s">
        <v>152</v>
      </c>
      <c r="E12" s="7" t="s">
        <v>155</v>
      </c>
      <c r="F12" s="37" t="s">
        <v>147</v>
      </c>
      <c r="G12" s="20">
        <v>835</v>
      </c>
      <c r="H12" s="39">
        <v>29.1</v>
      </c>
      <c r="I12" s="39">
        <v>420</v>
      </c>
      <c r="J12" s="39">
        <v>85</v>
      </c>
      <c r="K12" s="39">
        <v>63</v>
      </c>
      <c r="L12" s="39">
        <v>75</v>
      </c>
      <c r="M12" s="39">
        <v>5</v>
      </c>
      <c r="N12" s="39">
        <v>100</v>
      </c>
    </row>
    <row r="13" spans="1:14" ht="99.95" customHeight="1" x14ac:dyDescent="0.25">
      <c r="B13" s="18" t="s">
        <v>9</v>
      </c>
      <c r="C13" s="36" t="s">
        <v>146</v>
      </c>
      <c r="D13" s="27" t="s">
        <v>153</v>
      </c>
      <c r="E13" s="7" t="s">
        <v>182</v>
      </c>
      <c r="F13" s="37" t="s">
        <v>147</v>
      </c>
      <c r="G13" s="20" t="s">
        <v>212</v>
      </c>
      <c r="H13" s="39">
        <v>27.9</v>
      </c>
      <c r="I13" s="39">
        <v>695</v>
      </c>
      <c r="J13" s="39">
        <v>85</v>
      </c>
      <c r="K13" s="39">
        <v>63</v>
      </c>
      <c r="L13" s="39">
        <v>75</v>
      </c>
      <c r="M13" s="39">
        <v>5</v>
      </c>
      <c r="N13" s="39">
        <v>100</v>
      </c>
    </row>
    <row r="14" spans="1:14" ht="99.95" customHeight="1" x14ac:dyDescent="0.25">
      <c r="B14" s="18" t="s">
        <v>9</v>
      </c>
      <c r="C14" s="36" t="s">
        <v>159</v>
      </c>
      <c r="D14" s="27" t="s">
        <v>172</v>
      </c>
      <c r="E14" s="7" t="s">
        <v>157</v>
      </c>
      <c r="F14" s="37" t="s">
        <v>162</v>
      </c>
      <c r="G14" s="20">
        <v>415</v>
      </c>
      <c r="H14" s="39">
        <v>16.399999999999999</v>
      </c>
      <c r="I14" s="39">
        <v>306</v>
      </c>
      <c r="J14" s="39">
        <v>85</v>
      </c>
      <c r="K14" s="39">
        <v>80</v>
      </c>
      <c r="L14" s="39">
        <v>80</v>
      </c>
      <c r="M14" s="39">
        <v>6</v>
      </c>
      <c r="N14" s="39">
        <v>100</v>
      </c>
    </row>
    <row r="15" spans="1:14" ht="99.95" customHeight="1" x14ac:dyDescent="0.25">
      <c r="B15" s="18" t="s">
        <v>9</v>
      </c>
      <c r="C15" s="36" t="s">
        <v>160</v>
      </c>
      <c r="D15" s="27" t="s">
        <v>171</v>
      </c>
      <c r="E15" s="7" t="s">
        <v>158</v>
      </c>
      <c r="F15" s="37" t="s">
        <v>162</v>
      </c>
      <c r="G15" s="20">
        <v>835</v>
      </c>
      <c r="H15" s="39">
        <v>33</v>
      </c>
      <c r="I15" s="39">
        <v>521</v>
      </c>
      <c r="J15" s="39">
        <v>85</v>
      </c>
      <c r="K15" s="39">
        <v>80</v>
      </c>
      <c r="L15" s="39">
        <v>80</v>
      </c>
      <c r="M15" s="39">
        <v>6</v>
      </c>
      <c r="N15" s="39">
        <v>100</v>
      </c>
    </row>
    <row r="16" spans="1:14" ht="99.95" customHeight="1" x14ac:dyDescent="0.25">
      <c r="B16" s="18" t="s">
        <v>9</v>
      </c>
      <c r="C16" s="36" t="s">
        <v>161</v>
      </c>
      <c r="D16" s="27" t="s">
        <v>156</v>
      </c>
      <c r="E16" s="7" t="s">
        <v>181</v>
      </c>
      <c r="F16" s="37" t="s">
        <v>162</v>
      </c>
      <c r="G16" s="20" t="s">
        <v>212</v>
      </c>
      <c r="H16" s="39">
        <v>31.6</v>
      </c>
      <c r="I16" s="39">
        <v>851</v>
      </c>
      <c r="J16" s="39">
        <v>85</v>
      </c>
      <c r="K16" s="39">
        <v>80</v>
      </c>
      <c r="L16" s="39">
        <v>80</v>
      </c>
      <c r="M16" s="39">
        <v>6</v>
      </c>
      <c r="N16" s="39">
        <v>100</v>
      </c>
    </row>
    <row r="17" spans="2:14" ht="99.95" customHeight="1" x14ac:dyDescent="0.25">
      <c r="B17" s="18" t="s">
        <v>9</v>
      </c>
      <c r="C17" s="36" t="s">
        <v>163</v>
      </c>
      <c r="D17" s="27" t="s">
        <v>168</v>
      </c>
      <c r="E17" s="7" t="s">
        <v>166</v>
      </c>
      <c r="F17" s="37" t="s">
        <v>173</v>
      </c>
      <c r="G17" s="20">
        <v>415</v>
      </c>
      <c r="H17" s="39">
        <v>24.1</v>
      </c>
      <c r="I17" s="39">
        <v>359</v>
      </c>
      <c r="J17" s="39">
        <v>85</v>
      </c>
      <c r="K17" s="39">
        <v>100</v>
      </c>
      <c r="L17" s="39">
        <v>95</v>
      </c>
      <c r="M17" s="39">
        <v>7</v>
      </c>
      <c r="N17" s="39">
        <v>100</v>
      </c>
    </row>
    <row r="18" spans="2:14" ht="99.95" customHeight="1" x14ac:dyDescent="0.25">
      <c r="B18" s="18" t="s">
        <v>9</v>
      </c>
      <c r="C18" s="36" t="s">
        <v>164</v>
      </c>
      <c r="D18" s="27" t="s">
        <v>169</v>
      </c>
      <c r="E18" s="7" t="s">
        <v>167</v>
      </c>
      <c r="F18" s="37" t="s">
        <v>173</v>
      </c>
      <c r="G18" s="20">
        <v>835</v>
      </c>
      <c r="H18" s="39">
        <v>48.4</v>
      </c>
      <c r="I18" s="39">
        <v>606</v>
      </c>
      <c r="J18" s="39">
        <v>85</v>
      </c>
      <c r="K18" s="39">
        <v>100</v>
      </c>
      <c r="L18" s="39">
        <v>95</v>
      </c>
      <c r="M18" s="39">
        <v>7</v>
      </c>
      <c r="N18" s="39">
        <v>100</v>
      </c>
    </row>
    <row r="19" spans="2:14" ht="99.95" customHeight="1" x14ac:dyDescent="0.25">
      <c r="B19" s="18" t="s">
        <v>9</v>
      </c>
      <c r="C19" s="36" t="s">
        <v>165</v>
      </c>
      <c r="D19" s="27" t="s">
        <v>170</v>
      </c>
      <c r="E19" s="7" t="s">
        <v>180</v>
      </c>
      <c r="F19" s="37" t="s">
        <v>173</v>
      </c>
      <c r="G19" s="20" t="s">
        <v>212</v>
      </c>
      <c r="H19" s="39">
        <v>46.4</v>
      </c>
      <c r="I19" s="39">
        <v>984</v>
      </c>
      <c r="J19" s="39">
        <v>85</v>
      </c>
      <c r="K19" s="39">
        <v>100</v>
      </c>
      <c r="L19" s="39">
        <v>95</v>
      </c>
      <c r="M19" s="39">
        <v>7</v>
      </c>
      <c r="N19" s="39">
        <v>100</v>
      </c>
    </row>
    <row r="20" spans="2:14" ht="99.95" customHeight="1" x14ac:dyDescent="0.25">
      <c r="B20" s="18" t="s">
        <v>9</v>
      </c>
      <c r="C20" s="36" t="s">
        <v>177</v>
      </c>
      <c r="D20" s="27" t="s">
        <v>178</v>
      </c>
      <c r="E20" s="7" t="s">
        <v>192</v>
      </c>
      <c r="F20" s="37" t="s">
        <v>174</v>
      </c>
      <c r="G20" s="20">
        <v>200</v>
      </c>
      <c r="H20" s="39">
        <v>15.6</v>
      </c>
      <c r="I20" s="37">
        <v>228</v>
      </c>
      <c r="J20" s="39">
        <v>80</v>
      </c>
      <c r="K20" s="39">
        <v>125</v>
      </c>
      <c r="L20" s="39">
        <v>103</v>
      </c>
      <c r="M20" s="39">
        <v>9</v>
      </c>
      <c r="N20" s="39">
        <v>150</v>
      </c>
    </row>
    <row r="21" spans="2:14" ht="99.95" customHeight="1" x14ac:dyDescent="0.25">
      <c r="B21" s="18" t="s">
        <v>9</v>
      </c>
      <c r="C21" s="36" t="s">
        <v>175</v>
      </c>
      <c r="D21" s="27" t="s">
        <v>179</v>
      </c>
      <c r="E21" s="7" t="s">
        <v>193</v>
      </c>
      <c r="F21" s="37" t="s">
        <v>174</v>
      </c>
      <c r="G21" s="20">
        <v>415</v>
      </c>
      <c r="H21" s="39">
        <v>32.299999999999997</v>
      </c>
      <c r="I21" s="37">
        <v>402</v>
      </c>
      <c r="J21" s="39">
        <v>80</v>
      </c>
      <c r="K21" s="39">
        <v>125</v>
      </c>
      <c r="L21" s="39">
        <v>103</v>
      </c>
      <c r="M21" s="39">
        <v>9</v>
      </c>
      <c r="N21" s="39">
        <v>150</v>
      </c>
    </row>
    <row r="22" spans="2:14" ht="99.95" customHeight="1" x14ac:dyDescent="0.25">
      <c r="B22" s="18" t="s">
        <v>9</v>
      </c>
      <c r="C22" s="36" t="s">
        <v>176</v>
      </c>
      <c r="D22" s="27" t="s">
        <v>186</v>
      </c>
      <c r="E22" s="7" t="s">
        <v>191</v>
      </c>
      <c r="F22" s="37" t="s">
        <v>174</v>
      </c>
      <c r="G22" s="20" t="s">
        <v>212</v>
      </c>
      <c r="H22" s="39">
        <v>62.3</v>
      </c>
      <c r="I22" s="37">
        <v>1349</v>
      </c>
      <c r="J22" s="39">
        <v>80</v>
      </c>
      <c r="K22" s="39">
        <v>125</v>
      </c>
      <c r="L22" s="39">
        <v>103</v>
      </c>
      <c r="M22" s="39">
        <v>9</v>
      </c>
      <c r="N22" s="39">
        <v>150</v>
      </c>
    </row>
    <row r="23" spans="2:14" ht="99.95" customHeight="1" x14ac:dyDescent="0.25">
      <c r="B23" s="18" t="s">
        <v>9</v>
      </c>
      <c r="C23" s="36" t="s">
        <v>187</v>
      </c>
      <c r="D23" s="27" t="s">
        <v>196</v>
      </c>
      <c r="E23" s="7" t="s">
        <v>195</v>
      </c>
      <c r="F23" s="37" t="s">
        <v>190</v>
      </c>
      <c r="G23" s="20">
        <v>200</v>
      </c>
      <c r="H23" s="37">
        <v>22.8</v>
      </c>
      <c r="I23" s="37">
        <v>312</v>
      </c>
      <c r="J23" s="39">
        <v>80</v>
      </c>
      <c r="K23" s="37">
        <v>160</v>
      </c>
      <c r="L23" s="39">
        <v>130</v>
      </c>
      <c r="M23" s="37">
        <v>10</v>
      </c>
      <c r="N23" s="11">
        <v>150</v>
      </c>
    </row>
    <row r="24" spans="2:14" ht="99.95" customHeight="1" x14ac:dyDescent="0.25">
      <c r="B24" s="18" t="s">
        <v>9</v>
      </c>
      <c r="C24" s="36" t="s">
        <v>188</v>
      </c>
      <c r="D24" s="27" t="s">
        <v>197</v>
      </c>
      <c r="E24" s="7" t="s">
        <v>194</v>
      </c>
      <c r="F24" s="37" t="s">
        <v>190</v>
      </c>
      <c r="G24" s="20">
        <v>415</v>
      </c>
      <c r="H24" s="37">
        <v>47.4</v>
      </c>
      <c r="I24" s="37">
        <v>540</v>
      </c>
      <c r="J24" s="39">
        <v>80</v>
      </c>
      <c r="K24" s="37">
        <v>160</v>
      </c>
      <c r="L24" s="39">
        <v>130</v>
      </c>
      <c r="M24" s="37">
        <v>10</v>
      </c>
      <c r="N24" s="11">
        <v>150</v>
      </c>
    </row>
    <row r="25" spans="2:14" ht="99.95" customHeight="1" x14ac:dyDescent="0.25">
      <c r="B25" s="18" t="s">
        <v>9</v>
      </c>
      <c r="C25" s="36" t="s">
        <v>189</v>
      </c>
      <c r="D25" s="27" t="s">
        <v>198</v>
      </c>
      <c r="E25" s="7" t="s">
        <v>199</v>
      </c>
      <c r="F25" s="37" t="s">
        <v>190</v>
      </c>
      <c r="G25" s="20" t="s">
        <v>212</v>
      </c>
      <c r="H25" s="37">
        <v>91.3</v>
      </c>
      <c r="I25" s="37">
        <v>1798</v>
      </c>
      <c r="J25" s="39">
        <v>80</v>
      </c>
      <c r="K25" s="37">
        <v>160</v>
      </c>
      <c r="L25" s="39">
        <v>130</v>
      </c>
      <c r="M25" s="37">
        <v>10</v>
      </c>
      <c r="N25" s="11">
        <v>150</v>
      </c>
    </row>
    <row r="26" spans="2:14" ht="99.95" customHeight="1" x14ac:dyDescent="0.25">
      <c r="B26" s="38"/>
      <c r="C26" s="36" t="s">
        <v>230</v>
      </c>
      <c r="D26" s="38"/>
      <c r="E26" s="38"/>
      <c r="F26" s="39" t="s">
        <v>233</v>
      </c>
      <c r="G26" s="37"/>
      <c r="H26" s="38"/>
      <c r="I26" s="38"/>
      <c r="J26" s="38"/>
      <c r="K26" s="38"/>
      <c r="L26" s="38"/>
      <c r="M26" s="38"/>
      <c r="N26" s="38"/>
    </row>
    <row r="27" spans="2:14" ht="99.95" customHeight="1" x14ac:dyDescent="0.25">
      <c r="B27" s="38"/>
      <c r="C27" s="36" t="s">
        <v>231</v>
      </c>
      <c r="D27" s="27" t="s">
        <v>234</v>
      </c>
      <c r="E27" s="38"/>
      <c r="F27" s="39" t="s">
        <v>233</v>
      </c>
      <c r="G27" s="37"/>
      <c r="H27" s="38"/>
      <c r="I27" s="38"/>
      <c r="J27" s="38"/>
      <c r="K27" s="38"/>
      <c r="L27" s="38"/>
      <c r="M27" s="38"/>
      <c r="N27" s="38"/>
    </row>
    <row r="28" spans="2:14" ht="99.95" customHeight="1" x14ac:dyDescent="0.25">
      <c r="B28" s="38"/>
      <c r="C28" s="36" t="s">
        <v>232</v>
      </c>
      <c r="D28" s="38"/>
      <c r="E28" s="38"/>
      <c r="F28" s="39" t="s">
        <v>233</v>
      </c>
      <c r="G28" s="37"/>
      <c r="H28" s="38"/>
      <c r="I28" s="38"/>
      <c r="J28" s="38"/>
      <c r="K28" s="38"/>
      <c r="L28" s="38"/>
      <c r="M28" s="38"/>
      <c r="N28" s="38"/>
    </row>
    <row r="29" spans="2:14" ht="15.75" x14ac:dyDescent="0.25">
      <c r="G29" s="32"/>
    </row>
    <row r="30" spans="2:14" ht="15.75" x14ac:dyDescent="0.25">
      <c r="G30" s="32"/>
    </row>
  </sheetData>
  <protectedRanges>
    <protectedRange sqref="D2:D25 D27" name="Диапазон1_1"/>
    <protectedRange sqref="E2:E25" name="Диапазон1_1_1_1"/>
  </protectedRange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395E3-B46C-4B6A-9C8F-45E6F8B0C0AE}">
  <dimension ref="B1:N8"/>
  <sheetViews>
    <sheetView topLeftCell="E1" workbookViewId="0">
      <pane ySplit="1" topLeftCell="A2" activePane="bottomLeft" state="frozen"/>
      <selection activeCell="D1" sqref="D1"/>
      <selection pane="bottomLeft" activeCell="C2" sqref="C2"/>
    </sheetView>
  </sheetViews>
  <sheetFormatPr defaultRowHeight="15" x14ac:dyDescent="0.25"/>
  <cols>
    <col min="2" max="2" width="28.42578125" customWidth="1"/>
    <col min="3" max="3" width="19.28515625" customWidth="1"/>
    <col min="4" max="4" width="48.28515625" style="6" customWidth="1"/>
    <col min="5" max="5" width="55.140625" style="9" customWidth="1"/>
    <col min="6" max="6" width="30.42578125" customWidth="1"/>
    <col min="7" max="7" width="61" customWidth="1"/>
    <col min="8" max="8" width="13.28515625" customWidth="1"/>
    <col min="9" max="9" width="20.5703125" customWidth="1"/>
    <col min="10" max="10" width="5.5703125" customWidth="1"/>
    <col min="11" max="11" width="8.5703125" customWidth="1"/>
    <col min="12" max="12" width="7.85546875" customWidth="1"/>
    <col min="13" max="13" width="10.28515625" customWidth="1"/>
    <col min="14" max="14" width="12" customWidth="1"/>
  </cols>
  <sheetData>
    <row r="1" spans="2:14" ht="15.75" x14ac:dyDescent="0.25">
      <c r="B1" s="18" t="s">
        <v>40</v>
      </c>
      <c r="C1" s="12" t="s">
        <v>235</v>
      </c>
      <c r="D1" s="34" t="s">
        <v>1</v>
      </c>
      <c r="E1" s="35" t="s">
        <v>2</v>
      </c>
      <c r="F1" s="33" t="s">
        <v>41</v>
      </c>
      <c r="G1" s="33" t="s">
        <v>22</v>
      </c>
      <c r="H1" s="34" t="s">
        <v>3</v>
      </c>
      <c r="I1" s="33" t="s">
        <v>4</v>
      </c>
      <c r="J1" s="22" t="s">
        <v>36</v>
      </c>
      <c r="K1" s="22" t="s">
        <v>137</v>
      </c>
      <c r="L1" s="22" t="s">
        <v>37</v>
      </c>
      <c r="M1" s="22" t="s">
        <v>38</v>
      </c>
      <c r="N1" s="22" t="s">
        <v>39</v>
      </c>
    </row>
    <row r="2" spans="2:14" ht="99.95" customHeight="1" x14ac:dyDescent="0.25">
      <c r="B2" s="18" t="s">
        <v>9</v>
      </c>
      <c r="C2" s="36" t="s">
        <v>205</v>
      </c>
      <c r="D2" s="40" t="s">
        <v>207</v>
      </c>
      <c r="E2" s="41" t="s">
        <v>209</v>
      </c>
      <c r="F2" s="37" t="s">
        <v>208</v>
      </c>
      <c r="G2" s="37">
        <v>415</v>
      </c>
      <c r="H2" s="37">
        <v>21.1</v>
      </c>
      <c r="I2" s="37">
        <v>513</v>
      </c>
      <c r="J2" s="37">
        <v>26</v>
      </c>
      <c r="K2" s="37">
        <v>10</v>
      </c>
      <c r="L2" s="37">
        <v>135</v>
      </c>
      <c r="M2" s="37">
        <v>1.5</v>
      </c>
      <c r="N2" s="37">
        <v>100</v>
      </c>
    </row>
    <row r="3" spans="2:14" ht="99.95" customHeight="1" x14ac:dyDescent="0.25">
      <c r="B3" s="18" t="s">
        <v>9</v>
      </c>
      <c r="C3" s="36" t="s">
        <v>206</v>
      </c>
      <c r="D3" s="40" t="s">
        <v>210</v>
      </c>
      <c r="E3" s="41" t="s">
        <v>211</v>
      </c>
      <c r="F3" s="37" t="s">
        <v>208</v>
      </c>
      <c r="G3" s="37">
        <v>835</v>
      </c>
      <c r="H3" s="37">
        <v>42.4</v>
      </c>
      <c r="I3" s="37">
        <v>833</v>
      </c>
      <c r="J3" s="37">
        <v>26</v>
      </c>
      <c r="K3" s="37">
        <v>10</v>
      </c>
      <c r="L3" s="37">
        <v>135</v>
      </c>
      <c r="M3" s="37">
        <v>1.5</v>
      </c>
      <c r="N3" s="37">
        <v>100</v>
      </c>
    </row>
    <row r="4" spans="2:14" ht="99.95" customHeight="1" x14ac:dyDescent="0.25">
      <c r="B4" s="18" t="s">
        <v>9</v>
      </c>
      <c r="C4" s="36" t="s">
        <v>214</v>
      </c>
      <c r="D4" s="40" t="s">
        <v>217</v>
      </c>
      <c r="E4" s="41" t="s">
        <v>220</v>
      </c>
      <c r="F4" s="37" t="s">
        <v>213</v>
      </c>
      <c r="G4" s="37">
        <v>415</v>
      </c>
      <c r="H4" s="37">
        <v>9.6</v>
      </c>
      <c r="I4" s="11">
        <v>160</v>
      </c>
      <c r="J4" s="38">
        <v>0</v>
      </c>
      <c r="K4" s="38">
        <v>0</v>
      </c>
      <c r="L4" s="38">
        <v>80</v>
      </c>
      <c r="M4" s="38">
        <v>0</v>
      </c>
      <c r="N4" s="11">
        <v>100</v>
      </c>
    </row>
    <row r="5" spans="2:14" ht="99.95" customHeight="1" x14ac:dyDescent="0.25">
      <c r="B5" s="18" t="s">
        <v>9</v>
      </c>
      <c r="C5" s="36" t="s">
        <v>215</v>
      </c>
      <c r="D5" s="40" t="s">
        <v>218</v>
      </c>
      <c r="E5" s="41" t="s">
        <v>221</v>
      </c>
      <c r="F5" s="37" t="s">
        <v>213</v>
      </c>
      <c r="G5" s="11">
        <v>835</v>
      </c>
      <c r="H5" s="37">
        <v>19.2</v>
      </c>
      <c r="I5" s="11">
        <v>280</v>
      </c>
      <c r="J5" s="11">
        <v>0</v>
      </c>
      <c r="K5" s="11">
        <v>0</v>
      </c>
      <c r="L5" s="11">
        <v>80</v>
      </c>
      <c r="M5" s="11">
        <v>0</v>
      </c>
      <c r="N5" s="11">
        <v>100</v>
      </c>
    </row>
    <row r="6" spans="2:14" ht="99.95" customHeight="1" x14ac:dyDescent="0.25">
      <c r="B6" s="18" t="s">
        <v>9</v>
      </c>
      <c r="C6" s="36" t="s">
        <v>216</v>
      </c>
      <c r="D6" s="40" t="s">
        <v>219</v>
      </c>
      <c r="E6" s="41" t="s">
        <v>222</v>
      </c>
      <c r="F6" s="37" t="s">
        <v>213</v>
      </c>
      <c r="G6" s="37" t="s">
        <v>212</v>
      </c>
      <c r="H6" s="37">
        <v>18.399999999999999</v>
      </c>
      <c r="I6" s="11">
        <v>410</v>
      </c>
      <c r="J6" s="11">
        <v>0</v>
      </c>
      <c r="K6" s="11">
        <v>0</v>
      </c>
      <c r="L6" s="11">
        <v>80</v>
      </c>
      <c r="M6" s="11">
        <v>0</v>
      </c>
      <c r="N6" s="11">
        <v>100</v>
      </c>
    </row>
    <row r="7" spans="2:14" ht="99.95" customHeight="1" x14ac:dyDescent="0.25">
      <c r="B7" s="38"/>
      <c r="C7" s="36" t="s">
        <v>223</v>
      </c>
      <c r="D7" s="40" t="s">
        <v>225</v>
      </c>
      <c r="E7" s="41" t="s">
        <v>229</v>
      </c>
      <c r="F7" s="37" t="s">
        <v>227</v>
      </c>
      <c r="G7" s="37">
        <v>415</v>
      </c>
      <c r="H7" s="37">
        <v>14.9</v>
      </c>
      <c r="I7" s="11">
        <v>408</v>
      </c>
      <c r="J7" s="11">
        <v>35</v>
      </c>
      <c r="K7" s="11">
        <v>6</v>
      </c>
      <c r="L7" s="11">
        <v>105</v>
      </c>
      <c r="M7" s="11">
        <v>1</v>
      </c>
      <c r="N7" s="11">
        <v>60</v>
      </c>
    </row>
    <row r="8" spans="2:14" ht="99.95" customHeight="1" x14ac:dyDescent="0.25">
      <c r="B8" s="38"/>
      <c r="C8" s="36" t="s">
        <v>224</v>
      </c>
      <c r="D8" s="40" t="s">
        <v>226</v>
      </c>
      <c r="E8" s="41" t="s">
        <v>228</v>
      </c>
      <c r="F8" s="37" t="s">
        <v>227</v>
      </c>
      <c r="G8" s="11">
        <v>835</v>
      </c>
      <c r="H8" s="37">
        <v>29.9</v>
      </c>
      <c r="I8" s="11">
        <v>680</v>
      </c>
      <c r="J8" s="11">
        <v>35</v>
      </c>
      <c r="K8" s="11">
        <v>6</v>
      </c>
      <c r="L8" s="11">
        <v>105</v>
      </c>
      <c r="M8" s="11">
        <v>1</v>
      </c>
      <c r="N8" s="11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386AB-A6D2-433F-9761-77071672901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238F-884F-4EC9-BA1E-B7333AD484CD}">
  <dimension ref="A1"/>
  <sheetViews>
    <sheetView workbookViewId="0"/>
  </sheetViews>
  <sheetFormatPr defaultRowHeight="15" x14ac:dyDescent="0.25"/>
  <sheetData>
    <row r="1" spans="1:1" x14ac:dyDescent="0.25">
      <c r="A1" t="s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230B1-7031-46DC-A3FD-85E05B5D91C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D53CA-A7B6-43AF-9679-86921595E1B4}">
  <dimension ref="A1"/>
  <sheetViews>
    <sheetView workbookViewId="0">
      <selection activeCell="P34" sqref="P34"/>
    </sheetView>
  </sheetViews>
  <sheetFormatPr defaultRowHeight="15" x14ac:dyDescent="0.25"/>
  <sheetData>
    <row r="1" spans="1:1" x14ac:dyDescent="0.25">
      <c r="A1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Пуансон</vt:lpstr>
      <vt:lpstr>Матриця одноручова</vt:lpstr>
      <vt:lpstr>Матриця плющення</vt:lpstr>
      <vt:lpstr>PUNCH TRUMPF</vt:lpstr>
      <vt:lpstr>DIE TRUMPF</vt:lpstr>
      <vt:lpstr>PUNCH BYSTRONIC</vt:lpstr>
      <vt:lpstr>DIE BYSTRONIC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Технолог</cp:lastModifiedBy>
  <dcterms:created xsi:type="dcterms:W3CDTF">2023-07-12T07:55:23Z</dcterms:created>
  <dcterms:modified xsi:type="dcterms:W3CDTF">2023-08-07T14:01:18Z</dcterms:modified>
</cp:coreProperties>
</file>