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ctortool_soft\Projects\BendingToolsPriceCalc\data\"/>
    </mc:Choice>
  </mc:AlternateContent>
  <xr:revisionPtr revIDLastSave="0" documentId="13_ncr:1_{D17A49C5-62BE-41DD-8CEA-4CE554DD5F4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Пуансон" sheetId="1" r:id="rId1"/>
    <sheet name="Тримач поліуретанової вставки" sheetId="8" r:id="rId2"/>
    <sheet name="Радіусна вставка" sheetId="9" r:id="rId3"/>
    <sheet name="Матриця одноручова" sheetId="2" r:id="rId4"/>
    <sheet name="Матриця плющення" sheetId="7" r:id="rId5"/>
    <sheet name="PUNCH TRUMPF" sheetId="3" r:id="rId6"/>
    <sheet name="DIE TRUMPF" sheetId="4" r:id="rId7"/>
    <sheet name="PUNCH BYSTRONIC" sheetId="5" r:id="rId8"/>
    <sheet name="DIE BYSTRONIC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0" i="9" l="1"/>
  <c r="A21" i="9"/>
  <c r="A22" i="9"/>
  <c r="A23" i="9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18" i="9"/>
  <c r="A19" i="9"/>
  <c r="A8" i="9"/>
  <c r="A9" i="9"/>
  <c r="A10" i="9"/>
  <c r="A11" i="9" s="1"/>
  <c r="A12" i="9" s="1"/>
  <c r="A13" i="9" s="1"/>
  <c r="A14" i="9" s="1"/>
  <c r="A15" i="9" s="1"/>
  <c r="A16" i="9" s="1"/>
  <c r="A17" i="9" s="1"/>
  <c r="A6" i="9"/>
  <c r="A7" i="9" s="1"/>
  <c r="A4" i="9"/>
  <c r="A5" i="9"/>
  <c r="A3" i="9"/>
  <c r="A80" i="1" l="1"/>
  <c r="A81" i="1"/>
  <c r="A82" i="1" s="1"/>
  <c r="A77" i="1"/>
  <c r="A78" i="1"/>
  <c r="A79" i="1" s="1"/>
  <c r="A74" i="1"/>
  <c r="A75" i="1"/>
  <c r="A76" i="1"/>
  <c r="A71" i="1"/>
  <c r="A72" i="1"/>
  <c r="A73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</calcChain>
</file>

<file path=xl/sharedStrings.xml><?xml version="1.0" encoding="utf-8"?>
<sst xmlns="http://schemas.openxmlformats.org/spreadsheetml/2006/main" count="924" uniqueCount="549">
  <si>
    <t xml:space="preserve">№  </t>
  </si>
  <si>
    <t xml:space="preserve">Description </t>
  </si>
  <si>
    <t>Опис</t>
  </si>
  <si>
    <t>Вага</t>
  </si>
  <si>
    <t xml:space="preserve"> ЗАКУПКА</t>
  </si>
  <si>
    <t>Amada-promecam</t>
  </si>
  <si>
    <r>
      <rPr>
        <b/>
        <i/>
        <sz val="7"/>
        <rFont val="Times New Roman"/>
        <family val="1"/>
        <charset val="204"/>
      </rPr>
      <t>10.136M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R=6,0 мм H=65,00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</si>
  <si>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10.136M  α=60° R=6,0 H=65,00 L = 415</t>
  </si>
  <si>
    <t>10.136S  α=60° R=6,0 H=65,00 L = 835</t>
  </si>
  <si>
    <r>
      <rPr>
        <b/>
        <i/>
        <sz val="7"/>
        <rFont val="Times New Roman"/>
        <family val="1"/>
        <charset val="204"/>
      </rPr>
      <t>10.136S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R=6,0 мм H=65,00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835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</si>
  <si>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10.136K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R=6,0 мм H=65,00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 xml:space="preserve">L = 100L + 150 + 50 + 40 + 20 + 15 + 15 + 10 + 300 + 100R = 800 мм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</t>
    </r>
  </si>
  <si>
    <t>10.136K  α=60° R=6,0 H=65,00 L = 800 SECTIONED</t>
  </si>
  <si>
    <t>10.136.jpg</t>
  </si>
  <si>
    <r>
      <rPr>
        <b/>
        <i/>
        <sz val="7"/>
        <rFont val="Times New Roman"/>
        <family val="1"/>
        <charset val="204"/>
      </rPr>
      <t>10.142M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H=67,00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60Т/М;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</si>
  <si>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10.142.jpg</t>
  </si>
  <si>
    <t>Довжина, мм</t>
  </si>
  <si>
    <r>
      <rPr>
        <b/>
        <i/>
        <sz val="7"/>
        <rFont val="Times New Roman"/>
        <family val="1"/>
        <charset val="204"/>
      </rPr>
      <t>10.142S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H=67,00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60Т/М;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835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</si>
  <si>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10.142K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H=67,00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60Т/М;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</si>
  <si>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10.143M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R=2,0 мм H=65,80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60Т/М;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</si>
  <si>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10.143S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R=2,0 мм H=65,80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60Т/М;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835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</si>
  <si>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10.143K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R=2,0 мм H=65,80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60Т/М;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</si>
  <si>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10.170M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R=0,6 мм H=66,74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35Т/М;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</si>
  <si>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10.170.jpg</t>
  </si>
  <si>
    <t>α</t>
  </si>
  <si>
    <t>H, мм</t>
  </si>
  <si>
    <t>R, мм</t>
  </si>
  <si>
    <t>Т/М</t>
  </si>
  <si>
    <t>Type_holder</t>
  </si>
  <si>
    <t>Зображення</t>
  </si>
  <si>
    <t>10.136M</t>
  </si>
  <si>
    <t xml:space="preserve">10.136S  </t>
  </si>
  <si>
    <t>10.136K</t>
  </si>
  <si>
    <t>10.142M</t>
  </si>
  <si>
    <t xml:space="preserve">10.142S </t>
  </si>
  <si>
    <t>10.143M</t>
  </si>
  <si>
    <t xml:space="preserve">10.142K </t>
  </si>
  <si>
    <t>10.143K</t>
  </si>
  <si>
    <t>10.170S</t>
  </si>
  <si>
    <t xml:space="preserve">10.143S </t>
  </si>
  <si>
    <t xml:space="preserve">10.170M </t>
  </si>
  <si>
    <t xml:space="preserve">10.170S  α=60° R=2,0 H=65,80 L = 835 </t>
  </si>
  <si>
    <r>
      <rPr>
        <b/>
        <i/>
        <sz val="7"/>
        <rFont val="Times New Roman"/>
        <family val="1"/>
        <charset val="204"/>
      </rPr>
      <t>10.170S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R=0,6 мм H=66,74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35Т/М;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</si>
  <si>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10.170K</t>
  </si>
  <si>
    <r>
      <rPr>
        <b/>
        <i/>
        <sz val="7"/>
        <rFont val="Times New Roman"/>
        <family val="1"/>
        <charset val="204"/>
      </rPr>
      <t>10.170K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R=0,6 мм H=66,74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35Т/М;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</si>
  <si>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10.500M</t>
  </si>
  <si>
    <t>10.500.jpg</t>
  </si>
  <si>
    <r>
      <rPr>
        <b/>
        <i/>
        <sz val="7"/>
        <rFont val="Times New Roman"/>
        <family val="1"/>
        <charset val="204"/>
      </rPr>
      <t>10.500M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H=115,00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40Т/М;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</si>
  <si>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10.500S</t>
  </si>
  <si>
    <t>10.500K</t>
  </si>
  <si>
    <r>
      <rPr>
        <b/>
        <i/>
        <sz val="7"/>
        <rFont val="Times New Roman"/>
        <family val="1"/>
        <charset val="204"/>
      </rPr>
      <t>10.500S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H=115,00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40Т/М;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</si>
  <si>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10.506M</t>
  </si>
  <si>
    <t>10.506S</t>
  </si>
  <si>
    <t>10.506K</t>
  </si>
  <si>
    <t>10.506.jpg</t>
  </si>
  <si>
    <t>10.506M  α=60° R=0,8 H=130 L = 835</t>
  </si>
  <si>
    <r>
      <rPr>
        <b/>
        <i/>
        <sz val="7"/>
        <rFont val="Times New Roman"/>
        <family val="1"/>
        <charset val="204"/>
      </rPr>
      <t>10.506M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H=130,00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40Т/М;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</si>
  <si>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10.506S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H=130,00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40Т/М;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</si>
  <si>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10.500K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H=115,00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40Т/М;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b/>
        <sz val="7"/>
        <rFont val="Times New Roman"/>
        <family val="1"/>
        <charset val="204"/>
      </rPr>
      <t xml:space="preserve">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</si>
  <si>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10.506K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H=130,00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40Т/М;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b/>
        <sz val="7"/>
        <rFont val="Times New Roman"/>
        <family val="1"/>
        <charset val="204"/>
      </rPr>
      <t xml:space="preserve">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</si>
  <si>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10.510M</t>
  </si>
  <si>
    <t>10.510S</t>
  </si>
  <si>
    <t>10.510K</t>
  </si>
  <si>
    <t>10.510.jpg</t>
  </si>
  <si>
    <t>10.511.jpg</t>
  </si>
  <si>
    <t>10.511M</t>
  </si>
  <si>
    <t>10.511S</t>
  </si>
  <si>
    <t>10.511K</t>
  </si>
  <si>
    <r>
      <rPr>
        <b/>
        <i/>
        <sz val="7"/>
        <rFont val="Times New Roman"/>
        <family val="1"/>
        <charset val="204"/>
      </rPr>
      <t>10.510M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H=115,00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60Т/М;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</si>
  <si>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10.510S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H=115,00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60Т/М;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</si>
  <si>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10.510K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H=115,00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60Т/М;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b/>
        <sz val="7"/>
        <rFont val="Times New Roman"/>
        <family val="1"/>
        <charset val="204"/>
      </rPr>
      <t xml:space="preserve">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</si>
  <si>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10.511M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=30° R=3,0 мм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</si>
  <si>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10.511S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α=30° R=3,0 мм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</si>
  <si>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10.511K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i/>
        <u/>
        <sz val="7"/>
        <rFont val="Times New Roman"/>
        <family val="1"/>
        <charset val="204"/>
      </rPr>
      <t xml:space="preserve"> 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α=30° R=3,0 мм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b/>
        <sz val="7"/>
        <rFont val="Times New Roman"/>
        <family val="1"/>
        <charset val="204"/>
      </rPr>
      <t xml:space="preserve">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</si>
  <si>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10.510K  α=60° R=0,8 H=115 L = 835</t>
  </si>
  <si>
    <t>10.514M</t>
  </si>
  <si>
    <t>10.514S</t>
  </si>
  <si>
    <t>10.514K</t>
  </si>
  <si>
    <r>
      <rPr>
        <b/>
        <i/>
        <sz val="7"/>
        <rFont val="Times New Roman"/>
        <family val="1"/>
        <charset val="204"/>
      </rPr>
      <t>10.514M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=30° R=0,6 мм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45CrMo4;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</si>
  <si>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10.514S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α=30° R=0,6 мм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45CrMo4;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</si>
  <si>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10.514K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i/>
        <u/>
        <sz val="7"/>
        <rFont val="Times New Roman"/>
        <family val="1"/>
        <charset val="204"/>
      </rPr>
      <t xml:space="preserve"> 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α=30° R=0,6 мм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45CrMo4;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b/>
        <sz val="7"/>
        <rFont val="Times New Roman"/>
        <family val="1"/>
        <charset val="204"/>
      </rPr>
      <t xml:space="preserve">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</si>
  <si>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10.514.jpg</t>
  </si>
  <si>
    <t>10.515.jpg</t>
  </si>
  <si>
    <t>10.515M</t>
  </si>
  <si>
    <t>10.515S</t>
  </si>
  <si>
    <t>10.515K</t>
  </si>
  <si>
    <r>
      <rPr>
        <b/>
        <i/>
        <sz val="7"/>
        <rFont val="Times New Roman"/>
        <family val="1"/>
        <charset val="204"/>
      </rPr>
      <t>10.515M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=30° R=0,6 мм H=140,00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45CrMo4;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</si>
  <si>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10.515S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α=30° R=0,6 мм H=140,00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45CrMo4;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</si>
  <si>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10.515K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i/>
        <u/>
        <sz val="7"/>
        <rFont val="Times New Roman"/>
        <family val="1"/>
        <charset val="204"/>
      </rPr>
      <t xml:space="preserve"> 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α=30° R=0,6 мм H=140,00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45CrMo4;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b/>
        <sz val="7"/>
        <rFont val="Times New Roman"/>
        <family val="1"/>
        <charset val="204"/>
      </rPr>
      <t xml:space="preserve">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</si>
  <si>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DIE</t>
  </si>
  <si>
    <r>
      <rPr>
        <b/>
        <i/>
        <sz val="7"/>
        <rFont val="Times New Roman"/>
        <family val="1"/>
        <charset val="204"/>
      </rPr>
      <t>20.210M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32 R=4,0 мм  H=60,00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</si>
  <si>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20.210S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32 R=4,0 мм  H=60,00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835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</si>
  <si>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20.210M</t>
  </si>
  <si>
    <t>20.210S</t>
  </si>
  <si>
    <t>20.210K</t>
  </si>
  <si>
    <t>20.210.jpg</t>
  </si>
  <si>
    <t>20.211M</t>
  </si>
  <si>
    <t>20.211S</t>
  </si>
  <si>
    <t>20.211K</t>
  </si>
  <si>
    <r>
      <rPr>
        <b/>
        <i/>
        <sz val="7"/>
        <rFont val="Times New Roman"/>
        <family val="1"/>
        <charset val="204"/>
      </rPr>
      <t>20.211M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40 R=4,0 мм  H=60,00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</si>
  <si>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20.211S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40 R=4,0 мм  H=60,00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835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</si>
  <si>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20.211.jpg</t>
  </si>
  <si>
    <t>V, мм</t>
  </si>
  <si>
    <t>20.212.jpg</t>
  </si>
  <si>
    <t>20.212M</t>
  </si>
  <si>
    <t>20.212S</t>
  </si>
  <si>
    <t>20.212K</t>
  </si>
  <si>
    <r>
      <rPr>
        <b/>
        <i/>
        <sz val="7"/>
        <rFont val="Times New Roman"/>
        <family val="1"/>
        <charset val="204"/>
      </rPr>
      <t>20.212M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50 R=4,0 мм  H=60,00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</si>
  <si>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20.213M</t>
  </si>
  <si>
    <t>20.213S</t>
  </si>
  <si>
    <t>20.213K</t>
  </si>
  <si>
    <t>20.213.jpg</t>
  </si>
  <si>
    <r>
      <rPr>
        <b/>
        <i/>
        <sz val="7"/>
        <rFont val="Times New Roman"/>
        <family val="1"/>
        <charset val="204"/>
      </rPr>
      <t>20.212S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50 R=4,0 мм  H=60,00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835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</si>
  <si>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20.213M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50 R=5,0 мм  H=75,00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</si>
  <si>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20.213S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50 R=5,0 мм  H=75,00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835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</si>
  <si>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20.214M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80 R=6,0 мм 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</si>
  <si>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20.214S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80 R=6,0 мм 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835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</si>
  <si>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20.214M</t>
  </si>
  <si>
    <t>20.214S</t>
  </si>
  <si>
    <t>20.214K</t>
  </si>
  <si>
    <t>20.214.jpg</t>
  </si>
  <si>
    <t>20.215M</t>
  </si>
  <si>
    <t>20.215S</t>
  </si>
  <si>
    <t>20.215K</t>
  </si>
  <si>
    <r>
      <rPr>
        <b/>
        <i/>
        <sz val="7"/>
        <rFont val="Times New Roman"/>
        <family val="1"/>
        <charset val="204"/>
      </rPr>
      <t>20.215M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100 R=7,0 мм  H=95,00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</si>
  <si>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20.215S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100 R=7,0 мм  H=95,00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835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</si>
  <si>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20.215.jpg</t>
  </si>
  <si>
    <t>20.216.jpg</t>
  </si>
  <si>
    <t>20.216M</t>
  </si>
  <si>
    <t>20.216K</t>
  </si>
  <si>
    <t>20.216D</t>
  </si>
  <si>
    <r>
      <rPr>
        <b/>
        <i/>
        <sz val="7"/>
        <rFont val="Times New Roman"/>
        <family val="1"/>
        <charset val="204"/>
      </rPr>
      <t>20.215K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100 R=7,0 мм  H=95,00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=100 + 150 + 50 + 40 + 20 + 15 + 15 + 10 + 400 = 800 мм  SECTIONED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</si>
  <si>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20.214K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80 R=6,0 мм 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=100 + 150 + 50 + 40 + 20 + 15 + 15 + 10 + 400 = 800 мм  SECTIONED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</si>
  <si>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20.213K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50 R=5,0 мм  H=75,00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=100 + 150 + 50 + 40 + 20 + 15 + 15 + 10 + 400 = 800 мм  SECTIONED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</si>
  <si>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20.212K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50 R=4,0 мм  H=60,00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=100 + 150 + 50 + 40 + 20 + 15 + 15 + 10 + 400 = 800 мм  SECTIONED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</si>
  <si>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20.211K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40 R=4,0 мм  H=60,00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=100 + 150 + 50 + 40 + 20 + 15 + 15 + 10 + 400 = 800 мм  SECTIONED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</si>
  <si>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20.210K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V = 32 R=4,0 мм  H=60,00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=100 + 150 + 50 + 40 + 20 + 15 + 15 + 10 + 400 = 800 мм  SECTIONED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</si>
  <si>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20.217D</t>
  </si>
  <si>
    <t>20.217M</t>
  </si>
  <si>
    <t>20.217K</t>
  </si>
  <si>
    <t>20.217.jpg</t>
  </si>
  <si>
    <r>
      <rPr>
        <b/>
        <i/>
        <sz val="7"/>
        <rFont val="Times New Roman"/>
        <family val="1"/>
        <charset val="204"/>
      </rPr>
      <t>20.216K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 α=80° V = 125 R=9,0 мм  H=130,00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=100 + 150 + 50 + 40 + 20 + 15 + 15 + 10 + 400 = 800 мм  SECTIONED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</si>
  <si>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20.216D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=80° V = 125 R=9,0 мм  H=103,00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200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</si>
  <si>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20.216M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 xml:space="preserve">AMADA </t>
    </r>
    <r>
      <rPr>
        <b/>
        <i/>
        <sz val="7"/>
        <rFont val="Times New Roman"/>
        <family val="1"/>
        <charset val="204"/>
      </rPr>
      <t xml:space="preserve"> α=80° V = 125 R=9,0 мм  H=103,00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</si>
  <si>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20.217M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 xml:space="preserve">AMADA </t>
    </r>
    <r>
      <rPr>
        <b/>
        <i/>
        <sz val="7"/>
        <rFont val="Times New Roman"/>
        <family val="1"/>
        <charset val="204"/>
      </rPr>
      <t xml:space="preserve">α=80° V = 160 R=10,0 мм  H=130,00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415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</si>
  <si>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20.217D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=80° V = 160 R=10,0 мм  H=130,00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 200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</si>
  <si>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20.217K</t>
    </r>
    <r>
      <rPr>
        <sz val="7"/>
        <rFont val="Times New Roman"/>
        <family val="1"/>
        <charset val="204"/>
      </rPr>
      <t xml:space="preserve"> Матриця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 α=80° V = 160 R=10,0 мм  H=130,00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150Т/М;
</t>
    </r>
    <r>
      <rPr>
        <sz val="7"/>
        <rFont val="Times New Roman"/>
        <family val="1"/>
        <charset val="204"/>
      </rPr>
      <t>Матеріал</t>
    </r>
    <r>
      <rPr>
        <i/>
        <sz val="7"/>
        <rFont val="Times New Roman"/>
        <family val="1"/>
        <charset val="204"/>
      </rPr>
      <t xml:space="preserve"> </t>
    </r>
    <r>
      <rPr>
        <b/>
        <i/>
        <sz val="7"/>
        <rFont val="Times New Roman"/>
        <family val="1"/>
        <charset val="204"/>
      </rPr>
      <t xml:space="preserve">Steel C45;
Індукційне гартування поверхонь зношування (52-55 HRC);
</t>
    </r>
    <r>
      <rPr>
        <sz val="7"/>
        <rFont val="Times New Roman"/>
        <family val="1"/>
        <charset val="204"/>
      </rPr>
      <t xml:space="preserve">Довжина </t>
    </r>
    <r>
      <rPr>
        <b/>
        <i/>
        <sz val="6"/>
        <rFont val="Times New Roman"/>
        <family val="1"/>
        <charset val="204"/>
      </rPr>
      <t>L =100 + 150 + 50 + 40 + 20 + 15 + 15 + 10 + 400 = 800 мм  SECTIONED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</si>
  <si>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100L + 150 + 50 + 40 + 20 + 15 + 15 + 10 + 300 + 100R = 800</t>
  </si>
  <si>
    <t>11.201M</t>
  </si>
  <si>
    <t>11.201S</t>
  </si>
  <si>
    <t>11.201K</t>
  </si>
  <si>
    <t>20.231M</t>
  </si>
  <si>
    <t>20.231S</t>
  </si>
  <si>
    <t>20.231.jpg</t>
  </si>
  <si>
    <t xml:space="preserve">20.231M Матриця AMADA α=26° V = 10 R=1,5  H=135,00;
Граничне навантаження 100Т/М;
Матеріал Steel C45;
Індукційне гартування поверхонь зношування (52-55 HRC);
Довжина L = 415 мм  </t>
  </si>
  <si>
    <t xml:space="preserve">20.231S Матриця AMADA α=26° V = 10 R=1,5  H=135,00;
Граничне навантаження 100Т/М;
Матеріал Steel C45;
Індукційне гартування поверхонь зношування (52-55 HRC);
Довжина L = 835 мм  </t>
  </si>
  <si>
    <t>100 + 150 + 50 + 40 + 20 + 15 + 15 + 10 + 400 = 800</t>
  </si>
  <si>
    <t>20.240.jpg</t>
  </si>
  <si>
    <t>20.240M</t>
  </si>
  <si>
    <t>20.240S</t>
  </si>
  <si>
    <t>20.240K</t>
  </si>
  <si>
    <t>20.240M  H=80,00 L = 415</t>
  </si>
  <si>
    <t>20.240S   H=80,00 L = 835</t>
  </si>
  <si>
    <t xml:space="preserve">20.240M Матриця AMADA H=80,00;
Граничне навантаження 100Т/М;
Матеріал 42CrMo4;
Індукційне гартування поверхонь зношування (52-55 HRC);
Довжина L = 415 мм  </t>
  </si>
  <si>
    <t xml:space="preserve">20.240S Матриця AMADA H=80,00;
Граничне навантаження 100Т/М;
Матеріал 42CrMo4;
Індукційне гартування поверхонь зношування (52-55 HRC);
Довжина L = 835 мм  </t>
  </si>
  <si>
    <t xml:space="preserve">20.240K Матриця AMADA H=80,00;
Граничне навантаження 100Т/М;
Матеріал 42CrMo4;
Індукційне гартування поверхонь зношування (52-55 HRC);
Довжина L = 100 + 150 + 50 + 40 + 20 + 15 + 15 + 10 + 400 = 800 мм  </t>
  </si>
  <si>
    <t>20.264M</t>
  </si>
  <si>
    <t>20.264S</t>
  </si>
  <si>
    <t>20.264.jpg</t>
  </si>
  <si>
    <t xml:space="preserve">20.264S Матриця AMADA  α=35° V = 6 R=1,0  H=105,00;
Граничне навантаження 60Т/М;
Матеріал Steel C45/42CrMo4;
Індукційне гартування поверхонь зношування (52-55 HRC);
Довжина L = 835 мм  </t>
  </si>
  <si>
    <t xml:space="preserve">20.264M Матриця AMADA α=35° V = 6 R=1,0  H=105,00;
Граничне навантаження 60Т/М;
Матеріал Steel C45/42CrMo4;
Індукційне гартування поверхонь зношування (52-55 HRC);
Довжина L = 415 мм  </t>
  </si>
  <si>
    <t>20.297M</t>
  </si>
  <si>
    <t>20.297S</t>
  </si>
  <si>
    <t>20.297K</t>
  </si>
  <si>
    <t>20.207.jpg</t>
  </si>
  <si>
    <t>Code_item</t>
  </si>
  <si>
    <t>Type_holder (type_holder)</t>
  </si>
  <si>
    <t>Code_item (code_item)</t>
  </si>
  <si>
    <t>Description (en_name_item)</t>
  </si>
  <si>
    <t>Опис (ua_name_item)</t>
  </si>
  <si>
    <t>Зображення (image_path)</t>
  </si>
  <si>
    <t>Довжина, мм (length_item)</t>
  </si>
  <si>
    <t>Вага (weight)</t>
  </si>
  <si>
    <t xml:space="preserve"> ЗАКУПКА (price_item)</t>
  </si>
  <si>
    <t>10.142M  α=60° R=0,8 H=67,00 
L = 415</t>
  </si>
  <si>
    <t>10.142S  α=60° R=0,8 H=67,00 
L = 835</t>
  </si>
  <si>
    <t>10.142K  α=60° R=0,8 H=67,00
L = 800 SECTIONED</t>
  </si>
  <si>
    <t>10.143M  α=60° R=2,0 H=65,80 
L = 415</t>
  </si>
  <si>
    <t>10.143S  α=60° R=2,0 H=65,80 
L = 835</t>
  </si>
  <si>
    <t>10.143K  α=60° R=2,0 H=65,80 
L = 800 SECTIONED</t>
  </si>
  <si>
    <t xml:space="preserve">10.170M  α=60° R=2,0 H=65,80 
L = 415 </t>
  </si>
  <si>
    <t>10.506M  α=60° R=0,8 H=130 
L = 415</t>
  </si>
  <si>
    <t>10.511M  α=30° R=3,0 H=80 
L = 415</t>
  </si>
  <si>
    <t>10.170S  α=60° R=2,0 H=65,80 
L = 800K
SECTIONED</t>
  </si>
  <si>
    <t>10.500M  α=60° R=0,8 H=115 
L = 415</t>
  </si>
  <si>
    <t>10.500S  α=60° R=0,8 H=115 
L = 835</t>
  </si>
  <si>
    <t>10.500K  α=60° R=0,8 H=115 
L = 800K SETIONED</t>
  </si>
  <si>
    <t>10.506M  α=60° R=0,8 H=130 
L = 800K SETIONED</t>
  </si>
  <si>
    <t>10.510S  α=60° R=0,8 H=115 
L = 415</t>
  </si>
  <si>
    <t>10.510M  α=60° R=0,8 H=115 
L = 800K SETIONED</t>
  </si>
  <si>
    <t>10.511S  α=30° R=3,0 H=80 
L = 835</t>
  </si>
  <si>
    <t>10.511K  α=30° R=3,0 H=80 
L = 800K SETIONED</t>
  </si>
  <si>
    <t>10.514M  α=30° R=0,6 H=80 
L = 415</t>
  </si>
  <si>
    <t>10.514S  α=30° R=0,6 H=80 
L = 835</t>
  </si>
  <si>
    <t>10.514K  α=30° R=0,6 H=80 
L = 800K SETIONED</t>
  </si>
  <si>
    <t>10.515M  α=30° R=0,6 H=140 
L = 415</t>
  </si>
  <si>
    <t>10.515S  α=30° R=0,6 H=140 
L = 835</t>
  </si>
  <si>
    <t>10.515K  α=30° R=0,6 H=140 
L = 800K SETIONED</t>
  </si>
  <si>
    <t>20.210M  α=85° V = 32 R=4,0 H=60,00 
L = 415</t>
  </si>
  <si>
    <t>20.210S  α=85° V = 32 R=4,0 H=60,00 
L = 835</t>
  </si>
  <si>
    <t>20.210K  α=85° V = 32 R=4,0 H=60,00 
L= 800 SECTIONED</t>
  </si>
  <si>
    <t>20.211M  α=85° V = 40 R=4,0 H=60,00 
L = 415</t>
  </si>
  <si>
    <t>20.211S  α=85° V = 32 R=4,0 H=60,00 
L = 835</t>
  </si>
  <si>
    <t>20.211K  α=85° V = 40 R=4,0 H=60,00 
L= 800 SECTIONED</t>
  </si>
  <si>
    <t>20.212M  α=85° V = 50 R=4,0 H=60,00 
L = 415</t>
  </si>
  <si>
    <t>20.212S  α=85° V = 50 R=4,0 H=60,00 
L = 835</t>
  </si>
  <si>
    <t>20.212K  α=85° V = 50 R=4,0 H=60,00 
L= 800 SECTIONED</t>
  </si>
  <si>
    <t>20.213M  α=85° V = 63 R=5,0 H=75,00 
L = 415</t>
  </si>
  <si>
    <t>20.213S  α=85° V = 63 R=5,0 H=75,00 
L = 835</t>
  </si>
  <si>
    <t>20.213K  α=85° V = 63 R=5,0 H=75,00 
L= 800 SECTIONED</t>
  </si>
  <si>
    <t>20.214M  α=85° V = 80 R=5,0 H=75,00 
L = 415</t>
  </si>
  <si>
    <t>20.214S  α=85° V = 80 R=5,0 H=75,00 
L = 835</t>
  </si>
  <si>
    <t>20.214K  α=85° V = 63 R=5,0 H=75,00 
L= 800 SECTIONED</t>
  </si>
  <si>
    <t>20.215M  α=85° V = 100 R=7,0 H=95,00 
L = 415</t>
  </si>
  <si>
    <t>20.215S  α=85° V = 100 R=7,0 H=95,00 
L = 835</t>
  </si>
  <si>
    <t>20.215K  α=85° V = 100 R=7,0 H=95,00 
L= 800 SECTIONED</t>
  </si>
  <si>
    <t>20.216D  α=80° V = 125 R=9,0 H=103,00 
L = 200</t>
  </si>
  <si>
    <t>20.216M  α=80° V = 125 R=9,0 H=103,00 
L = 415</t>
  </si>
  <si>
    <t>20.216K    α=80° V = 125 R=9,0 H=103,00 
L= 800 SECTIONED</t>
  </si>
  <si>
    <t>20.217D  α=80° V = 160 R=10,0  H=130,00 
L = 200</t>
  </si>
  <si>
    <t>20.217M   α=80° V = 160 R=10,0  H=130,00 
L = 415</t>
  </si>
  <si>
    <t>20.217K    α=80° V = 160 R=10,0  H=130,00 
L= 800 SECTIONED</t>
  </si>
  <si>
    <t>20.297M   α=60° V = 6 R=0,4  H=80,00 
L = 415</t>
  </si>
  <si>
    <t>20.231M  α=26° V = 10 R=1,5 H=135,00 
L = 415</t>
  </si>
  <si>
    <t>20.231S  α=26° V = 10 R=1,5 H=135,00 
L = 835</t>
  </si>
  <si>
    <t>20.240K  H=80,00 
L = 800 SECTIONED</t>
  </si>
  <si>
    <t>20.264M  α=35° V = 6 R=1,0 H=105,00 
L = 415</t>
  </si>
  <si>
    <t>20.264S  α=35° V = 6 R=1,0 H=105,00 
L = 835</t>
  </si>
  <si>
    <t>20.271.jpg</t>
  </si>
  <si>
    <t>20.271M</t>
  </si>
  <si>
    <t>20.271S</t>
  </si>
  <si>
    <t>20.271M L = 415</t>
  </si>
  <si>
    <t>20.271S L = 835</t>
  </si>
  <si>
    <t>20.272M L = 415</t>
  </si>
  <si>
    <t>20.272S L = 835</t>
  </si>
  <si>
    <t>20.272M</t>
  </si>
  <si>
    <t>20.272S</t>
  </si>
  <si>
    <t>20.272.jpg</t>
  </si>
  <si>
    <t>20.273M L = 415</t>
  </si>
  <si>
    <t>20.273M</t>
  </si>
  <si>
    <t>20.273S</t>
  </si>
  <si>
    <t>20.273S L = 835</t>
  </si>
  <si>
    <t>20.273.jpg</t>
  </si>
  <si>
    <t>20.274M</t>
  </si>
  <si>
    <t>20.274S</t>
  </si>
  <si>
    <t>20.274M L = 415</t>
  </si>
  <si>
    <t>20.274S L = 835</t>
  </si>
  <si>
    <t>20.271M Тримач поліуретанової вставки H = 60 мм;
Довжина L = 415 мм.</t>
  </si>
  <si>
    <t>20.271S Тримач поліуретанової вставки H = 60 мм;
Довжина L = 835 мм.</t>
  </si>
  <si>
    <t>20.272M Тримач поліуретанової вставки H = 96 мм;
Довжина L = 415 мм.</t>
  </si>
  <si>
    <t>20.272S Тримач поліуретанової вставки H = 96 мм;
Довжина L = 835 мм.</t>
  </si>
  <si>
    <t>20.273M Тримач поліуретанової вставки H = 100 мм;
Довжина L = 415 мм.</t>
  </si>
  <si>
    <t>20.273S Тримач поліуретанової вставки H = 100 мм;
Довжина L = 835 мм.</t>
  </si>
  <si>
    <t>20.274M Тримач поліуретанової вставки H = 100 мм;
Довжина L = 415 мм.</t>
  </si>
  <si>
    <t>20.274S Тримач поліуретанової вставки H = 100 мм;
Довжина L = 835 мм.</t>
  </si>
  <si>
    <t>20.274.jpg</t>
  </si>
  <si>
    <t>10.516M</t>
  </si>
  <si>
    <t>10.516S</t>
  </si>
  <si>
    <t>10.516K</t>
  </si>
  <si>
    <t>10.516.jpg</t>
  </si>
  <si>
    <t>10.516M  α=60° R=0,8 H=85 
L = 415</t>
  </si>
  <si>
    <t>10.516S  α=60° R=0,8 H=85 
L = 835</t>
  </si>
  <si>
    <r>
      <rPr>
        <b/>
        <i/>
        <sz val="7"/>
        <rFont val="Times New Roman"/>
        <family val="1"/>
        <charset val="204"/>
      </rPr>
      <t>10.516M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H=85,00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40Т/М;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</si>
  <si>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10.516K  α=60° R=0,8 H=85 
L = 800K SETIONED</t>
  </si>
  <si>
    <r>
      <rPr>
        <b/>
        <i/>
        <sz val="7"/>
        <rFont val="Times New Roman"/>
        <family val="1"/>
        <charset val="204"/>
      </rPr>
      <t>10.516K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H=85,00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40Т/М;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</si>
  <si>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10.517M</t>
  </si>
  <si>
    <t>10.517S</t>
  </si>
  <si>
    <t>10.517K</t>
  </si>
  <si>
    <t>10.517M  α=60° R=0,8 H=80 
L = 415</t>
  </si>
  <si>
    <t>10.517S  α=60° R=0,8 H=80 
L = 835</t>
  </si>
  <si>
    <t>10.517K  α=60° R=0,8 H=80 
L = 800K SETIONED</t>
  </si>
  <si>
    <r>
      <rPr>
        <b/>
        <i/>
        <sz val="7"/>
        <rFont val="Times New Roman"/>
        <family val="1"/>
        <charset val="204"/>
      </rPr>
      <t>10.517M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25Т/М;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45CrMo4;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</si>
  <si>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10.517K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25Т/М;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45CrMo4;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</si>
  <si>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10.517.jpg</t>
  </si>
  <si>
    <t>10.520M</t>
  </si>
  <si>
    <t>10.520S</t>
  </si>
  <si>
    <t>10.520K</t>
  </si>
  <si>
    <t>10.520.jpg</t>
  </si>
  <si>
    <t>10.520M  α=60° R=0,8 H=115
L = 415</t>
  </si>
  <si>
    <t>10.520S  α=60° R=0,8 H=115
L = 835</t>
  </si>
  <si>
    <t>10.520K  α=60° R=0,8 H=115
L = 800K SETIONED</t>
  </si>
  <si>
    <r>
      <rPr>
        <b/>
        <i/>
        <sz val="7"/>
        <rFont val="Times New Roman"/>
        <family val="1"/>
        <charset val="204"/>
      </rPr>
      <t>10.520M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H=115,00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</si>
  <si>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10.520K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H=115,00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</si>
  <si>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10.672M</t>
  </si>
  <si>
    <t>10.672S</t>
  </si>
  <si>
    <t>10.672K</t>
  </si>
  <si>
    <t>10.672M  α=85° R=0,25 H=90
L = 415</t>
  </si>
  <si>
    <t>10.672S  α=85° R=0,25 H=90
L = 835</t>
  </si>
  <si>
    <t>10.672K  α=85° R=0,25 H=90
L = 800K SETIONED</t>
  </si>
  <si>
    <r>
      <rPr>
        <b/>
        <i/>
        <sz val="7"/>
        <rFont val="Times New Roman"/>
        <family val="1"/>
        <charset val="204"/>
      </rPr>
      <t>10.672M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R=0,25 мм H=90,00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</si>
  <si>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10.672K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R=0,25 мм H=90,00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</si>
  <si>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10.672.jpg</t>
  </si>
  <si>
    <t>11.103M</t>
  </si>
  <si>
    <t>11.103S</t>
  </si>
  <si>
    <t>11.103K</t>
  </si>
  <si>
    <t>11.103M  α=35° R=0,6 H=86
L = 415</t>
  </si>
  <si>
    <t>11.103S  α=35° R=0,6 H=86
L = 835</t>
  </si>
  <si>
    <t>11.103K  α=35° R=0,6 H=86
L = 800K SETIONED</t>
  </si>
  <si>
    <r>
      <rPr>
        <b/>
        <i/>
        <sz val="7"/>
        <rFont val="Times New Roman"/>
        <family val="1"/>
        <charset val="204"/>
      </rPr>
      <t>11.103M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=35° R=0,6 мм H=86,00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70Т/М;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</si>
  <si>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10.520S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H=115,00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</si>
  <si>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10.517S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H=80,00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25Т/М;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45CrMo4;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</si>
  <si>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10.516S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=60° R=0,8 мм H=85,00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40Т/М;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</si>
  <si>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10.672S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R=0,25 мм H=90,00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</si>
  <si>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11.103.jpg</t>
  </si>
  <si>
    <t>11.104M</t>
  </si>
  <si>
    <t>11.104S</t>
  </si>
  <si>
    <t>11.104K</t>
  </si>
  <si>
    <t>11.104M  α=35° R=1,5 H=86
L = 415</t>
  </si>
  <si>
    <t>11.104S  α=35° R=1,5 H=86
L = 835</t>
  </si>
  <si>
    <t>11.104K  α=35° R=1,5 H=86
L = 800K SETIONED</t>
  </si>
  <si>
    <r>
      <rPr>
        <b/>
        <i/>
        <sz val="7"/>
        <rFont val="Times New Roman"/>
        <family val="1"/>
        <charset val="204"/>
      </rPr>
      <t>11.104M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=35° R=1,5 мм H=86,00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70Т/М;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</si>
  <si>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11.104S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=35° R=0,6 мм H=86,00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70Т/М;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</si>
  <si>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11.104S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=35° R=1,5 мм H=86,00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70Т/М;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</si>
  <si>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10.672K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=35° R=1,5 мм H=86,00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</si>
  <si>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11.151M</t>
  </si>
  <si>
    <t>11.151S</t>
  </si>
  <si>
    <t>11.151K</t>
  </si>
  <si>
    <t>11.151M  α=85° R=0,8 H=104,5
L = 415</t>
  </si>
  <si>
    <t>11.151S  α=85° R=0,8 H=104,5
L = 835</t>
  </si>
  <si>
    <t>11.151K  α=85° R=0,8 H=104,5
L = 800K SETIONED</t>
  </si>
  <si>
    <r>
      <rPr>
        <b/>
        <i/>
        <sz val="7"/>
        <rFont val="Times New Roman"/>
        <family val="1"/>
        <charset val="204"/>
      </rPr>
      <t>10.672K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=35° R=0,6 мм H=86,00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70Т/М;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</si>
  <si>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11.151M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R=0,8 мм H=104,50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</si>
  <si>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11.151.jpg</t>
  </si>
  <si>
    <t>11.158M</t>
  </si>
  <si>
    <t>11.158S</t>
  </si>
  <si>
    <t>11.158K</t>
  </si>
  <si>
    <r>
      <rPr>
        <b/>
        <i/>
        <sz val="7"/>
        <rFont val="Times New Roman"/>
        <family val="1"/>
        <charset val="204"/>
      </rPr>
      <t>11.151K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α=85° R=0,8 мм H=104,50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</si>
  <si>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11.151S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 </t>
    </r>
    <r>
      <rPr>
        <b/>
        <i/>
        <u/>
        <sz val="7"/>
        <rFont val="Times New Roman"/>
        <family val="1"/>
        <charset val="204"/>
      </rPr>
      <t xml:space="preserve">AMADA </t>
    </r>
    <r>
      <rPr>
        <b/>
        <i/>
        <sz val="7"/>
        <rFont val="Times New Roman"/>
        <family val="1"/>
        <charset val="204"/>
      </rPr>
      <t xml:space="preserve">α=85° R=0,8 мм H=104,50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</si>
  <si>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11.158M  α=30° R=0,6 H=80,0
L = 415</t>
  </si>
  <si>
    <t>11.158S  α=30° R=0,6 H=80,0
L = 835</t>
  </si>
  <si>
    <t>11.158K  α=30° R=0,6 H=80,0
L = 800K SETIONED</t>
  </si>
  <si>
    <r>
      <rPr>
        <b/>
        <i/>
        <sz val="7"/>
        <rFont val="Times New Roman"/>
        <family val="1"/>
        <charset val="204"/>
      </rPr>
      <t>11.158M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=30° R=0,6 мм H=80,0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</si>
  <si>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11.158S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 AMADA α=30° R=0,6 мм H=80,0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</si>
  <si>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11.158K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 AMADA α=30° R=0,6 мм H=80,0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</si>
  <si>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11.158.jpg</t>
  </si>
  <si>
    <t>11.200M</t>
  </si>
  <si>
    <t>11.200S</t>
  </si>
  <si>
    <t>11.200K</t>
  </si>
  <si>
    <t>11.200M  α=85° R=0,8 H=66,50
L = 415</t>
  </si>
  <si>
    <t>11.200S  α=85° R=0,8 H=66,50
L = 835</t>
  </si>
  <si>
    <t>11.200K  α=85° R=0,8 H=66,50
L = 800K SETIONED</t>
  </si>
  <si>
    <r>
      <rPr>
        <b/>
        <i/>
        <sz val="7"/>
        <rFont val="Times New Roman"/>
        <family val="1"/>
        <charset val="204"/>
      </rPr>
      <t>11.200M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R=0,8 мм H=66,50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</si>
  <si>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11.200.jpg</t>
  </si>
  <si>
    <r>
      <rPr>
        <b/>
        <i/>
        <sz val="7"/>
        <rFont val="Times New Roman"/>
        <family val="1"/>
        <charset val="204"/>
      </rPr>
      <t>11.200S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 AMADA α=85° R=0,8 мм H=66,50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</si>
  <si>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11.200K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 AMADA α=85° R=0,8 мм H=66,50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</si>
  <si>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11.201M  α=85° R=3,0 H=65,45
L = 415</t>
  </si>
  <si>
    <t>11.201S  α=85° R=3,0 H=65,45
L = 835</t>
  </si>
  <si>
    <t>11.201K  α=85° R=3,0 H=65,45
L = 800K SETIONED</t>
  </si>
  <si>
    <r>
      <rPr>
        <b/>
        <i/>
        <sz val="7"/>
        <rFont val="Times New Roman"/>
        <family val="1"/>
        <charset val="204"/>
      </rPr>
      <t>11.201M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R=3,0 мм H=65,45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</si>
  <si>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11.201S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 AMADA  α=85° R=3,0 мм H=65,45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</si>
  <si>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11.201K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 AMADA  α=85° R=3,0 мм H=65,45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</si>
  <si>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11.230M</t>
  </si>
  <si>
    <t>11.230S</t>
  </si>
  <si>
    <t>11.230K</t>
  </si>
  <si>
    <t>11.230M  α=85° R=0,8 H=105,00
L = 415</t>
  </si>
  <si>
    <t>11.230S  α=85° R=0,8 H=105,00
L = 835</t>
  </si>
  <si>
    <t>11.230K  α=85° R=0,8 H=105,00
L = 800K SETIONED</t>
  </si>
  <si>
    <r>
      <rPr>
        <b/>
        <i/>
        <sz val="7"/>
        <rFont val="Times New Roman"/>
        <family val="1"/>
        <charset val="204"/>
      </rPr>
      <t>11.230M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R=0,8 мм H=105,00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</si>
  <si>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11.230S Пуансон AMADA α=85° R=0,8 мм H=105,00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</si>
  <si>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11.230K Пуансон AMADA α=85° R=0,8 мм H=105,00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</si>
  <si>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11.230.jpg</t>
  </si>
  <si>
    <t>11.231M</t>
  </si>
  <si>
    <t>11.231S</t>
  </si>
  <si>
    <t>11.231K</t>
  </si>
  <si>
    <t>11.231M  α=85° R=3,0 H=105,00
L = 415</t>
  </si>
  <si>
    <r>
      <rPr>
        <b/>
        <i/>
        <sz val="7"/>
        <rFont val="Times New Roman"/>
        <family val="1"/>
        <charset val="204"/>
      </rPr>
      <t>11.231M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R=3,0 мм H=105,00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</si>
  <si>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11.231S Пуансон AMADA α=85° R=3,0 мм H=105,00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</si>
  <si>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11.231K Пуансон AMADA α=85° R=3,0 мм H=105,00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</si>
  <si>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11.232M</t>
  </si>
  <si>
    <t>11.232S</t>
  </si>
  <si>
    <t>11.232K</t>
  </si>
  <si>
    <t>11.232.jpg</t>
  </si>
  <si>
    <t>11.232M  α=85° R=0,8 H=135,00
L = 415</t>
  </si>
  <si>
    <t>11.232S  α=85° R=0,8 H=135,00
L = 835</t>
  </si>
  <si>
    <t>11.232K  α=85° R=0,8 H=135,00
L = 800K SETIONED</t>
  </si>
  <si>
    <r>
      <rPr>
        <b/>
        <i/>
        <sz val="7"/>
        <rFont val="Times New Roman"/>
        <family val="1"/>
        <charset val="204"/>
      </rPr>
      <t>11.232M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R=0,8 мм H=135,00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</si>
  <si>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11.232S Пуансон AMADA α=85° R=0,8 мм H=135,00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</si>
  <si>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11.232K Пуансон AMADA α=85° R=0,8 мм H=135,00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</si>
  <si>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11.258M</t>
  </si>
  <si>
    <t>11.258S</t>
  </si>
  <si>
    <t>11.258K</t>
  </si>
  <si>
    <t>11.258M  α=30° R=0,6 H=104,00
L = 415</t>
  </si>
  <si>
    <t>11.258S  α=30° R=0,6 H=104,00
L = 835</t>
  </si>
  <si>
    <t>11.258K  α=30° R=0,6 H=104,00
L = 800K SETIONED</t>
  </si>
  <si>
    <r>
      <rPr>
        <b/>
        <i/>
        <sz val="7"/>
        <rFont val="Times New Roman"/>
        <family val="1"/>
        <charset val="204"/>
      </rPr>
      <t>11.258M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=30° R=0,6 мм H=104,00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</si>
  <si>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11.258S Пуансон AMADA α=30° R=0,6 мм H=104,00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</si>
  <si>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11.258K Пуансон AMADA α=30° R=0,6 мм H=104,00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</si>
  <si>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11.258.jpg</t>
  </si>
  <si>
    <t>11.270M</t>
  </si>
  <si>
    <t>11.270S</t>
  </si>
  <si>
    <t>11.270K</t>
  </si>
  <si>
    <t>11.270M  α=85° R=0,6 H=95,00
L = 415</t>
  </si>
  <si>
    <t>11.270S α=85° R=0,6 H=95,00
L = 835</t>
  </si>
  <si>
    <t>11.270K  α=85° R=0,6 H=95,00
L = 800K SETIONED</t>
  </si>
  <si>
    <r>
      <rPr>
        <b/>
        <i/>
        <sz val="7"/>
        <rFont val="Times New Roman"/>
        <family val="1"/>
        <charset val="204"/>
      </rPr>
      <t>11.270M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=85° R=0,6 мм H=95,00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</si>
  <si>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11.270SПуансон AMADA α=85° R=0,6 мм H=95,00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</si>
  <si>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11.270K Пуансон AMADA α=85° R=0,6 мм H=95,00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</si>
  <si>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t>11.270.jpg</t>
  </si>
  <si>
    <t>11.275M</t>
  </si>
  <si>
    <t>11.275S</t>
  </si>
  <si>
    <t>11.275K</t>
  </si>
  <si>
    <t>11.275M  α=75° R=0,8 H=67,60
L = 415</t>
  </si>
  <si>
    <t>11.275S  α=75° R=0,8 H=67,60
L = 835</t>
  </si>
  <si>
    <t>11.275K α=75° R=0,8 H=67,60
L = 800K SETIONED</t>
  </si>
  <si>
    <t>11.280M</t>
  </si>
  <si>
    <t>11.280S</t>
  </si>
  <si>
    <t>11.280K</t>
  </si>
  <si>
    <t>11.280M  α=30° R=0,6 H=95,0
L = 415</t>
  </si>
  <si>
    <t>11.280S  α=30° R=0,6 H=95,0
L = 835</t>
  </si>
  <si>
    <t>11.280K α=30° R=0,6 H=95,0
L = 800K SETIONED</t>
  </si>
  <si>
    <t>11.280.jpg</t>
  </si>
  <si>
    <r>
      <rPr>
        <b/>
        <i/>
        <sz val="7"/>
        <rFont val="Times New Roman"/>
        <family val="1"/>
        <charset val="204"/>
      </rPr>
      <t>11.280M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=30° R=0,6 мм H=95,0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</si>
  <si>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11.280S Пуансон AMADA α=30° R=0,6 мм H=95,0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</si>
  <si>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11.280K Пуансон AMADA α=30° R=0,6 мм H=95,0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50Т/М;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</si>
  <si>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11.275K Пуансон AMADA α=75° R=0,8мм H=67,60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100L + 150 + 50 + 40 + 20 + 15 + 15 + 10 + 300 + 100R = 800 мм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</si>
  <si>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 xml:space="preserve">11.275S Пуансон AMADA α=75° R=0,8мм H=67,60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835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</si>
  <si>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r>
      <rPr>
        <b/>
        <i/>
        <sz val="7"/>
        <rFont val="Times New Roman"/>
        <family val="1"/>
        <charset val="204"/>
      </rPr>
      <t>11.275M</t>
    </r>
    <r>
      <rPr>
        <sz val="7"/>
        <rFont val="Times New Roman"/>
        <family val="1"/>
        <charset val="204"/>
      </rPr>
      <t xml:space="preserve"> Пуансон</t>
    </r>
    <r>
      <rPr>
        <b/>
        <i/>
        <sz val="7"/>
        <rFont val="Times New Roman"/>
        <family val="1"/>
        <charset val="204"/>
      </rPr>
      <t xml:space="preserve"> </t>
    </r>
    <r>
      <rPr>
        <b/>
        <i/>
        <u/>
        <sz val="7"/>
        <rFont val="Times New Roman"/>
        <family val="1"/>
        <charset val="204"/>
      </rPr>
      <t>AMADA</t>
    </r>
    <r>
      <rPr>
        <b/>
        <i/>
        <sz val="7"/>
        <rFont val="Times New Roman"/>
        <family val="1"/>
        <charset val="204"/>
      </rPr>
      <t xml:space="preserve"> </t>
    </r>
    <r>
      <rPr>
        <b/>
        <sz val="7"/>
        <rFont val="Times New Roman"/>
        <family val="1"/>
        <charset val="204"/>
      </rPr>
      <t>α</t>
    </r>
    <r>
      <rPr>
        <b/>
        <i/>
        <sz val="7"/>
        <rFont val="Times New Roman"/>
        <family val="1"/>
        <charset val="204"/>
      </rPr>
      <t xml:space="preserve">=75° R=0,8мм H=67,60 мм;
</t>
    </r>
    <r>
      <rPr>
        <sz val="7"/>
        <rFont val="Times New Roman"/>
        <family val="1"/>
        <charset val="204"/>
      </rPr>
      <t>Граничне навантаження</t>
    </r>
    <r>
      <rPr>
        <b/>
        <i/>
        <sz val="7"/>
        <rFont val="Times New Roman"/>
        <family val="1"/>
        <charset val="204"/>
      </rPr>
      <t xml:space="preserve"> 100Т/М;
</t>
    </r>
    <r>
      <rPr>
        <sz val="7"/>
        <rFont val="Times New Roman"/>
        <family val="1"/>
        <charset val="204"/>
      </rPr>
      <t>Матеріал</t>
    </r>
    <r>
      <rPr>
        <b/>
        <i/>
        <sz val="7"/>
        <rFont val="Times New Roman"/>
        <family val="1"/>
        <charset val="204"/>
      </rPr>
      <t xml:space="preserve"> Steel45;
Індукційне гартування поверхонь зношування (52-55 HRC);
</t>
    </r>
    <r>
      <rPr>
        <sz val="7"/>
        <rFont val="Times New Roman"/>
        <family val="1"/>
        <charset val="204"/>
      </rPr>
      <t>Довжина</t>
    </r>
    <r>
      <rPr>
        <b/>
        <sz val="7"/>
        <rFont val="Times New Roman"/>
        <family val="1"/>
        <charset val="204"/>
      </rPr>
      <t xml:space="preserve"> </t>
    </r>
    <r>
      <rPr>
        <b/>
        <i/>
        <sz val="6"/>
        <rFont val="Times New Roman"/>
        <family val="1"/>
        <charset val="204"/>
      </rPr>
      <t>L = 415 мм</t>
    </r>
    <r>
      <rPr>
        <b/>
        <sz val="7"/>
        <rFont val="Times New Roman"/>
        <family val="1"/>
        <charset val="204"/>
      </rPr>
      <t xml:space="preserve">      </t>
    </r>
    <r>
      <rPr>
        <sz val="7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</t>
    </r>
  </si>
  <si>
    <t>A, мм</t>
  </si>
  <si>
    <t>B, мм</t>
  </si>
  <si>
    <t>Universal</t>
  </si>
  <si>
    <t>10.300M</t>
  </si>
  <si>
    <t>10.300S</t>
  </si>
  <si>
    <t>10.300.jpg</t>
  </si>
  <si>
    <r>
      <rPr>
        <b/>
        <i/>
        <sz val="7"/>
        <color theme="1"/>
        <rFont val="Times New Roman"/>
        <family val="1"/>
        <charset val="204"/>
      </rPr>
      <t>10.300M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7,0 мм A = 11,5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</si>
  <si>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10.300S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7,0 мм A = 11,5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</si>
  <si>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10.300M R=7,0 A =11,5 L = 415</t>
  </si>
  <si>
    <t>10.300S R=7,0 A =11,5 L = 835</t>
  </si>
  <si>
    <t>10.301M</t>
  </si>
  <si>
    <t>10.301S</t>
  </si>
  <si>
    <t>10.301M R=7,5 A =11,5 L = 415</t>
  </si>
  <si>
    <t>10.301S R=7,5 A =11,5 L = 835</t>
  </si>
  <si>
    <r>
      <rPr>
        <b/>
        <i/>
        <sz val="7"/>
        <color theme="1"/>
        <rFont val="Times New Roman"/>
        <family val="1"/>
        <charset val="204"/>
      </rPr>
      <t>10.301M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7,5 мм A = 11,5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</si>
  <si>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10.301S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7,5 мм A = 11,5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</si>
  <si>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10.302M</t>
  </si>
  <si>
    <t>10.302S</t>
  </si>
  <si>
    <t>10.302S  R=8,0 A =13,0 L = 835</t>
  </si>
  <si>
    <t>10.302M R=8,0 A =13,0 L = 415</t>
  </si>
  <si>
    <r>
      <rPr>
        <b/>
        <i/>
        <sz val="7"/>
        <color theme="1"/>
        <rFont val="Times New Roman"/>
        <family val="1"/>
        <charset val="204"/>
      </rPr>
      <t>10.302M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8,0 мм A = 13,0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</si>
  <si>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10.302S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8,0 мм A = 13,0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</si>
  <si>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10.303M</t>
  </si>
  <si>
    <t>10.303S</t>
  </si>
  <si>
    <t>10.303M R=9,0 A =16,0 L = 415</t>
  </si>
  <si>
    <t>10.303S  R=9,0 A =16,0 L = 835</t>
  </si>
  <si>
    <r>
      <rPr>
        <b/>
        <i/>
        <sz val="7"/>
        <color theme="1"/>
        <rFont val="Times New Roman"/>
        <family val="1"/>
        <charset val="204"/>
      </rPr>
      <t>10.303M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9,0 мм A = 16,0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</si>
  <si>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10.303S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9,0 мм A = 16,0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</si>
  <si>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10.304M</t>
  </si>
  <si>
    <t>10.304S</t>
  </si>
  <si>
    <t>10.304M R=10,0 A =16,0 L = 415</t>
  </si>
  <si>
    <t>10.304S  R=10,0 A =16,0 L = 835</t>
  </si>
  <si>
    <r>
      <rPr>
        <b/>
        <i/>
        <sz val="7"/>
        <color theme="1"/>
        <rFont val="Times New Roman"/>
        <family val="1"/>
        <charset val="204"/>
      </rPr>
      <t>10.304S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10,0 мм A = 16,0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</si>
  <si>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r>
      <rPr>
        <b/>
        <i/>
        <sz val="7"/>
        <color theme="1"/>
        <rFont val="Times New Roman"/>
        <family val="1"/>
        <charset val="204"/>
      </rPr>
      <t>10.304M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10,0 мм A = 16,0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</si>
  <si>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t>10.305M</t>
  </si>
  <si>
    <t>10.305S</t>
  </si>
  <si>
    <t>10.305M R=11,0 A =16,0 L = 415</t>
  </si>
  <si>
    <t>10.305S  R=11,0 A =16,0 L = 835</t>
  </si>
  <si>
    <r>
      <rPr>
        <b/>
        <i/>
        <sz val="7"/>
        <color theme="1"/>
        <rFont val="Times New Roman"/>
        <family val="1"/>
        <charset val="204"/>
      </rPr>
      <t>10.305M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11,0 мм A = 16,0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</si>
  <si>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10.305S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11,0 мм A = 16,0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</si>
  <si>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10.306M</t>
  </si>
  <si>
    <t>10.306S</t>
  </si>
  <si>
    <t>10.306M R=11,5 A =19,0 L = 415</t>
  </si>
  <si>
    <t>10.306S  R=11,5 A =19,0 L = 835</t>
  </si>
  <si>
    <r>
      <rPr>
        <b/>
        <i/>
        <sz val="7"/>
        <color theme="1"/>
        <rFont val="Times New Roman"/>
        <family val="1"/>
        <charset val="204"/>
      </rPr>
      <t>10.306M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11,5 мм A = 19,0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</si>
  <si>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10.306S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11,5 мм A = 19,0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</si>
  <si>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10.307M</t>
  </si>
  <si>
    <t>10.307S</t>
  </si>
  <si>
    <t>10.307S  R=12,0 A =20,0 L = 835</t>
  </si>
  <si>
    <t>10.307M R=12,0 A =20,0 L = 415</t>
  </si>
  <si>
    <r>
      <rPr>
        <b/>
        <i/>
        <sz val="7"/>
        <color theme="1"/>
        <rFont val="Times New Roman"/>
        <family val="1"/>
        <charset val="204"/>
      </rPr>
      <t>10.307S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12,0 мм A = 20,0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</si>
  <si>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r>
      <rPr>
        <b/>
        <i/>
        <sz val="7"/>
        <color theme="1"/>
        <rFont val="Times New Roman"/>
        <family val="1"/>
        <charset val="204"/>
      </rPr>
      <t>10.307M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12,0 мм A = 20,0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</si>
  <si>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t>10.308M</t>
  </si>
  <si>
    <t>10.308S</t>
  </si>
  <si>
    <t>10.308M R=12,5 A =16,0 B = 21,0 L = 415</t>
  </si>
  <si>
    <t>10.308S  R=12,5 A =16,0 B = 21,0 L = 835</t>
  </si>
  <si>
    <r>
      <rPr>
        <b/>
        <i/>
        <sz val="7"/>
        <color theme="1"/>
        <rFont val="Times New Roman"/>
        <family val="1"/>
        <charset val="204"/>
      </rPr>
      <t>10.308M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12,5 мм A = 16,0 мм B = 21,0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</si>
  <si>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10.308S</t>
    </r>
    <r>
      <rPr>
        <sz val="7"/>
        <color theme="1"/>
        <rFont val="Times New Roman"/>
        <family val="1"/>
        <charset val="204"/>
      </rPr>
      <t xml:space="preserve"> Радіусна вставка пуансону </t>
    </r>
    <r>
      <rPr>
        <b/>
        <i/>
        <sz val="7"/>
        <color theme="1"/>
        <rFont val="Times New Roman"/>
        <family val="1"/>
        <charset val="204"/>
      </rPr>
      <t>R = 12,5 мм A = 16,0 мм B = 21,0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</si>
  <si>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10.308.jpg</t>
  </si>
  <si>
    <t>10.309M</t>
  </si>
  <si>
    <t>10.309S</t>
  </si>
  <si>
    <t>10.310M</t>
  </si>
  <si>
    <t>10.310S</t>
  </si>
  <si>
    <t>10.311M</t>
  </si>
  <si>
    <t>10.311S</t>
  </si>
  <si>
    <t>10.312M</t>
  </si>
  <si>
    <t>10.312S</t>
  </si>
  <si>
    <t>10.313M</t>
  </si>
  <si>
    <t>10.313S</t>
  </si>
  <si>
    <t>10.314M</t>
  </si>
  <si>
    <t>10.314S</t>
  </si>
  <si>
    <t>10.315M</t>
  </si>
  <si>
    <t>10.315S</t>
  </si>
  <si>
    <t>10.316M</t>
  </si>
  <si>
    <t>10.316S</t>
  </si>
  <si>
    <t>10.317M</t>
  </si>
  <si>
    <t>10.317S</t>
  </si>
  <si>
    <t>10.318M</t>
  </si>
  <si>
    <t>10.318S</t>
  </si>
  <si>
    <t>10.319M</t>
  </si>
  <si>
    <t>10.319S</t>
  </si>
  <si>
    <t>10.320M</t>
  </si>
  <si>
    <t>10.320S</t>
  </si>
  <si>
    <t>10.321M</t>
  </si>
  <si>
    <t>10.321S</t>
  </si>
  <si>
    <t>10.322M</t>
  </si>
  <si>
    <t>10.322S</t>
  </si>
  <si>
    <t>10.323M</t>
  </si>
  <si>
    <t>10.323S</t>
  </si>
  <si>
    <t>10.324M</t>
  </si>
  <si>
    <t>10.324S</t>
  </si>
  <si>
    <t>10.309M R=13,0 A =17,0 B = 23,0 L = 415</t>
  </si>
  <si>
    <r>
      <rPr>
        <b/>
        <i/>
        <sz val="7"/>
        <color theme="1"/>
        <rFont val="Times New Roman"/>
        <family val="1"/>
        <charset val="204"/>
      </rPr>
      <t>10.309M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13,0 мм A = 17,0 мм B = 23,0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</si>
  <si>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10.309S</t>
    </r>
    <r>
      <rPr>
        <sz val="7"/>
        <color theme="1"/>
        <rFont val="Times New Roman"/>
        <family val="1"/>
        <charset val="204"/>
      </rPr>
      <t xml:space="preserve"> Радіусна вставка пуансону  = 13,0 мм A = 17,0 мм B = 23,0 мм;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</si>
  <si>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10.309S R=13,0 A =17,0 B = 23,0 L = 835</t>
  </si>
  <si>
    <t>10.310M R=14,0 A =19,0 B = 25,0 L = 415</t>
  </si>
  <si>
    <t>10.310S R=14,0 A =19,0 B = 25,0 L = 835</t>
  </si>
  <si>
    <r>
      <rPr>
        <b/>
        <i/>
        <sz val="7"/>
        <color theme="1"/>
        <rFont val="Times New Roman"/>
        <family val="1"/>
        <charset val="204"/>
      </rPr>
      <t>10.310M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14,0 мм A = 19,0 мм B = 25,0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</si>
  <si>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10.310S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14,0 мм A = 19,0 мм B = 25,0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</si>
  <si>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10.311M R=15,0 A =20,0 B = 27,0 L = 415</t>
  </si>
  <si>
    <r>
      <rPr>
        <b/>
        <i/>
        <sz val="7"/>
        <color theme="1"/>
        <rFont val="Times New Roman"/>
        <family val="1"/>
        <charset val="204"/>
      </rPr>
      <t>10.311M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15,0 мм A = 20,0 мм B = 27,0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</si>
  <si>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10.311S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15,0 мм A = 20,0 мм B = 27,0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</si>
  <si>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10.312M R=16,0 A =21,0 B = 28,0 L = 415</t>
  </si>
  <si>
    <t>10.311S R =15,0 A =20,0 B = 27,00 L = 835</t>
  </si>
  <si>
    <t>10.312S R=16,0 A =21,0 B = 28,0 L = 835</t>
  </si>
  <si>
    <r>
      <rPr>
        <b/>
        <i/>
        <sz val="7"/>
        <color theme="1"/>
        <rFont val="Times New Roman"/>
        <family val="1"/>
        <charset val="204"/>
      </rPr>
      <t>10.312M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16,0 мм A = 21,0 мм B = 28,0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</si>
  <si>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10.312S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16,0 мм A = 21,0 мм B = 28,0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</si>
  <si>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10.313M R=17,0 A =21,5 B = 31,5 L = 415</t>
  </si>
  <si>
    <t>10.313S R=17,0 A =21,5 B = 31,5 L = 835</t>
  </si>
  <si>
    <r>
      <rPr>
        <b/>
        <i/>
        <sz val="7"/>
        <color theme="1"/>
        <rFont val="Times New Roman"/>
        <family val="1"/>
        <charset val="204"/>
      </rPr>
      <t>10.313M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17,0 мм A = 21,5 мм B = 31,5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</si>
  <si>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10.313S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17,0 мм A = 21,5 мм B = 31,5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</si>
  <si>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10.314M R=17,5 A =22,0 B = 32,0 L = 415</t>
  </si>
  <si>
    <t>10.314S R=17,5 A =22,0 B = 32,0  L = 835</t>
  </si>
  <si>
    <r>
      <rPr>
        <b/>
        <i/>
        <sz val="7"/>
        <color theme="1"/>
        <rFont val="Times New Roman"/>
        <family val="1"/>
        <charset val="204"/>
      </rPr>
      <t>10.314M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17,5 мм A = 22,0 мм B = 32,0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</si>
  <si>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10.314S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17,5 мм A = 22,0 мм B = 32,0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</si>
  <si>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t>10.315M R=19,0 A =25,0 B = 32,0 L = 415</t>
  </si>
  <si>
    <t>10.315S R=19,0 A =25,0 B = 32,0  L = 835</t>
  </si>
  <si>
    <r>
      <rPr>
        <b/>
        <i/>
        <sz val="7"/>
        <color theme="1"/>
        <rFont val="Times New Roman"/>
        <family val="1"/>
        <charset val="204"/>
      </rPr>
      <t>10.315M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19,0 мм A = 25,0 мм B = 32,0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</si>
  <si>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t>10.316M R=20,0 A =24,0 B = 34,0 L = 415</t>
  </si>
  <si>
    <t>10.316S R=20,0 A =24,0 B = 34,0 L = 835</t>
  </si>
  <si>
    <r>
      <rPr>
        <b/>
        <i/>
        <sz val="7"/>
        <color theme="1"/>
        <rFont val="Times New Roman"/>
        <family val="1"/>
        <charset val="204"/>
      </rPr>
      <t>10.315S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19,0 мм A = 25,0 мм  B = 32,0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</si>
  <si>
    <r>
      <rPr>
        <b/>
        <i/>
        <sz val="7"/>
        <color theme="1"/>
        <rFont val="Times New Roman"/>
        <family val="1"/>
        <charset val="204"/>
      </rPr>
      <t>10.316M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20,0 мм A = 24,0 мм B = 34,0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</t>
    </r>
    <r>
      <rPr>
        <i/>
        <sz val="7"/>
        <color theme="1"/>
        <rFont val="Times New Roman"/>
        <family val="1"/>
        <charset val="204"/>
      </rPr>
      <t>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415 мм.</t>
    </r>
  </si>
  <si>
    <r>
      <rPr>
        <b/>
        <i/>
        <sz val="7"/>
        <color theme="1"/>
        <rFont val="Times New Roman"/>
        <family val="1"/>
        <charset val="204"/>
      </rPr>
      <t>10.316S</t>
    </r>
    <r>
      <rPr>
        <sz val="7"/>
        <color theme="1"/>
        <rFont val="Times New Roman"/>
        <family val="1"/>
        <charset val="204"/>
      </rPr>
      <t xml:space="preserve"> Радіусна вставка пуансону</t>
    </r>
    <r>
      <rPr>
        <b/>
        <i/>
        <sz val="7"/>
        <color theme="1"/>
        <rFont val="Times New Roman"/>
        <family val="1"/>
        <charset val="204"/>
      </rPr>
      <t xml:space="preserve"> R = 20,0 мм A = 24,0 мм B = 34,0 мм;</t>
    </r>
    <r>
      <rPr>
        <sz val="7"/>
        <color theme="1"/>
        <rFont val="Times New Roman"/>
        <family val="1"/>
        <charset val="204"/>
      </rPr>
      <t xml:space="preserve">
Матеріал</t>
    </r>
    <r>
      <rPr>
        <i/>
        <sz val="7"/>
        <color theme="1"/>
        <rFont val="Times New Roman"/>
        <family val="1"/>
        <charset val="204"/>
      </rPr>
      <t xml:space="preserve"> </t>
    </r>
    <r>
      <rPr>
        <b/>
        <i/>
        <sz val="7"/>
        <color theme="1"/>
        <rFont val="Times New Roman"/>
        <family val="1"/>
        <charset val="204"/>
      </rPr>
      <t>Steel C45;</t>
    </r>
    <r>
      <rPr>
        <sz val="7"/>
        <color theme="1"/>
        <rFont val="Times New Roman"/>
        <family val="1"/>
        <charset val="204"/>
      </rPr>
      <t xml:space="preserve">
Довжина </t>
    </r>
    <r>
      <rPr>
        <b/>
        <i/>
        <sz val="7"/>
        <color theme="1"/>
        <rFont val="Times New Roman"/>
        <family val="1"/>
        <charset val="204"/>
      </rPr>
      <t>L = 835 мм.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</si>
</sst>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b/>
      <sz val="5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i/>
      <sz val="7"/>
      <name val="Times New Roman"/>
      <family val="1"/>
      <charset val="204"/>
    </font>
    <font>
      <b/>
      <i/>
      <u/>
      <sz val="7"/>
      <name val="Times New Roman"/>
      <family val="1"/>
      <charset val="204"/>
    </font>
    <font>
      <i/>
      <sz val="7"/>
      <name val="Times New Roman"/>
      <family val="1"/>
      <charset val="204"/>
    </font>
    <font>
      <b/>
      <i/>
      <sz val="6"/>
      <name val="Times New Roman"/>
      <family val="1"/>
      <charset val="204"/>
    </font>
    <font>
      <sz val="11"/>
      <name val="Calibri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</font>
    <font>
      <i/>
      <u/>
      <sz val="7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4" fontId="8" fillId="0" borderId="3" xfId="0" applyNumberFormat="1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3" fillId="4" borderId="3" xfId="0" applyNumberFormat="1" applyFont="1" applyFill="1" applyBorder="1" applyAlignment="1">
      <alignment horizontal="left" vertical="center" wrapText="1"/>
    </xf>
    <xf numFmtId="0" fontId="3" fillId="4" borderId="1" xfId="0" applyNumberFormat="1" applyFont="1" applyFill="1" applyBorder="1" applyAlignment="1">
      <alignment horizontal="left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0" fontId="10" fillId="0" borderId="0" xfId="0" applyFont="1"/>
    <xf numFmtId="4" fontId="11" fillId="2" borderId="3" xfId="0" applyNumberFormat="1" applyFont="1" applyFill="1" applyBorder="1" applyAlignment="1">
      <alignment horizontal="center" vertical="center" wrapText="1"/>
    </xf>
    <xf numFmtId="4" fontId="11" fillId="2" borderId="1" xfId="0" applyNumberFormat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2" fontId="12" fillId="3" borderId="3" xfId="0" applyNumberFormat="1" applyFont="1" applyFill="1" applyBorder="1" applyAlignment="1" applyProtection="1">
      <alignment horizontal="center" vertical="center"/>
      <protection locked="0"/>
    </xf>
    <xf numFmtId="0" fontId="10" fillId="3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3" borderId="3" xfId="0" applyNumberFormat="1" applyFont="1" applyFill="1" applyBorder="1" applyAlignment="1">
      <alignment horizontal="left" vertical="center" wrapText="1"/>
    </xf>
    <xf numFmtId="0" fontId="14" fillId="3" borderId="1" xfId="0" applyNumberFormat="1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/>
    <xf numFmtId="0" fontId="15" fillId="0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15" fillId="3" borderId="3" xfId="0" applyFont="1" applyFill="1" applyBorder="1" applyAlignment="1">
      <alignment horizontal="left" vertic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5" fillId="3" borderId="3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5" fillId="3" borderId="0" xfId="0" applyFont="1" applyFill="1"/>
    <xf numFmtId="0" fontId="15" fillId="4" borderId="3" xfId="0" applyFont="1" applyFill="1" applyBorder="1" applyAlignment="1">
      <alignment horizontal="left" vertical="top" wrapText="1"/>
    </xf>
    <xf numFmtId="0" fontId="15" fillId="4" borderId="0" xfId="0" applyFont="1" applyFill="1"/>
    <xf numFmtId="0" fontId="0" fillId="3" borderId="3" xfId="0" applyFill="1" applyBorder="1" applyAlignment="1">
      <alignment horizontal="center" vertical="center"/>
    </xf>
    <xf numFmtId="0" fontId="18" fillId="4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zoomScale="120" zoomScaleNormal="120" workbookViewId="0">
      <pane ySplit="1" topLeftCell="A2" activePane="bottomLeft" state="frozen"/>
      <selection pane="bottomLeft" activeCell="E2" sqref="E2"/>
    </sheetView>
  </sheetViews>
  <sheetFormatPr defaultRowHeight="15.75" x14ac:dyDescent="0.25"/>
  <cols>
    <col min="1" max="1" width="6" style="8" customWidth="1"/>
    <col min="2" max="2" width="46.85546875" style="17" customWidth="1"/>
    <col min="3" max="3" width="39.28515625" style="17" customWidth="1"/>
    <col min="4" max="4" width="36.140625" style="4" customWidth="1"/>
    <col min="5" max="5" width="44" style="7" customWidth="1"/>
    <col min="6" max="6" width="43" style="15" customWidth="1"/>
    <col min="7" max="7" width="52" style="15" customWidth="1"/>
    <col min="8" max="8" width="37.28515625" style="23" customWidth="1"/>
    <col min="9" max="9" width="28.28515625" style="8" customWidth="1"/>
    <col min="10" max="13" width="9.140625" style="8"/>
  </cols>
  <sheetData>
    <row r="1" spans="1:13" x14ac:dyDescent="0.25">
      <c r="A1" s="1" t="s">
        <v>0</v>
      </c>
      <c r="B1" s="10" t="s">
        <v>175</v>
      </c>
      <c r="C1" s="10" t="s">
        <v>176</v>
      </c>
      <c r="D1" s="11" t="s">
        <v>177</v>
      </c>
      <c r="E1" s="12" t="s">
        <v>178</v>
      </c>
      <c r="F1" s="13" t="s">
        <v>179</v>
      </c>
      <c r="G1" s="13" t="s">
        <v>180</v>
      </c>
      <c r="H1" s="11" t="s">
        <v>181</v>
      </c>
      <c r="I1" s="14" t="s">
        <v>182</v>
      </c>
      <c r="J1" s="20" t="s">
        <v>23</v>
      </c>
      <c r="K1" s="20" t="s">
        <v>24</v>
      </c>
      <c r="L1" s="20" t="s">
        <v>25</v>
      </c>
      <c r="M1" s="20" t="s">
        <v>26</v>
      </c>
    </row>
    <row r="2" spans="1:13" ht="99.95" customHeight="1" x14ac:dyDescent="0.25">
      <c r="A2" s="2">
        <v>1</v>
      </c>
      <c r="B2" s="16" t="s">
        <v>5</v>
      </c>
      <c r="C2" s="16" t="s">
        <v>29</v>
      </c>
      <c r="D2" s="25" t="s">
        <v>7</v>
      </c>
      <c r="E2" s="5" t="s">
        <v>6</v>
      </c>
      <c r="F2" s="18" t="s">
        <v>12</v>
      </c>
      <c r="G2" s="18">
        <v>415</v>
      </c>
      <c r="H2" s="21">
        <v>7.6</v>
      </c>
      <c r="I2" s="3">
        <v>138</v>
      </c>
      <c r="J2" s="9">
        <v>60</v>
      </c>
      <c r="K2" s="9">
        <v>65</v>
      </c>
      <c r="L2" s="9">
        <v>6</v>
      </c>
      <c r="M2" s="24">
        <v>100</v>
      </c>
    </row>
    <row r="3" spans="1:13" ht="99.95" customHeight="1" x14ac:dyDescent="0.25">
      <c r="A3" s="9">
        <f>A2+1</f>
        <v>2</v>
      </c>
      <c r="B3" s="10" t="s">
        <v>5</v>
      </c>
      <c r="C3" s="10" t="s">
        <v>30</v>
      </c>
      <c r="D3" s="26" t="s">
        <v>8</v>
      </c>
      <c r="E3" s="6" t="s">
        <v>9</v>
      </c>
      <c r="F3" s="19" t="s">
        <v>12</v>
      </c>
      <c r="G3" s="18">
        <v>835</v>
      </c>
      <c r="H3" s="22">
        <v>15.3</v>
      </c>
      <c r="I3" s="9">
        <v>239</v>
      </c>
      <c r="J3" s="9">
        <v>60</v>
      </c>
      <c r="K3" s="9">
        <v>65</v>
      </c>
      <c r="L3" s="9">
        <v>6</v>
      </c>
      <c r="M3" s="24">
        <v>100</v>
      </c>
    </row>
    <row r="4" spans="1:13" ht="99.95" customHeight="1" x14ac:dyDescent="0.25">
      <c r="A4" s="9">
        <f t="shared" ref="A4:A68" si="0">A3+1</f>
        <v>3</v>
      </c>
      <c r="B4" s="16" t="s">
        <v>5</v>
      </c>
      <c r="C4" s="16" t="s">
        <v>31</v>
      </c>
      <c r="D4" s="25" t="s">
        <v>11</v>
      </c>
      <c r="E4" s="5" t="s">
        <v>10</v>
      </c>
      <c r="F4" s="18" t="s">
        <v>12</v>
      </c>
      <c r="G4" s="18" t="s">
        <v>146</v>
      </c>
      <c r="H4" s="22">
        <v>14</v>
      </c>
      <c r="I4" s="9">
        <v>376</v>
      </c>
      <c r="J4" s="9">
        <v>60</v>
      </c>
      <c r="K4" s="9">
        <v>65</v>
      </c>
      <c r="L4" s="9">
        <v>6</v>
      </c>
      <c r="M4" s="24">
        <v>100</v>
      </c>
    </row>
    <row r="5" spans="1:13" ht="99.95" customHeight="1" x14ac:dyDescent="0.25">
      <c r="A5" s="9">
        <f t="shared" si="0"/>
        <v>4</v>
      </c>
      <c r="B5" s="16" t="s">
        <v>5</v>
      </c>
      <c r="C5" s="16" t="s">
        <v>32</v>
      </c>
      <c r="D5" s="25" t="s">
        <v>183</v>
      </c>
      <c r="E5" s="5" t="s">
        <v>13</v>
      </c>
      <c r="F5" s="18" t="s">
        <v>14</v>
      </c>
      <c r="G5" s="18">
        <v>415</v>
      </c>
      <c r="H5" s="22">
        <v>4.3</v>
      </c>
      <c r="I5" s="9">
        <v>132</v>
      </c>
      <c r="J5" s="9">
        <v>60</v>
      </c>
      <c r="K5" s="9">
        <v>67</v>
      </c>
      <c r="L5" s="9">
        <v>0.8</v>
      </c>
      <c r="M5" s="9">
        <v>60</v>
      </c>
    </row>
    <row r="6" spans="1:13" ht="99.95" customHeight="1" x14ac:dyDescent="0.25">
      <c r="A6" s="9">
        <f t="shared" si="0"/>
        <v>5</v>
      </c>
      <c r="B6" s="16" t="s">
        <v>5</v>
      </c>
      <c r="C6" s="16" t="s">
        <v>33</v>
      </c>
      <c r="D6" s="25" t="s">
        <v>184</v>
      </c>
      <c r="E6" s="5" t="s">
        <v>16</v>
      </c>
      <c r="F6" s="18" t="s">
        <v>14</v>
      </c>
      <c r="G6" s="20">
        <v>835</v>
      </c>
      <c r="H6" s="22">
        <v>8.8000000000000007</v>
      </c>
      <c r="I6" s="9">
        <v>225</v>
      </c>
      <c r="J6" s="9">
        <v>60</v>
      </c>
      <c r="K6" s="9">
        <v>67</v>
      </c>
      <c r="L6" s="9">
        <v>0.8</v>
      </c>
      <c r="M6" s="9">
        <v>60</v>
      </c>
    </row>
    <row r="7" spans="1:13" ht="99.95" customHeight="1" x14ac:dyDescent="0.25">
      <c r="A7" s="9">
        <f t="shared" si="0"/>
        <v>6</v>
      </c>
      <c r="B7" s="16" t="s">
        <v>5</v>
      </c>
      <c r="C7" s="16" t="s">
        <v>35</v>
      </c>
      <c r="D7" s="25" t="s">
        <v>185</v>
      </c>
      <c r="E7" s="5" t="s">
        <v>17</v>
      </c>
      <c r="F7" s="18" t="s">
        <v>14</v>
      </c>
      <c r="G7" s="18" t="s">
        <v>146</v>
      </c>
      <c r="H7" s="22">
        <v>7.9</v>
      </c>
      <c r="I7" s="9">
        <v>358</v>
      </c>
      <c r="J7" s="9">
        <v>60</v>
      </c>
      <c r="K7" s="9">
        <v>67</v>
      </c>
      <c r="L7" s="9">
        <v>0.8</v>
      </c>
      <c r="M7" s="9">
        <v>60</v>
      </c>
    </row>
    <row r="8" spans="1:13" ht="99.95" customHeight="1" x14ac:dyDescent="0.25">
      <c r="A8" s="9">
        <f t="shared" si="0"/>
        <v>7</v>
      </c>
      <c r="B8" s="16" t="s">
        <v>5</v>
      </c>
      <c r="C8" s="16" t="s">
        <v>34</v>
      </c>
      <c r="D8" s="25" t="s">
        <v>186</v>
      </c>
      <c r="E8" s="5" t="s">
        <v>18</v>
      </c>
      <c r="F8" s="18" t="s">
        <v>14</v>
      </c>
      <c r="G8" s="20">
        <v>415</v>
      </c>
      <c r="H8" s="22">
        <v>4.3</v>
      </c>
      <c r="I8" s="9">
        <v>132</v>
      </c>
      <c r="J8" s="9">
        <v>60</v>
      </c>
      <c r="K8" s="9">
        <v>65.8</v>
      </c>
      <c r="L8" s="9">
        <v>2</v>
      </c>
      <c r="M8" s="9">
        <v>60</v>
      </c>
    </row>
    <row r="9" spans="1:13" ht="99.95" customHeight="1" x14ac:dyDescent="0.25">
      <c r="A9" s="9">
        <f t="shared" si="0"/>
        <v>8</v>
      </c>
      <c r="B9" s="16" t="s">
        <v>5</v>
      </c>
      <c r="C9" s="16" t="s">
        <v>38</v>
      </c>
      <c r="D9" s="25" t="s">
        <v>187</v>
      </c>
      <c r="E9" s="5" t="s">
        <v>19</v>
      </c>
      <c r="F9" s="18" t="s">
        <v>14</v>
      </c>
      <c r="G9" s="20">
        <v>835</v>
      </c>
      <c r="H9" s="22">
        <v>8.8000000000000007</v>
      </c>
      <c r="I9" s="9">
        <v>225</v>
      </c>
      <c r="J9" s="9">
        <v>60</v>
      </c>
      <c r="K9" s="9">
        <v>65.8</v>
      </c>
      <c r="L9" s="9">
        <v>2</v>
      </c>
      <c r="M9" s="9">
        <v>60</v>
      </c>
    </row>
    <row r="10" spans="1:13" ht="99.95" customHeight="1" x14ac:dyDescent="0.25">
      <c r="A10" s="9">
        <f t="shared" si="0"/>
        <v>9</v>
      </c>
      <c r="B10" s="16" t="s">
        <v>5</v>
      </c>
      <c r="C10" s="16" t="s">
        <v>36</v>
      </c>
      <c r="D10" s="25" t="s">
        <v>188</v>
      </c>
      <c r="E10" s="5" t="s">
        <v>20</v>
      </c>
      <c r="F10" s="18" t="s">
        <v>14</v>
      </c>
      <c r="G10" s="18" t="s">
        <v>146</v>
      </c>
      <c r="H10" s="22">
        <v>7.9</v>
      </c>
      <c r="I10" s="9">
        <v>358</v>
      </c>
      <c r="J10" s="9">
        <v>60</v>
      </c>
      <c r="K10" s="9">
        <v>65.8</v>
      </c>
      <c r="L10" s="9">
        <v>2</v>
      </c>
      <c r="M10" s="9">
        <v>60</v>
      </c>
    </row>
    <row r="11" spans="1:13" ht="99.95" customHeight="1" x14ac:dyDescent="0.25">
      <c r="A11" s="9">
        <f t="shared" si="0"/>
        <v>10</v>
      </c>
      <c r="B11" s="16" t="s">
        <v>5</v>
      </c>
      <c r="C11" s="16" t="s">
        <v>39</v>
      </c>
      <c r="D11" s="25" t="s">
        <v>189</v>
      </c>
      <c r="E11" s="5" t="s">
        <v>21</v>
      </c>
      <c r="F11" s="18" t="s">
        <v>22</v>
      </c>
      <c r="G11" s="20">
        <v>415</v>
      </c>
      <c r="H11" s="22">
        <v>5.3</v>
      </c>
      <c r="I11" s="9">
        <v>163</v>
      </c>
      <c r="J11" s="9">
        <v>85</v>
      </c>
      <c r="K11" s="9">
        <v>66.739999999999995</v>
      </c>
      <c r="L11" s="9">
        <v>0.6</v>
      </c>
      <c r="M11" s="9">
        <v>35</v>
      </c>
    </row>
    <row r="12" spans="1:13" ht="99.95" customHeight="1" x14ac:dyDescent="0.25">
      <c r="A12" s="9">
        <f t="shared" si="0"/>
        <v>11</v>
      </c>
      <c r="B12" s="16" t="s">
        <v>5</v>
      </c>
      <c r="C12" s="16" t="s">
        <v>37</v>
      </c>
      <c r="D12" s="25" t="s">
        <v>40</v>
      </c>
      <c r="E12" s="5" t="s">
        <v>41</v>
      </c>
      <c r="F12" s="18" t="s">
        <v>22</v>
      </c>
      <c r="G12" s="20">
        <v>835</v>
      </c>
      <c r="H12" s="22">
        <v>10.6</v>
      </c>
      <c r="I12" s="9">
        <v>288</v>
      </c>
      <c r="J12" s="9">
        <v>85</v>
      </c>
      <c r="K12" s="9">
        <v>66.739999999999995</v>
      </c>
      <c r="L12" s="9">
        <v>0.6</v>
      </c>
      <c r="M12" s="9">
        <v>35</v>
      </c>
    </row>
    <row r="13" spans="1:13" ht="99.95" customHeight="1" x14ac:dyDescent="0.25">
      <c r="A13" s="9">
        <f t="shared" si="0"/>
        <v>12</v>
      </c>
      <c r="B13" s="16" t="s">
        <v>5</v>
      </c>
      <c r="C13" s="16" t="s">
        <v>42</v>
      </c>
      <c r="D13" s="25" t="s">
        <v>192</v>
      </c>
      <c r="E13" s="5" t="s">
        <v>43</v>
      </c>
      <c r="F13" s="18" t="s">
        <v>22</v>
      </c>
      <c r="G13" s="18" t="s">
        <v>146</v>
      </c>
      <c r="H13" s="22">
        <v>9.6999999999999993</v>
      </c>
      <c r="I13" s="9">
        <v>436</v>
      </c>
      <c r="J13" s="9">
        <v>85</v>
      </c>
      <c r="K13" s="9">
        <v>66.739999999999995</v>
      </c>
      <c r="L13" s="9">
        <v>0.6</v>
      </c>
      <c r="M13" s="9">
        <v>35</v>
      </c>
    </row>
    <row r="14" spans="1:13" ht="99.95" customHeight="1" x14ac:dyDescent="0.25">
      <c r="A14" s="9">
        <f t="shared" si="0"/>
        <v>13</v>
      </c>
      <c r="B14" s="16" t="s">
        <v>5</v>
      </c>
      <c r="C14" s="16" t="s">
        <v>44</v>
      </c>
      <c r="D14" s="25" t="s">
        <v>193</v>
      </c>
      <c r="E14" s="5" t="s">
        <v>46</v>
      </c>
      <c r="F14" s="18" t="s">
        <v>45</v>
      </c>
      <c r="G14" s="20">
        <v>415</v>
      </c>
      <c r="H14" s="22">
        <v>9.6999999999999993</v>
      </c>
      <c r="I14" s="9">
        <v>388</v>
      </c>
      <c r="J14" s="9">
        <v>60</v>
      </c>
      <c r="K14" s="9">
        <v>115</v>
      </c>
      <c r="L14" s="9">
        <v>0.8</v>
      </c>
      <c r="M14" s="9">
        <v>40</v>
      </c>
    </row>
    <row r="15" spans="1:13" ht="99.95" customHeight="1" x14ac:dyDescent="0.25">
      <c r="A15" s="9">
        <f t="shared" si="0"/>
        <v>14</v>
      </c>
      <c r="B15" s="16" t="s">
        <v>5</v>
      </c>
      <c r="C15" s="16" t="s">
        <v>47</v>
      </c>
      <c r="D15" s="25" t="s">
        <v>194</v>
      </c>
      <c r="E15" s="5" t="s">
        <v>49</v>
      </c>
      <c r="F15" s="18" t="s">
        <v>45</v>
      </c>
      <c r="G15" s="20">
        <v>835</v>
      </c>
      <c r="H15" s="22">
        <v>19.600000000000001</v>
      </c>
      <c r="I15" s="9">
        <v>706</v>
      </c>
      <c r="J15" s="9">
        <v>60</v>
      </c>
      <c r="K15" s="9">
        <v>115</v>
      </c>
      <c r="L15" s="9">
        <v>0.8</v>
      </c>
      <c r="M15" s="9">
        <v>40</v>
      </c>
    </row>
    <row r="16" spans="1:13" ht="99.95" customHeight="1" x14ac:dyDescent="0.25">
      <c r="A16" s="9">
        <f t="shared" si="0"/>
        <v>15</v>
      </c>
      <c r="B16" s="16" t="s">
        <v>5</v>
      </c>
      <c r="C16" s="16" t="s">
        <v>48</v>
      </c>
      <c r="D16" s="25" t="s">
        <v>195</v>
      </c>
      <c r="E16" s="5" t="s">
        <v>57</v>
      </c>
      <c r="F16" s="18" t="s">
        <v>45</v>
      </c>
      <c r="G16" s="18" t="s">
        <v>146</v>
      </c>
      <c r="H16" s="22">
        <v>17.8</v>
      </c>
      <c r="I16" s="9">
        <v>907</v>
      </c>
      <c r="J16" s="9">
        <v>60</v>
      </c>
      <c r="K16" s="9">
        <v>115</v>
      </c>
      <c r="L16" s="9">
        <v>0.8</v>
      </c>
      <c r="M16" s="9">
        <v>40</v>
      </c>
    </row>
    <row r="17" spans="1:13" ht="99.95" customHeight="1" x14ac:dyDescent="0.25">
      <c r="A17" s="9">
        <f t="shared" si="0"/>
        <v>16</v>
      </c>
      <c r="B17" s="16" t="s">
        <v>5</v>
      </c>
      <c r="C17" s="16" t="s">
        <v>50</v>
      </c>
      <c r="D17" s="25" t="s">
        <v>190</v>
      </c>
      <c r="E17" s="5" t="s">
        <v>55</v>
      </c>
      <c r="F17" s="18" t="s">
        <v>53</v>
      </c>
      <c r="G17" s="20">
        <v>415</v>
      </c>
      <c r="H17" s="22">
        <v>11.1</v>
      </c>
      <c r="I17" s="9">
        <v>477</v>
      </c>
      <c r="J17" s="9">
        <v>60</v>
      </c>
      <c r="K17" s="9">
        <v>130</v>
      </c>
      <c r="L17" s="9">
        <v>0.8</v>
      </c>
      <c r="M17" s="9">
        <v>40</v>
      </c>
    </row>
    <row r="18" spans="1:13" ht="99.95" customHeight="1" x14ac:dyDescent="0.25">
      <c r="A18" s="9">
        <f t="shared" si="0"/>
        <v>17</v>
      </c>
      <c r="B18" s="16" t="s">
        <v>5</v>
      </c>
      <c r="C18" s="16" t="s">
        <v>51</v>
      </c>
      <c r="D18" s="25" t="s">
        <v>54</v>
      </c>
      <c r="E18" s="5" t="s">
        <v>56</v>
      </c>
      <c r="F18" s="18" t="s">
        <v>53</v>
      </c>
      <c r="G18" s="20">
        <v>835</v>
      </c>
      <c r="H18" s="22">
        <v>22.4</v>
      </c>
      <c r="I18" s="9">
        <v>879</v>
      </c>
      <c r="J18" s="9">
        <v>60</v>
      </c>
      <c r="K18" s="9">
        <v>130</v>
      </c>
      <c r="L18" s="9">
        <v>0.8</v>
      </c>
      <c r="M18" s="9">
        <v>40</v>
      </c>
    </row>
    <row r="19" spans="1:13" ht="99.95" customHeight="1" x14ac:dyDescent="0.25">
      <c r="A19" s="9">
        <f t="shared" si="0"/>
        <v>18</v>
      </c>
      <c r="B19" s="16" t="s">
        <v>5</v>
      </c>
      <c r="C19" s="16" t="s">
        <v>52</v>
      </c>
      <c r="D19" s="25" t="s">
        <v>196</v>
      </c>
      <c r="E19" s="5" t="s">
        <v>58</v>
      </c>
      <c r="F19" s="18" t="s">
        <v>53</v>
      </c>
      <c r="G19" s="18" t="s">
        <v>146</v>
      </c>
      <c r="H19" s="22">
        <v>20.399999999999999</v>
      </c>
      <c r="I19" s="9">
        <v>1101</v>
      </c>
      <c r="J19" s="9">
        <v>60</v>
      </c>
      <c r="K19" s="9">
        <v>130</v>
      </c>
      <c r="L19" s="9">
        <v>0.8</v>
      </c>
      <c r="M19" s="9">
        <v>40</v>
      </c>
    </row>
    <row r="20" spans="1:13" ht="99.95" customHeight="1" x14ac:dyDescent="0.25">
      <c r="A20" s="9">
        <f t="shared" si="0"/>
        <v>19</v>
      </c>
      <c r="B20" s="16" t="s">
        <v>5</v>
      </c>
      <c r="C20" s="16" t="s">
        <v>59</v>
      </c>
      <c r="D20" s="25" t="s">
        <v>197</v>
      </c>
      <c r="E20" s="5" t="s">
        <v>67</v>
      </c>
      <c r="F20" s="18" t="s">
        <v>62</v>
      </c>
      <c r="G20" s="20">
        <v>415</v>
      </c>
      <c r="H20" s="22">
        <v>7.4</v>
      </c>
      <c r="I20" s="9">
        <v>285</v>
      </c>
      <c r="J20" s="9">
        <v>60</v>
      </c>
      <c r="K20" s="9">
        <v>115</v>
      </c>
      <c r="L20" s="9">
        <v>0.8</v>
      </c>
      <c r="M20" s="9">
        <v>60</v>
      </c>
    </row>
    <row r="21" spans="1:13" ht="99.95" customHeight="1" x14ac:dyDescent="0.25">
      <c r="A21" s="9">
        <f t="shared" si="0"/>
        <v>20</v>
      </c>
      <c r="B21" s="16" t="s">
        <v>5</v>
      </c>
      <c r="C21" s="16" t="s">
        <v>60</v>
      </c>
      <c r="D21" s="25" t="s">
        <v>73</v>
      </c>
      <c r="E21" s="5" t="s">
        <v>68</v>
      </c>
      <c r="F21" s="18" t="s">
        <v>62</v>
      </c>
      <c r="G21" s="20">
        <v>835</v>
      </c>
      <c r="H21" s="22">
        <v>14.9</v>
      </c>
      <c r="I21" s="9">
        <v>514</v>
      </c>
      <c r="J21" s="9">
        <v>60</v>
      </c>
      <c r="K21" s="9">
        <v>115</v>
      </c>
      <c r="L21" s="9">
        <v>0.8</v>
      </c>
      <c r="M21" s="9">
        <v>60</v>
      </c>
    </row>
    <row r="22" spans="1:13" ht="99.95" customHeight="1" x14ac:dyDescent="0.25">
      <c r="A22" s="9">
        <f t="shared" si="0"/>
        <v>21</v>
      </c>
      <c r="B22" s="16" t="s">
        <v>5</v>
      </c>
      <c r="C22" s="16" t="s">
        <v>61</v>
      </c>
      <c r="D22" s="25" t="s">
        <v>198</v>
      </c>
      <c r="E22" s="5" t="s">
        <v>69</v>
      </c>
      <c r="F22" s="18" t="s">
        <v>62</v>
      </c>
      <c r="G22" s="18" t="s">
        <v>146</v>
      </c>
      <c r="H22" s="22">
        <v>13.6</v>
      </c>
      <c r="I22" s="9">
        <v>687</v>
      </c>
      <c r="J22" s="9">
        <v>60</v>
      </c>
      <c r="K22" s="9">
        <v>115</v>
      </c>
      <c r="L22" s="9">
        <v>0.8</v>
      </c>
      <c r="M22" s="9">
        <v>60</v>
      </c>
    </row>
    <row r="23" spans="1:13" ht="99.95" customHeight="1" x14ac:dyDescent="0.25">
      <c r="A23" s="9">
        <f t="shared" si="0"/>
        <v>22</v>
      </c>
      <c r="B23" s="16" t="s">
        <v>5</v>
      </c>
      <c r="C23" s="16" t="s">
        <v>64</v>
      </c>
      <c r="D23" s="25" t="s">
        <v>191</v>
      </c>
      <c r="E23" s="5" t="s">
        <v>70</v>
      </c>
      <c r="F23" s="18" t="s">
        <v>63</v>
      </c>
      <c r="G23" s="20">
        <v>415</v>
      </c>
      <c r="H23" s="22">
        <v>6</v>
      </c>
      <c r="I23" s="9">
        <v>149</v>
      </c>
      <c r="J23" s="9">
        <v>30</v>
      </c>
      <c r="K23" s="9">
        <v>80</v>
      </c>
      <c r="L23" s="9">
        <v>3</v>
      </c>
      <c r="M23" s="9">
        <v>100</v>
      </c>
    </row>
    <row r="24" spans="1:13" ht="99.95" customHeight="1" x14ac:dyDescent="0.25">
      <c r="A24" s="9">
        <f t="shared" si="0"/>
        <v>23</v>
      </c>
      <c r="B24" s="16" t="s">
        <v>5</v>
      </c>
      <c r="C24" s="16" t="s">
        <v>65</v>
      </c>
      <c r="D24" s="25" t="s">
        <v>199</v>
      </c>
      <c r="E24" s="5" t="s">
        <v>71</v>
      </c>
      <c r="F24" s="18" t="s">
        <v>63</v>
      </c>
      <c r="G24" s="20">
        <v>835</v>
      </c>
      <c r="H24" s="22">
        <v>12</v>
      </c>
      <c r="I24" s="9">
        <v>256</v>
      </c>
      <c r="J24" s="9">
        <v>30</v>
      </c>
      <c r="K24" s="9">
        <v>80</v>
      </c>
      <c r="L24" s="9">
        <v>3</v>
      </c>
      <c r="M24" s="9">
        <v>100</v>
      </c>
    </row>
    <row r="25" spans="1:13" ht="99.95" customHeight="1" x14ac:dyDescent="0.25">
      <c r="A25" s="9">
        <f t="shared" si="0"/>
        <v>24</v>
      </c>
      <c r="B25" s="16" t="s">
        <v>5</v>
      </c>
      <c r="C25" s="16" t="s">
        <v>66</v>
      </c>
      <c r="D25" s="25" t="s">
        <v>200</v>
      </c>
      <c r="E25" s="5" t="s">
        <v>72</v>
      </c>
      <c r="F25" s="18" t="s">
        <v>63</v>
      </c>
      <c r="G25" s="18" t="s">
        <v>146</v>
      </c>
      <c r="H25" s="22">
        <v>11</v>
      </c>
      <c r="I25" s="9">
        <v>394</v>
      </c>
      <c r="J25" s="9">
        <v>30</v>
      </c>
      <c r="K25" s="9">
        <v>80</v>
      </c>
      <c r="L25" s="9">
        <v>3</v>
      </c>
      <c r="M25" s="9">
        <v>100</v>
      </c>
    </row>
    <row r="26" spans="1:13" ht="99.95" customHeight="1" x14ac:dyDescent="0.25">
      <c r="A26" s="9">
        <f t="shared" si="0"/>
        <v>25</v>
      </c>
      <c r="B26" s="16" t="s">
        <v>5</v>
      </c>
      <c r="C26" s="16" t="s">
        <v>74</v>
      </c>
      <c r="D26" s="25" t="s">
        <v>201</v>
      </c>
      <c r="E26" s="5" t="s">
        <v>77</v>
      </c>
      <c r="F26" s="18" t="s">
        <v>80</v>
      </c>
      <c r="G26" s="20">
        <v>415</v>
      </c>
      <c r="H26" s="22">
        <v>4.5</v>
      </c>
      <c r="I26" s="9">
        <v>191</v>
      </c>
      <c r="J26" s="9">
        <v>30</v>
      </c>
      <c r="K26" s="9">
        <v>80</v>
      </c>
      <c r="L26" s="9">
        <v>0.6</v>
      </c>
      <c r="M26" s="9">
        <v>50</v>
      </c>
    </row>
    <row r="27" spans="1:13" ht="99.95" customHeight="1" x14ac:dyDescent="0.25">
      <c r="A27" s="9">
        <f t="shared" si="0"/>
        <v>26</v>
      </c>
      <c r="B27" s="16" t="s">
        <v>5</v>
      </c>
      <c r="C27" s="16" t="s">
        <v>75</v>
      </c>
      <c r="D27" s="25" t="s">
        <v>202</v>
      </c>
      <c r="E27" s="5" t="s">
        <v>78</v>
      </c>
      <c r="F27" s="18" t="s">
        <v>80</v>
      </c>
      <c r="G27" s="20">
        <v>835</v>
      </c>
      <c r="H27" s="22">
        <v>9.1</v>
      </c>
      <c r="I27" s="9">
        <v>329</v>
      </c>
      <c r="J27" s="9">
        <v>30</v>
      </c>
      <c r="K27" s="9">
        <v>80</v>
      </c>
      <c r="L27" s="9">
        <v>0.6</v>
      </c>
      <c r="M27" s="9">
        <v>50</v>
      </c>
    </row>
    <row r="28" spans="1:13" ht="99.95" customHeight="1" x14ac:dyDescent="0.25">
      <c r="A28" s="9">
        <f t="shared" si="0"/>
        <v>27</v>
      </c>
      <c r="B28" s="16" t="s">
        <v>5</v>
      </c>
      <c r="C28" s="16" t="s">
        <v>76</v>
      </c>
      <c r="D28" s="25" t="s">
        <v>203</v>
      </c>
      <c r="E28" s="5" t="s">
        <v>79</v>
      </c>
      <c r="F28" s="18" t="s">
        <v>80</v>
      </c>
      <c r="G28" s="18" t="s">
        <v>146</v>
      </c>
      <c r="H28" s="22">
        <v>8.3000000000000007</v>
      </c>
      <c r="I28" s="9">
        <v>478</v>
      </c>
      <c r="J28" s="9">
        <v>30</v>
      </c>
      <c r="K28" s="9">
        <v>80</v>
      </c>
      <c r="L28" s="9">
        <v>0.6</v>
      </c>
      <c r="M28" s="9">
        <v>50</v>
      </c>
    </row>
    <row r="29" spans="1:13" ht="99.95" customHeight="1" x14ac:dyDescent="0.25">
      <c r="A29" s="9">
        <f t="shared" si="0"/>
        <v>28</v>
      </c>
      <c r="B29" s="16" t="s">
        <v>5</v>
      </c>
      <c r="C29" s="16" t="s">
        <v>82</v>
      </c>
      <c r="D29" s="25" t="s">
        <v>204</v>
      </c>
      <c r="E29" s="5" t="s">
        <v>85</v>
      </c>
      <c r="F29" s="18" t="s">
        <v>81</v>
      </c>
      <c r="G29" s="20">
        <v>415</v>
      </c>
      <c r="H29" s="22">
        <v>5.2</v>
      </c>
      <c r="I29" s="9">
        <v>490</v>
      </c>
      <c r="J29" s="9">
        <v>30</v>
      </c>
      <c r="K29" s="9">
        <v>140</v>
      </c>
      <c r="L29" s="9">
        <v>0.6</v>
      </c>
      <c r="M29" s="9">
        <v>50</v>
      </c>
    </row>
    <row r="30" spans="1:13" ht="99.95" customHeight="1" x14ac:dyDescent="0.25">
      <c r="A30" s="9">
        <f t="shared" si="0"/>
        <v>29</v>
      </c>
      <c r="B30" s="16" t="s">
        <v>5</v>
      </c>
      <c r="C30" s="16" t="s">
        <v>83</v>
      </c>
      <c r="D30" s="25" t="s">
        <v>205</v>
      </c>
      <c r="E30" s="5" t="s">
        <v>86</v>
      </c>
      <c r="F30" s="18" t="s">
        <v>81</v>
      </c>
      <c r="G30" s="20">
        <v>835</v>
      </c>
      <c r="H30" s="22">
        <v>10.5</v>
      </c>
      <c r="I30" s="9">
        <v>873</v>
      </c>
      <c r="J30" s="9">
        <v>30</v>
      </c>
      <c r="K30" s="9">
        <v>140</v>
      </c>
      <c r="L30" s="9">
        <v>0.6</v>
      </c>
      <c r="M30" s="9">
        <v>50</v>
      </c>
    </row>
    <row r="31" spans="1:13" ht="99.95" customHeight="1" x14ac:dyDescent="0.25">
      <c r="A31" s="9">
        <f t="shared" si="0"/>
        <v>30</v>
      </c>
      <c r="B31" s="16" t="s">
        <v>5</v>
      </c>
      <c r="C31" s="16" t="s">
        <v>84</v>
      </c>
      <c r="D31" s="25" t="s">
        <v>206</v>
      </c>
      <c r="E31" s="5" t="s">
        <v>87</v>
      </c>
      <c r="F31" s="18" t="s">
        <v>81</v>
      </c>
      <c r="G31" s="18" t="s">
        <v>146</v>
      </c>
      <c r="H31" s="22">
        <v>9.6</v>
      </c>
      <c r="I31" s="9">
        <v>1075</v>
      </c>
      <c r="J31" s="9">
        <v>30</v>
      </c>
      <c r="K31" s="9">
        <v>140</v>
      </c>
      <c r="L31" s="9">
        <v>0.6</v>
      </c>
      <c r="M31" s="9">
        <v>50</v>
      </c>
    </row>
    <row r="32" spans="1:13" ht="99.95" customHeight="1" x14ac:dyDescent="0.25">
      <c r="A32" s="9">
        <f t="shared" si="0"/>
        <v>31</v>
      </c>
      <c r="B32" s="16" t="s">
        <v>5</v>
      </c>
      <c r="C32" s="16" t="s">
        <v>265</v>
      </c>
      <c r="D32" s="25" t="s">
        <v>269</v>
      </c>
      <c r="E32" s="5" t="s">
        <v>271</v>
      </c>
      <c r="F32" s="18" t="s">
        <v>268</v>
      </c>
      <c r="G32" s="20">
        <v>415</v>
      </c>
      <c r="H32" s="22">
        <v>6.2</v>
      </c>
      <c r="I32" s="9">
        <v>280</v>
      </c>
      <c r="J32" s="9">
        <v>60</v>
      </c>
      <c r="K32" s="9">
        <v>85</v>
      </c>
      <c r="L32" s="9">
        <v>0.8</v>
      </c>
      <c r="M32" s="9">
        <v>40</v>
      </c>
    </row>
    <row r="33" spans="1:13" ht="99.95" customHeight="1" x14ac:dyDescent="0.25">
      <c r="A33" s="9">
        <f t="shared" si="0"/>
        <v>32</v>
      </c>
      <c r="B33" s="16" t="s">
        <v>5</v>
      </c>
      <c r="C33" s="16" t="s">
        <v>266</v>
      </c>
      <c r="D33" s="25" t="s">
        <v>270</v>
      </c>
      <c r="E33" s="5" t="s">
        <v>310</v>
      </c>
      <c r="F33" s="18" t="s">
        <v>268</v>
      </c>
      <c r="G33" s="20">
        <v>835</v>
      </c>
      <c r="H33" s="22">
        <v>12.5</v>
      </c>
      <c r="I33" s="9">
        <v>502</v>
      </c>
      <c r="J33" s="9">
        <v>60</v>
      </c>
      <c r="K33" s="9">
        <v>85</v>
      </c>
      <c r="L33" s="9">
        <v>0.8</v>
      </c>
      <c r="M33" s="9">
        <v>40</v>
      </c>
    </row>
    <row r="34" spans="1:13" ht="99.95" customHeight="1" x14ac:dyDescent="0.25">
      <c r="A34" s="9">
        <f t="shared" si="0"/>
        <v>33</v>
      </c>
      <c r="B34" s="16" t="s">
        <v>5</v>
      </c>
      <c r="C34" s="16" t="s">
        <v>267</v>
      </c>
      <c r="D34" s="25" t="s">
        <v>272</v>
      </c>
      <c r="E34" s="5" t="s">
        <v>273</v>
      </c>
      <c r="F34" s="18" t="s">
        <v>268</v>
      </c>
      <c r="G34" s="18" t="s">
        <v>146</v>
      </c>
      <c r="H34" s="22">
        <v>11.6</v>
      </c>
      <c r="I34" s="9">
        <v>653</v>
      </c>
      <c r="J34" s="9">
        <v>60</v>
      </c>
      <c r="K34" s="9">
        <v>85</v>
      </c>
      <c r="L34" s="9">
        <v>0.8</v>
      </c>
      <c r="M34" s="9">
        <v>40</v>
      </c>
    </row>
    <row r="35" spans="1:13" ht="99.95" customHeight="1" x14ac:dyDescent="0.25">
      <c r="A35" s="9">
        <f t="shared" si="0"/>
        <v>34</v>
      </c>
      <c r="B35" s="16" t="s">
        <v>5</v>
      </c>
      <c r="C35" s="16" t="s">
        <v>274</v>
      </c>
      <c r="D35" s="25" t="s">
        <v>277</v>
      </c>
      <c r="E35" s="5" t="s">
        <v>280</v>
      </c>
      <c r="F35" s="18" t="s">
        <v>282</v>
      </c>
      <c r="G35" s="20">
        <v>415</v>
      </c>
      <c r="H35" s="22">
        <v>4.5</v>
      </c>
      <c r="I35" s="9">
        <v>275</v>
      </c>
      <c r="J35" s="9">
        <v>60</v>
      </c>
      <c r="K35" s="9">
        <v>80</v>
      </c>
      <c r="L35" s="9">
        <v>0.8</v>
      </c>
      <c r="M35" s="9">
        <v>25</v>
      </c>
    </row>
    <row r="36" spans="1:13" ht="99.95" customHeight="1" x14ac:dyDescent="0.25">
      <c r="A36" s="9">
        <f t="shared" si="0"/>
        <v>35</v>
      </c>
      <c r="B36" s="16" t="s">
        <v>5</v>
      </c>
      <c r="C36" s="16" t="s">
        <v>275</v>
      </c>
      <c r="D36" s="25" t="s">
        <v>278</v>
      </c>
      <c r="E36" s="5" t="s">
        <v>309</v>
      </c>
      <c r="F36" s="18" t="s">
        <v>282</v>
      </c>
      <c r="G36" s="20">
        <v>835</v>
      </c>
      <c r="H36" s="22">
        <v>9</v>
      </c>
      <c r="I36" s="9">
        <v>494</v>
      </c>
      <c r="J36" s="9">
        <v>60</v>
      </c>
      <c r="K36" s="9">
        <v>80</v>
      </c>
      <c r="L36" s="9">
        <v>0.8</v>
      </c>
      <c r="M36" s="9">
        <v>25</v>
      </c>
    </row>
    <row r="37" spans="1:13" ht="99.95" customHeight="1" x14ac:dyDescent="0.25">
      <c r="A37" s="9">
        <f t="shared" si="0"/>
        <v>36</v>
      </c>
      <c r="B37" s="16" t="s">
        <v>5</v>
      </c>
      <c r="C37" s="16" t="s">
        <v>276</v>
      </c>
      <c r="D37" s="25" t="s">
        <v>279</v>
      </c>
      <c r="E37" s="5" t="s">
        <v>281</v>
      </c>
      <c r="F37" s="18" t="s">
        <v>282</v>
      </c>
      <c r="G37" s="18" t="s">
        <v>146</v>
      </c>
      <c r="H37" s="22">
        <v>8.3000000000000007</v>
      </c>
      <c r="I37" s="9">
        <v>657</v>
      </c>
      <c r="J37" s="9">
        <v>60</v>
      </c>
      <c r="K37" s="9">
        <v>80</v>
      </c>
      <c r="L37" s="9">
        <v>0.8</v>
      </c>
      <c r="M37" s="9">
        <v>25</v>
      </c>
    </row>
    <row r="38" spans="1:13" ht="99.95" customHeight="1" x14ac:dyDescent="0.25">
      <c r="A38" s="9">
        <f t="shared" si="0"/>
        <v>37</v>
      </c>
      <c r="B38" s="16" t="s">
        <v>5</v>
      </c>
      <c r="C38" s="16" t="s">
        <v>283</v>
      </c>
      <c r="D38" s="25" t="s">
        <v>287</v>
      </c>
      <c r="E38" s="5" t="s">
        <v>290</v>
      </c>
      <c r="F38" s="18" t="s">
        <v>286</v>
      </c>
      <c r="G38" s="20">
        <v>415</v>
      </c>
      <c r="H38" s="22">
        <v>4.8</v>
      </c>
      <c r="I38" s="9">
        <v>342</v>
      </c>
      <c r="J38" s="9">
        <v>60</v>
      </c>
      <c r="K38" s="9">
        <v>115</v>
      </c>
      <c r="L38" s="9">
        <v>0.8</v>
      </c>
      <c r="M38" s="9">
        <v>50</v>
      </c>
    </row>
    <row r="39" spans="1:13" ht="99.95" customHeight="1" x14ac:dyDescent="0.25">
      <c r="A39" s="9">
        <f t="shared" si="0"/>
        <v>38</v>
      </c>
      <c r="B39" s="16" t="s">
        <v>5</v>
      </c>
      <c r="C39" s="16" t="s">
        <v>284</v>
      </c>
      <c r="D39" s="25" t="s">
        <v>288</v>
      </c>
      <c r="E39" s="5" t="s">
        <v>308</v>
      </c>
      <c r="F39" s="18" t="s">
        <v>286</v>
      </c>
      <c r="G39" s="20">
        <v>835</v>
      </c>
      <c r="H39" s="22">
        <v>9.6</v>
      </c>
      <c r="I39" s="9">
        <v>608</v>
      </c>
      <c r="J39" s="9">
        <v>60</v>
      </c>
      <c r="K39" s="9">
        <v>115</v>
      </c>
      <c r="L39" s="9">
        <v>0.8</v>
      </c>
      <c r="M39" s="9">
        <v>50</v>
      </c>
    </row>
    <row r="40" spans="1:13" ht="99.95" customHeight="1" x14ac:dyDescent="0.25">
      <c r="A40" s="9">
        <f t="shared" si="0"/>
        <v>39</v>
      </c>
      <c r="B40" s="16" t="s">
        <v>5</v>
      </c>
      <c r="C40" s="16" t="s">
        <v>285</v>
      </c>
      <c r="D40" s="25" t="s">
        <v>289</v>
      </c>
      <c r="E40" s="5" t="s">
        <v>291</v>
      </c>
      <c r="F40" s="18" t="s">
        <v>286</v>
      </c>
      <c r="G40" s="18" t="s">
        <v>146</v>
      </c>
      <c r="H40" s="22">
        <v>8.8000000000000007</v>
      </c>
      <c r="I40" s="9">
        <v>782</v>
      </c>
      <c r="J40" s="9">
        <v>60</v>
      </c>
      <c r="K40" s="9">
        <v>115</v>
      </c>
      <c r="L40" s="9">
        <v>0.8</v>
      </c>
      <c r="M40" s="9">
        <v>50</v>
      </c>
    </row>
    <row r="41" spans="1:13" ht="99.95" customHeight="1" x14ac:dyDescent="0.25">
      <c r="A41" s="9">
        <f t="shared" si="0"/>
        <v>40</v>
      </c>
      <c r="B41" s="16" t="s">
        <v>5</v>
      </c>
      <c r="C41" s="16" t="s">
        <v>292</v>
      </c>
      <c r="D41" s="25" t="s">
        <v>295</v>
      </c>
      <c r="E41" s="5" t="s">
        <v>298</v>
      </c>
      <c r="F41" s="18" t="s">
        <v>300</v>
      </c>
      <c r="G41" s="20">
        <v>415</v>
      </c>
      <c r="H41" s="22">
        <v>8.4</v>
      </c>
      <c r="I41" s="9">
        <v>261</v>
      </c>
      <c r="J41" s="9">
        <v>85</v>
      </c>
      <c r="K41" s="9">
        <v>90</v>
      </c>
      <c r="L41" s="9">
        <v>0.25</v>
      </c>
      <c r="M41" s="9">
        <v>50</v>
      </c>
    </row>
    <row r="42" spans="1:13" ht="99.95" customHeight="1" x14ac:dyDescent="0.25">
      <c r="A42" s="9">
        <f t="shared" si="0"/>
        <v>41</v>
      </c>
      <c r="B42" s="16" t="s">
        <v>5</v>
      </c>
      <c r="C42" s="16" t="s">
        <v>293</v>
      </c>
      <c r="D42" s="25" t="s">
        <v>296</v>
      </c>
      <c r="E42" s="5" t="s">
        <v>311</v>
      </c>
      <c r="F42" s="18" t="s">
        <v>300</v>
      </c>
      <c r="G42" s="20">
        <v>835</v>
      </c>
      <c r="H42" s="22">
        <v>16.899999999999999</v>
      </c>
      <c r="I42" s="9">
        <v>468</v>
      </c>
      <c r="J42" s="9">
        <v>85</v>
      </c>
      <c r="K42" s="9">
        <v>90</v>
      </c>
      <c r="L42" s="9">
        <v>0.25</v>
      </c>
      <c r="M42" s="9">
        <v>50</v>
      </c>
    </row>
    <row r="43" spans="1:13" ht="99.95" customHeight="1" x14ac:dyDescent="0.25">
      <c r="A43" s="9">
        <f t="shared" si="0"/>
        <v>42</v>
      </c>
      <c r="B43" s="16" t="s">
        <v>5</v>
      </c>
      <c r="C43" s="16" t="s">
        <v>294</v>
      </c>
      <c r="D43" s="25" t="s">
        <v>297</v>
      </c>
      <c r="E43" s="5" t="s">
        <v>299</v>
      </c>
      <c r="F43" s="18" t="s">
        <v>300</v>
      </c>
      <c r="G43" s="18" t="s">
        <v>146</v>
      </c>
      <c r="H43" s="22">
        <v>15.4</v>
      </c>
      <c r="I43" s="9">
        <v>642</v>
      </c>
      <c r="J43" s="9">
        <v>85</v>
      </c>
      <c r="K43" s="9">
        <v>90</v>
      </c>
      <c r="L43" s="9">
        <v>0.25</v>
      </c>
      <c r="M43" s="9">
        <v>50</v>
      </c>
    </row>
    <row r="44" spans="1:13" ht="99.95" customHeight="1" x14ac:dyDescent="0.25">
      <c r="A44" s="9">
        <f t="shared" si="0"/>
        <v>43</v>
      </c>
      <c r="B44" s="16" t="s">
        <v>5</v>
      </c>
      <c r="C44" s="16" t="s">
        <v>301</v>
      </c>
      <c r="D44" s="25" t="s">
        <v>304</v>
      </c>
      <c r="E44" s="5" t="s">
        <v>307</v>
      </c>
      <c r="F44" s="18" t="s">
        <v>312</v>
      </c>
      <c r="G44" s="20">
        <v>415</v>
      </c>
      <c r="H44" s="22">
        <v>5.4</v>
      </c>
      <c r="I44" s="9">
        <v>128</v>
      </c>
      <c r="J44" s="9">
        <v>35</v>
      </c>
      <c r="K44" s="9">
        <v>86</v>
      </c>
      <c r="L44" s="9">
        <v>0.6</v>
      </c>
      <c r="M44" s="9">
        <v>70</v>
      </c>
    </row>
    <row r="45" spans="1:13" ht="99.95" customHeight="1" x14ac:dyDescent="0.25">
      <c r="A45" s="9">
        <f t="shared" si="0"/>
        <v>44</v>
      </c>
      <c r="B45" s="16" t="s">
        <v>5</v>
      </c>
      <c r="C45" s="16" t="s">
        <v>302</v>
      </c>
      <c r="D45" s="25" t="s">
        <v>305</v>
      </c>
      <c r="E45" s="5" t="s">
        <v>320</v>
      </c>
      <c r="F45" s="18" t="s">
        <v>312</v>
      </c>
      <c r="G45" s="20">
        <v>835</v>
      </c>
      <c r="H45" s="22">
        <v>11.2</v>
      </c>
      <c r="I45" s="9">
        <v>216</v>
      </c>
      <c r="J45" s="9">
        <v>35</v>
      </c>
      <c r="K45" s="9">
        <v>86</v>
      </c>
      <c r="L45" s="9">
        <v>0.6</v>
      </c>
      <c r="M45" s="9">
        <v>70</v>
      </c>
    </row>
    <row r="46" spans="1:13" ht="99.95" customHeight="1" x14ac:dyDescent="0.25">
      <c r="A46" s="9">
        <f t="shared" si="0"/>
        <v>45</v>
      </c>
      <c r="B46" s="16" t="s">
        <v>5</v>
      </c>
      <c r="C46" s="16" t="s">
        <v>303</v>
      </c>
      <c r="D46" s="25" t="s">
        <v>306</v>
      </c>
      <c r="E46" s="5" t="s">
        <v>329</v>
      </c>
      <c r="F46" s="18" t="s">
        <v>312</v>
      </c>
      <c r="G46" s="18" t="s">
        <v>146</v>
      </c>
      <c r="H46" s="22">
        <v>10.3</v>
      </c>
      <c r="I46" s="9">
        <v>355</v>
      </c>
      <c r="J46" s="9">
        <v>35</v>
      </c>
      <c r="K46" s="9">
        <v>86</v>
      </c>
      <c r="L46" s="9">
        <v>0.6</v>
      </c>
      <c r="M46" s="9">
        <v>70</v>
      </c>
    </row>
    <row r="47" spans="1:13" ht="99.95" customHeight="1" x14ac:dyDescent="0.25">
      <c r="A47" s="9">
        <f t="shared" si="0"/>
        <v>46</v>
      </c>
      <c r="B47" s="16" t="s">
        <v>5</v>
      </c>
      <c r="C47" s="16" t="s">
        <v>313</v>
      </c>
      <c r="D47" s="25" t="s">
        <v>316</v>
      </c>
      <c r="E47" s="5" t="s">
        <v>319</v>
      </c>
      <c r="F47" s="18" t="s">
        <v>312</v>
      </c>
      <c r="G47" s="20">
        <v>415</v>
      </c>
      <c r="H47" s="22">
        <v>5.6</v>
      </c>
      <c r="I47" s="9">
        <v>128</v>
      </c>
      <c r="J47" s="9">
        <v>35</v>
      </c>
      <c r="K47" s="9">
        <v>86</v>
      </c>
      <c r="L47" s="9">
        <v>1.5</v>
      </c>
      <c r="M47" s="9">
        <v>70</v>
      </c>
    </row>
    <row r="48" spans="1:13" ht="99.95" customHeight="1" x14ac:dyDescent="0.25">
      <c r="A48" s="9">
        <f t="shared" si="0"/>
        <v>47</v>
      </c>
      <c r="B48" s="16" t="s">
        <v>5</v>
      </c>
      <c r="C48" s="16" t="s">
        <v>314</v>
      </c>
      <c r="D48" s="25" t="s">
        <v>317</v>
      </c>
      <c r="E48" s="5" t="s">
        <v>321</v>
      </c>
      <c r="F48" s="18" t="s">
        <v>312</v>
      </c>
      <c r="G48" s="20">
        <v>835</v>
      </c>
      <c r="H48" s="22">
        <v>11.2</v>
      </c>
      <c r="I48" s="9">
        <v>216</v>
      </c>
      <c r="J48" s="9">
        <v>35</v>
      </c>
      <c r="K48" s="9">
        <v>86</v>
      </c>
      <c r="L48" s="9">
        <v>1.5</v>
      </c>
      <c r="M48" s="9">
        <v>70</v>
      </c>
    </row>
    <row r="49" spans="1:13" ht="99.95" customHeight="1" x14ac:dyDescent="0.25">
      <c r="A49" s="9">
        <f t="shared" si="0"/>
        <v>48</v>
      </c>
      <c r="B49" s="16" t="s">
        <v>5</v>
      </c>
      <c r="C49" s="16" t="s">
        <v>315</v>
      </c>
      <c r="D49" s="25" t="s">
        <v>318</v>
      </c>
      <c r="E49" s="5" t="s">
        <v>322</v>
      </c>
      <c r="F49" s="18" t="s">
        <v>312</v>
      </c>
      <c r="G49" s="18" t="s">
        <v>146</v>
      </c>
      <c r="H49" s="22">
        <v>10.3</v>
      </c>
      <c r="I49" s="9">
        <v>355</v>
      </c>
      <c r="J49" s="9">
        <v>35</v>
      </c>
      <c r="K49" s="9">
        <v>86</v>
      </c>
      <c r="L49" s="9">
        <v>1.5</v>
      </c>
      <c r="M49" s="9">
        <v>70</v>
      </c>
    </row>
    <row r="50" spans="1:13" ht="99.95" customHeight="1" x14ac:dyDescent="0.25">
      <c r="A50" s="9">
        <f t="shared" si="0"/>
        <v>49</v>
      </c>
      <c r="B50" s="16" t="s">
        <v>5</v>
      </c>
      <c r="C50" s="16" t="s">
        <v>323</v>
      </c>
      <c r="D50" s="25" t="s">
        <v>326</v>
      </c>
      <c r="E50" s="5" t="s">
        <v>330</v>
      </c>
      <c r="F50" s="18" t="s">
        <v>331</v>
      </c>
      <c r="G50" s="20">
        <v>415</v>
      </c>
      <c r="H50" s="22">
        <v>11.2</v>
      </c>
      <c r="I50" s="9">
        <v>247</v>
      </c>
      <c r="J50" s="9">
        <v>85</v>
      </c>
      <c r="K50" s="9">
        <v>104.5</v>
      </c>
      <c r="L50" s="9">
        <v>0.8</v>
      </c>
      <c r="M50" s="9">
        <v>50</v>
      </c>
    </row>
    <row r="51" spans="1:13" ht="99.95" customHeight="1" x14ac:dyDescent="0.25">
      <c r="A51" s="9">
        <f t="shared" si="0"/>
        <v>50</v>
      </c>
      <c r="B51" s="16" t="s">
        <v>5</v>
      </c>
      <c r="C51" s="16" t="s">
        <v>324</v>
      </c>
      <c r="D51" s="25" t="s">
        <v>327</v>
      </c>
      <c r="E51" s="5" t="s">
        <v>336</v>
      </c>
      <c r="F51" s="18" t="s">
        <v>331</v>
      </c>
      <c r="G51" s="20">
        <v>835</v>
      </c>
      <c r="H51" s="22">
        <v>22.5</v>
      </c>
      <c r="I51" s="9">
        <v>445</v>
      </c>
      <c r="J51" s="9">
        <v>85</v>
      </c>
      <c r="K51" s="9">
        <v>104.5</v>
      </c>
      <c r="L51" s="9">
        <v>0.8</v>
      </c>
      <c r="M51" s="9">
        <v>50</v>
      </c>
    </row>
    <row r="52" spans="1:13" ht="99.95" customHeight="1" x14ac:dyDescent="0.25">
      <c r="A52" s="9">
        <f t="shared" si="0"/>
        <v>51</v>
      </c>
      <c r="B52" s="16" t="s">
        <v>5</v>
      </c>
      <c r="C52" s="16" t="s">
        <v>325</v>
      </c>
      <c r="D52" s="25" t="s">
        <v>328</v>
      </c>
      <c r="E52" s="5" t="s">
        <v>335</v>
      </c>
      <c r="F52" s="18" t="s">
        <v>331</v>
      </c>
      <c r="G52" s="18" t="s">
        <v>146</v>
      </c>
      <c r="H52" s="22">
        <v>20.5</v>
      </c>
      <c r="I52" s="9">
        <v>621</v>
      </c>
      <c r="J52" s="9">
        <v>85</v>
      </c>
      <c r="K52" s="9">
        <v>104.5</v>
      </c>
      <c r="L52" s="9">
        <v>0.8</v>
      </c>
      <c r="M52" s="9">
        <v>50</v>
      </c>
    </row>
    <row r="53" spans="1:13" ht="99.95" customHeight="1" x14ac:dyDescent="0.25">
      <c r="A53" s="9">
        <f t="shared" si="0"/>
        <v>52</v>
      </c>
      <c r="B53" s="16" t="s">
        <v>5</v>
      </c>
      <c r="C53" s="16" t="s">
        <v>332</v>
      </c>
      <c r="D53" s="25" t="s">
        <v>337</v>
      </c>
      <c r="E53" s="5" t="s">
        <v>340</v>
      </c>
      <c r="F53" s="18" t="s">
        <v>343</v>
      </c>
      <c r="G53" s="20">
        <v>415</v>
      </c>
      <c r="H53" s="22">
        <v>5.3</v>
      </c>
      <c r="I53" s="9">
        <v>137</v>
      </c>
      <c r="J53" s="9">
        <v>30</v>
      </c>
      <c r="K53" s="9">
        <v>80</v>
      </c>
      <c r="L53" s="9">
        <v>0.6</v>
      </c>
      <c r="M53" s="9">
        <v>100</v>
      </c>
    </row>
    <row r="54" spans="1:13" ht="99.95" customHeight="1" x14ac:dyDescent="0.25">
      <c r="A54" s="9">
        <f t="shared" si="0"/>
        <v>53</v>
      </c>
      <c r="B54" s="16" t="s">
        <v>5</v>
      </c>
      <c r="C54" s="16" t="s">
        <v>333</v>
      </c>
      <c r="D54" s="25" t="s">
        <v>338</v>
      </c>
      <c r="E54" s="5" t="s">
        <v>341</v>
      </c>
      <c r="F54" s="18" t="s">
        <v>343</v>
      </c>
      <c r="G54" s="20">
        <v>835</v>
      </c>
      <c r="H54" s="22">
        <v>10.6</v>
      </c>
      <c r="I54" s="9">
        <v>235</v>
      </c>
      <c r="J54" s="9">
        <v>30</v>
      </c>
      <c r="K54" s="9">
        <v>80</v>
      </c>
      <c r="L54" s="9">
        <v>0.6</v>
      </c>
      <c r="M54" s="9">
        <v>100</v>
      </c>
    </row>
    <row r="55" spans="1:13" ht="99.95" customHeight="1" x14ac:dyDescent="0.25">
      <c r="A55" s="9">
        <f t="shared" si="0"/>
        <v>54</v>
      </c>
      <c r="B55" s="16" t="s">
        <v>5</v>
      </c>
      <c r="C55" s="16" t="s">
        <v>334</v>
      </c>
      <c r="D55" s="25" t="s">
        <v>339</v>
      </c>
      <c r="E55" s="5" t="s">
        <v>342</v>
      </c>
      <c r="F55" s="18" t="s">
        <v>343</v>
      </c>
      <c r="G55" s="18" t="s">
        <v>146</v>
      </c>
      <c r="H55" s="22">
        <v>9.6999999999999993</v>
      </c>
      <c r="I55" s="9">
        <v>373</v>
      </c>
      <c r="J55" s="9">
        <v>30</v>
      </c>
      <c r="K55" s="9">
        <v>80</v>
      </c>
      <c r="L55" s="9">
        <v>0.6</v>
      </c>
      <c r="M55" s="9">
        <v>100</v>
      </c>
    </row>
    <row r="56" spans="1:13" ht="99.95" customHeight="1" x14ac:dyDescent="0.25">
      <c r="A56" s="9">
        <f t="shared" si="0"/>
        <v>55</v>
      </c>
      <c r="B56" s="16" t="s">
        <v>5</v>
      </c>
      <c r="C56" s="16" t="s">
        <v>344</v>
      </c>
      <c r="D56" s="25" t="s">
        <v>347</v>
      </c>
      <c r="E56" s="5" t="s">
        <v>350</v>
      </c>
      <c r="F56" s="18" t="s">
        <v>351</v>
      </c>
      <c r="G56" s="20">
        <v>415</v>
      </c>
      <c r="H56" s="22">
        <v>5.5</v>
      </c>
      <c r="I56" s="9">
        <v>105</v>
      </c>
      <c r="J56" s="9">
        <v>85</v>
      </c>
      <c r="K56" s="9">
        <v>66.5</v>
      </c>
      <c r="L56" s="9">
        <v>0.8</v>
      </c>
      <c r="M56" s="9">
        <v>100</v>
      </c>
    </row>
    <row r="57" spans="1:13" ht="99.95" customHeight="1" x14ac:dyDescent="0.25">
      <c r="A57" s="9">
        <f t="shared" si="0"/>
        <v>56</v>
      </c>
      <c r="B57" s="16" t="s">
        <v>5</v>
      </c>
      <c r="C57" s="16" t="s">
        <v>345</v>
      </c>
      <c r="D57" s="25" t="s">
        <v>348</v>
      </c>
      <c r="E57" s="5" t="s">
        <v>352</v>
      </c>
      <c r="F57" s="18" t="s">
        <v>351</v>
      </c>
      <c r="G57" s="20">
        <v>835</v>
      </c>
      <c r="H57" s="22">
        <v>11</v>
      </c>
      <c r="I57" s="9">
        <v>176</v>
      </c>
      <c r="J57" s="9">
        <v>85</v>
      </c>
      <c r="K57" s="9">
        <v>66.5</v>
      </c>
      <c r="L57" s="9">
        <v>0.8</v>
      </c>
      <c r="M57" s="9">
        <v>100</v>
      </c>
    </row>
    <row r="58" spans="1:13" ht="99.95" customHeight="1" x14ac:dyDescent="0.25">
      <c r="A58" s="9">
        <f t="shared" si="0"/>
        <v>57</v>
      </c>
      <c r="B58" s="16" t="s">
        <v>5</v>
      </c>
      <c r="C58" s="16" t="s">
        <v>346</v>
      </c>
      <c r="D58" s="25" t="s">
        <v>349</v>
      </c>
      <c r="E58" s="5" t="s">
        <v>353</v>
      </c>
      <c r="F58" s="18" t="s">
        <v>351</v>
      </c>
      <c r="G58" s="18" t="s">
        <v>146</v>
      </c>
      <c r="H58" s="22">
        <v>10.1</v>
      </c>
      <c r="I58" s="9">
        <v>295</v>
      </c>
      <c r="J58" s="9">
        <v>85</v>
      </c>
      <c r="K58" s="9">
        <v>66.5</v>
      </c>
      <c r="L58" s="9">
        <v>0.8</v>
      </c>
      <c r="M58" s="9">
        <v>100</v>
      </c>
    </row>
    <row r="59" spans="1:13" ht="99.95" customHeight="1" x14ac:dyDescent="0.25">
      <c r="A59" s="9">
        <f t="shared" si="0"/>
        <v>58</v>
      </c>
      <c r="B59" s="16" t="s">
        <v>5</v>
      </c>
      <c r="C59" s="16" t="s">
        <v>147</v>
      </c>
      <c r="D59" s="25" t="s">
        <v>354</v>
      </c>
      <c r="E59" s="5" t="s">
        <v>357</v>
      </c>
      <c r="F59" s="18" t="s">
        <v>351</v>
      </c>
      <c r="G59" s="20">
        <v>415</v>
      </c>
      <c r="H59" s="22">
        <v>5.5</v>
      </c>
      <c r="I59" s="9">
        <v>105</v>
      </c>
      <c r="J59" s="9">
        <v>85</v>
      </c>
      <c r="K59" s="9">
        <v>65.45</v>
      </c>
      <c r="L59" s="9">
        <v>3</v>
      </c>
      <c r="M59" s="9">
        <v>100</v>
      </c>
    </row>
    <row r="60" spans="1:13" ht="99.95" customHeight="1" x14ac:dyDescent="0.25">
      <c r="A60" s="9">
        <f t="shared" si="0"/>
        <v>59</v>
      </c>
      <c r="B60" s="16" t="s">
        <v>5</v>
      </c>
      <c r="C60" s="16" t="s">
        <v>148</v>
      </c>
      <c r="D60" s="25" t="s">
        <v>355</v>
      </c>
      <c r="E60" s="5" t="s">
        <v>358</v>
      </c>
      <c r="F60" s="18" t="s">
        <v>351</v>
      </c>
      <c r="G60" s="20">
        <v>835</v>
      </c>
      <c r="H60" s="22">
        <v>11</v>
      </c>
      <c r="I60" s="9">
        <v>176</v>
      </c>
      <c r="J60" s="9">
        <v>85</v>
      </c>
      <c r="K60" s="9">
        <v>65.45</v>
      </c>
      <c r="L60" s="9">
        <v>3</v>
      </c>
      <c r="M60" s="9">
        <v>100</v>
      </c>
    </row>
    <row r="61" spans="1:13" ht="99.95" customHeight="1" x14ac:dyDescent="0.25">
      <c r="A61" s="9">
        <f t="shared" si="0"/>
        <v>60</v>
      </c>
      <c r="B61" s="16" t="s">
        <v>5</v>
      </c>
      <c r="C61" s="16" t="s">
        <v>149</v>
      </c>
      <c r="D61" s="25" t="s">
        <v>356</v>
      </c>
      <c r="E61" s="5" t="s">
        <v>359</v>
      </c>
      <c r="F61" s="18" t="s">
        <v>351</v>
      </c>
      <c r="G61" s="18" t="s">
        <v>146</v>
      </c>
      <c r="H61" s="22">
        <v>10.1</v>
      </c>
      <c r="I61" s="9">
        <v>295</v>
      </c>
      <c r="J61" s="9">
        <v>85</v>
      </c>
      <c r="K61" s="9">
        <v>65.45</v>
      </c>
      <c r="L61" s="9">
        <v>3</v>
      </c>
      <c r="M61" s="9">
        <v>100</v>
      </c>
    </row>
    <row r="62" spans="1:13" ht="99.95" customHeight="1" x14ac:dyDescent="0.25">
      <c r="A62" s="9">
        <f t="shared" si="0"/>
        <v>61</v>
      </c>
      <c r="B62" s="16" t="s">
        <v>5</v>
      </c>
      <c r="C62" s="16" t="s">
        <v>360</v>
      </c>
      <c r="D62" s="25" t="s">
        <v>363</v>
      </c>
      <c r="E62" s="5" t="s">
        <v>366</v>
      </c>
      <c r="F62" s="18" t="s">
        <v>369</v>
      </c>
      <c r="G62" s="20">
        <v>415</v>
      </c>
      <c r="H62" s="22">
        <v>8.8000000000000007</v>
      </c>
      <c r="I62" s="9">
        <v>173</v>
      </c>
      <c r="J62" s="9">
        <v>85</v>
      </c>
      <c r="K62" s="9">
        <v>105</v>
      </c>
      <c r="L62" s="9">
        <v>0.8</v>
      </c>
      <c r="M62" s="9">
        <v>100</v>
      </c>
    </row>
    <row r="63" spans="1:13" ht="99.95" customHeight="1" x14ac:dyDescent="0.25">
      <c r="A63" s="9">
        <f t="shared" si="0"/>
        <v>62</v>
      </c>
      <c r="B63" s="16" t="s">
        <v>5</v>
      </c>
      <c r="C63" s="16" t="s">
        <v>361</v>
      </c>
      <c r="D63" s="25" t="s">
        <v>364</v>
      </c>
      <c r="E63" s="5" t="s">
        <v>367</v>
      </c>
      <c r="F63" s="18" t="s">
        <v>369</v>
      </c>
      <c r="G63" s="20">
        <v>835</v>
      </c>
      <c r="H63" s="22">
        <v>17.7</v>
      </c>
      <c r="I63" s="9">
        <v>297</v>
      </c>
      <c r="J63" s="9">
        <v>85</v>
      </c>
      <c r="K63" s="9">
        <v>105</v>
      </c>
      <c r="L63" s="9">
        <v>0.8</v>
      </c>
      <c r="M63" s="9">
        <v>100</v>
      </c>
    </row>
    <row r="64" spans="1:13" ht="99.95" customHeight="1" x14ac:dyDescent="0.25">
      <c r="A64" s="9">
        <f t="shared" si="0"/>
        <v>63</v>
      </c>
      <c r="B64" s="16" t="s">
        <v>5</v>
      </c>
      <c r="C64" s="16" t="s">
        <v>362</v>
      </c>
      <c r="D64" s="25" t="s">
        <v>365</v>
      </c>
      <c r="E64" s="5" t="s">
        <v>368</v>
      </c>
      <c r="F64" s="18" t="s">
        <v>369</v>
      </c>
      <c r="G64" s="18" t="s">
        <v>146</v>
      </c>
      <c r="H64" s="22">
        <v>16.2</v>
      </c>
      <c r="I64" s="9">
        <v>449</v>
      </c>
      <c r="J64" s="9">
        <v>85</v>
      </c>
      <c r="K64" s="9">
        <v>105</v>
      </c>
      <c r="L64" s="9">
        <v>0.8</v>
      </c>
      <c r="M64" s="9">
        <v>100</v>
      </c>
    </row>
    <row r="65" spans="1:13" ht="99.95" customHeight="1" x14ac:dyDescent="0.25">
      <c r="A65" s="9">
        <f t="shared" si="0"/>
        <v>64</v>
      </c>
      <c r="B65" s="16" t="s">
        <v>5</v>
      </c>
      <c r="C65" s="16" t="s">
        <v>370</v>
      </c>
      <c r="D65" s="25" t="s">
        <v>373</v>
      </c>
      <c r="E65" s="5" t="s">
        <v>374</v>
      </c>
      <c r="F65" s="18" t="s">
        <v>369</v>
      </c>
      <c r="G65" s="20">
        <v>415</v>
      </c>
      <c r="H65" s="22">
        <v>8.8000000000000007</v>
      </c>
      <c r="I65" s="9">
        <v>173</v>
      </c>
      <c r="J65" s="9">
        <v>85</v>
      </c>
      <c r="K65" s="9">
        <v>105</v>
      </c>
      <c r="L65" s="9">
        <v>3</v>
      </c>
      <c r="M65" s="9">
        <v>100</v>
      </c>
    </row>
    <row r="66" spans="1:13" ht="99.95" customHeight="1" x14ac:dyDescent="0.25">
      <c r="A66" s="9">
        <f t="shared" si="0"/>
        <v>65</v>
      </c>
      <c r="B66" s="16" t="s">
        <v>5</v>
      </c>
      <c r="C66" s="16" t="s">
        <v>371</v>
      </c>
      <c r="D66" s="25" t="s">
        <v>364</v>
      </c>
      <c r="E66" s="5" t="s">
        <v>375</v>
      </c>
      <c r="F66" s="18" t="s">
        <v>369</v>
      </c>
      <c r="G66" s="20">
        <v>835</v>
      </c>
      <c r="H66" s="22">
        <v>17.7</v>
      </c>
      <c r="I66" s="9">
        <v>297</v>
      </c>
      <c r="J66" s="9">
        <v>85</v>
      </c>
      <c r="K66" s="9">
        <v>105</v>
      </c>
      <c r="L66" s="9">
        <v>3</v>
      </c>
      <c r="M66" s="9">
        <v>100</v>
      </c>
    </row>
    <row r="67" spans="1:13" ht="99.95" customHeight="1" x14ac:dyDescent="0.25">
      <c r="A67" s="9">
        <f t="shared" si="0"/>
        <v>66</v>
      </c>
      <c r="B67" s="16" t="s">
        <v>5</v>
      </c>
      <c r="C67" s="16" t="s">
        <v>372</v>
      </c>
      <c r="D67" s="25" t="s">
        <v>365</v>
      </c>
      <c r="E67" s="5" t="s">
        <v>376</v>
      </c>
      <c r="F67" s="18" t="s">
        <v>369</v>
      </c>
      <c r="G67" s="18" t="s">
        <v>146</v>
      </c>
      <c r="H67" s="22">
        <v>16.2</v>
      </c>
      <c r="I67" s="9">
        <v>449</v>
      </c>
      <c r="J67" s="9">
        <v>85</v>
      </c>
      <c r="K67" s="9">
        <v>105</v>
      </c>
      <c r="L67" s="9">
        <v>3</v>
      </c>
      <c r="M67" s="9">
        <v>100</v>
      </c>
    </row>
    <row r="68" spans="1:13" ht="99.95" customHeight="1" x14ac:dyDescent="0.25">
      <c r="A68" s="9">
        <f t="shared" si="0"/>
        <v>67</v>
      </c>
      <c r="B68" s="16" t="s">
        <v>5</v>
      </c>
      <c r="C68" s="16" t="s">
        <v>377</v>
      </c>
      <c r="D68" s="25" t="s">
        <v>381</v>
      </c>
      <c r="E68" s="5" t="s">
        <v>384</v>
      </c>
      <c r="F68" s="18" t="s">
        <v>380</v>
      </c>
      <c r="G68" s="20">
        <v>415</v>
      </c>
      <c r="H68" s="22">
        <v>11.3</v>
      </c>
      <c r="I68" s="9">
        <v>240</v>
      </c>
      <c r="J68" s="9">
        <v>85</v>
      </c>
      <c r="K68" s="9">
        <v>135</v>
      </c>
      <c r="L68" s="9">
        <v>0.8</v>
      </c>
      <c r="M68" s="9">
        <v>100</v>
      </c>
    </row>
    <row r="69" spans="1:13" ht="99.95" customHeight="1" x14ac:dyDescent="0.25">
      <c r="A69" s="9">
        <f t="shared" ref="A69:A82" si="1">A68+1</f>
        <v>68</v>
      </c>
      <c r="B69" s="16" t="s">
        <v>5</v>
      </c>
      <c r="C69" s="16" t="s">
        <v>378</v>
      </c>
      <c r="D69" s="25" t="s">
        <v>382</v>
      </c>
      <c r="E69" s="5" t="s">
        <v>385</v>
      </c>
      <c r="F69" s="18" t="s">
        <v>380</v>
      </c>
      <c r="G69" s="20">
        <v>835</v>
      </c>
      <c r="H69" s="22">
        <v>22.8</v>
      </c>
      <c r="I69" s="9">
        <v>420</v>
      </c>
      <c r="J69" s="9">
        <v>85</v>
      </c>
      <c r="K69" s="9">
        <v>135</v>
      </c>
      <c r="L69" s="9">
        <v>0.8</v>
      </c>
      <c r="M69" s="9">
        <v>100</v>
      </c>
    </row>
    <row r="70" spans="1:13" ht="99.95" customHeight="1" x14ac:dyDescent="0.25">
      <c r="A70" s="9">
        <f t="shared" si="1"/>
        <v>69</v>
      </c>
      <c r="B70" s="16" t="s">
        <v>5</v>
      </c>
      <c r="C70" s="16" t="s">
        <v>379</v>
      </c>
      <c r="D70" s="25" t="s">
        <v>383</v>
      </c>
      <c r="E70" s="5" t="s">
        <v>386</v>
      </c>
      <c r="F70" s="18" t="s">
        <v>380</v>
      </c>
      <c r="G70" s="18" t="s">
        <v>146</v>
      </c>
      <c r="H70" s="22">
        <v>20.7</v>
      </c>
      <c r="I70" s="9">
        <v>660</v>
      </c>
      <c r="J70" s="9">
        <v>85</v>
      </c>
      <c r="K70" s="9">
        <v>135</v>
      </c>
      <c r="L70" s="9">
        <v>0.8</v>
      </c>
      <c r="M70" s="9">
        <v>100</v>
      </c>
    </row>
    <row r="71" spans="1:13" ht="99.95" customHeight="1" x14ac:dyDescent="0.25">
      <c r="A71" s="9">
        <f t="shared" si="1"/>
        <v>70</v>
      </c>
      <c r="B71" s="16" t="s">
        <v>5</v>
      </c>
      <c r="C71" s="16" t="s">
        <v>387</v>
      </c>
      <c r="D71" s="25" t="s">
        <v>390</v>
      </c>
      <c r="E71" s="5" t="s">
        <v>393</v>
      </c>
      <c r="F71" s="18" t="s">
        <v>396</v>
      </c>
      <c r="G71" s="20">
        <v>415</v>
      </c>
      <c r="H71" s="22">
        <v>7.3</v>
      </c>
      <c r="I71" s="9">
        <v>196</v>
      </c>
      <c r="J71" s="9">
        <v>30</v>
      </c>
      <c r="K71" s="9">
        <v>104</v>
      </c>
      <c r="L71" s="9">
        <v>0.6</v>
      </c>
      <c r="M71" s="9">
        <v>100</v>
      </c>
    </row>
    <row r="72" spans="1:13" ht="99.95" customHeight="1" x14ac:dyDescent="0.25">
      <c r="A72" s="9">
        <f t="shared" si="1"/>
        <v>71</v>
      </c>
      <c r="B72" s="16" t="s">
        <v>5</v>
      </c>
      <c r="C72" s="16" t="s">
        <v>388</v>
      </c>
      <c r="D72" s="25" t="s">
        <v>391</v>
      </c>
      <c r="E72" s="5" t="s">
        <v>394</v>
      </c>
      <c r="F72" s="18" t="s">
        <v>396</v>
      </c>
      <c r="G72" s="20">
        <v>835</v>
      </c>
      <c r="H72" s="22">
        <v>14.7</v>
      </c>
      <c r="I72" s="9">
        <v>339</v>
      </c>
      <c r="J72" s="9">
        <v>30</v>
      </c>
      <c r="K72" s="9">
        <v>104</v>
      </c>
      <c r="L72" s="9">
        <v>0.6</v>
      </c>
      <c r="M72" s="9">
        <v>100</v>
      </c>
    </row>
    <row r="73" spans="1:13" ht="99.95" customHeight="1" x14ac:dyDescent="0.25">
      <c r="A73" s="9">
        <f t="shared" si="1"/>
        <v>72</v>
      </c>
      <c r="B73" s="16" t="s">
        <v>5</v>
      </c>
      <c r="C73" s="16" t="s">
        <v>389</v>
      </c>
      <c r="D73" s="25" t="s">
        <v>392</v>
      </c>
      <c r="E73" s="5" t="s">
        <v>395</v>
      </c>
      <c r="F73" s="18" t="s">
        <v>396</v>
      </c>
      <c r="G73" s="18" t="s">
        <v>146</v>
      </c>
      <c r="H73" s="22">
        <v>13.4</v>
      </c>
      <c r="I73" s="9">
        <v>507</v>
      </c>
      <c r="J73" s="9">
        <v>30</v>
      </c>
      <c r="K73" s="9">
        <v>104</v>
      </c>
      <c r="L73" s="9">
        <v>0.6</v>
      </c>
      <c r="M73" s="9">
        <v>100</v>
      </c>
    </row>
    <row r="74" spans="1:13" ht="99.95" customHeight="1" x14ac:dyDescent="0.25">
      <c r="A74" s="9">
        <f t="shared" si="1"/>
        <v>73</v>
      </c>
      <c r="B74" s="16" t="s">
        <v>5</v>
      </c>
      <c r="C74" s="16" t="s">
        <v>397</v>
      </c>
      <c r="D74" s="25" t="s">
        <v>400</v>
      </c>
      <c r="E74" s="5" t="s">
        <v>403</v>
      </c>
      <c r="F74" s="18" t="s">
        <v>406</v>
      </c>
      <c r="G74" s="20">
        <v>415</v>
      </c>
      <c r="H74" s="22">
        <v>4.5</v>
      </c>
      <c r="I74" s="9">
        <v>230</v>
      </c>
      <c r="J74" s="9">
        <v>85</v>
      </c>
      <c r="K74" s="9">
        <v>95</v>
      </c>
      <c r="L74" s="9">
        <v>0.6</v>
      </c>
      <c r="M74" s="9">
        <v>50</v>
      </c>
    </row>
    <row r="75" spans="1:13" ht="99.95" customHeight="1" x14ac:dyDescent="0.25">
      <c r="A75" s="9">
        <f t="shared" si="1"/>
        <v>74</v>
      </c>
      <c r="B75" s="16" t="s">
        <v>5</v>
      </c>
      <c r="C75" s="16" t="s">
        <v>398</v>
      </c>
      <c r="D75" s="25" t="s">
        <v>401</v>
      </c>
      <c r="E75" s="5" t="s">
        <v>404</v>
      </c>
      <c r="F75" s="18" t="s">
        <v>406</v>
      </c>
      <c r="G75" s="20">
        <v>835</v>
      </c>
      <c r="H75" s="22">
        <v>9.1</v>
      </c>
      <c r="I75" s="9">
        <v>406</v>
      </c>
      <c r="J75" s="9">
        <v>85</v>
      </c>
      <c r="K75" s="9">
        <v>95</v>
      </c>
      <c r="L75" s="9">
        <v>0.6</v>
      </c>
      <c r="M75" s="9">
        <v>50</v>
      </c>
    </row>
    <row r="76" spans="1:13" ht="99.95" customHeight="1" x14ac:dyDescent="0.25">
      <c r="A76" s="9">
        <f t="shared" si="1"/>
        <v>75</v>
      </c>
      <c r="B76" s="16" t="s">
        <v>5</v>
      </c>
      <c r="C76" s="16" t="s">
        <v>399</v>
      </c>
      <c r="D76" s="25" t="s">
        <v>402</v>
      </c>
      <c r="E76" s="5" t="s">
        <v>405</v>
      </c>
      <c r="F76" s="18" t="s">
        <v>406</v>
      </c>
      <c r="G76" s="18" t="s">
        <v>146</v>
      </c>
      <c r="H76" s="22">
        <v>8.3000000000000007</v>
      </c>
      <c r="I76" s="9">
        <v>558</v>
      </c>
      <c r="J76" s="9">
        <v>85</v>
      </c>
      <c r="K76" s="9">
        <v>95</v>
      </c>
      <c r="L76" s="9">
        <v>0.6</v>
      </c>
      <c r="M76" s="9">
        <v>50</v>
      </c>
    </row>
    <row r="77" spans="1:13" ht="99.95" customHeight="1" x14ac:dyDescent="0.25">
      <c r="A77" s="9">
        <f t="shared" si="1"/>
        <v>76</v>
      </c>
      <c r="B77" s="16" t="s">
        <v>5</v>
      </c>
      <c r="C77" s="16" t="s">
        <v>407</v>
      </c>
      <c r="D77" s="25" t="s">
        <v>410</v>
      </c>
      <c r="E77" s="5" t="s">
        <v>425</v>
      </c>
      <c r="F77" s="18" t="s">
        <v>351</v>
      </c>
      <c r="G77" s="20">
        <v>415</v>
      </c>
      <c r="H77" s="22">
        <v>5.5</v>
      </c>
      <c r="I77" s="9">
        <v>119</v>
      </c>
      <c r="J77" s="9">
        <v>75</v>
      </c>
      <c r="K77" s="9">
        <v>67.599999999999994</v>
      </c>
      <c r="L77" s="9">
        <v>0.8</v>
      </c>
      <c r="M77" s="9">
        <v>100</v>
      </c>
    </row>
    <row r="78" spans="1:13" ht="99.95" customHeight="1" x14ac:dyDescent="0.25">
      <c r="A78" s="9">
        <f t="shared" si="1"/>
        <v>77</v>
      </c>
      <c r="B78" s="16" t="s">
        <v>5</v>
      </c>
      <c r="C78" s="16" t="s">
        <v>408</v>
      </c>
      <c r="D78" s="25" t="s">
        <v>411</v>
      </c>
      <c r="E78" s="5" t="s">
        <v>424</v>
      </c>
      <c r="F78" s="18" t="s">
        <v>351</v>
      </c>
      <c r="G78" s="20">
        <v>835</v>
      </c>
      <c r="H78" s="22">
        <v>11</v>
      </c>
      <c r="I78" s="9">
        <v>209</v>
      </c>
      <c r="J78" s="9">
        <v>75</v>
      </c>
      <c r="K78" s="9">
        <v>67.599999999999994</v>
      </c>
      <c r="L78" s="9">
        <v>0.8</v>
      </c>
      <c r="M78" s="9">
        <v>100</v>
      </c>
    </row>
    <row r="79" spans="1:13" ht="99.95" customHeight="1" x14ac:dyDescent="0.25">
      <c r="A79" s="9">
        <f t="shared" si="1"/>
        <v>78</v>
      </c>
      <c r="B79" s="16" t="s">
        <v>5</v>
      </c>
      <c r="C79" s="16" t="s">
        <v>409</v>
      </c>
      <c r="D79" s="25" t="s">
        <v>412</v>
      </c>
      <c r="E79" s="5" t="s">
        <v>423</v>
      </c>
      <c r="F79" s="18" t="s">
        <v>351</v>
      </c>
      <c r="G79" s="18" t="s">
        <v>146</v>
      </c>
      <c r="H79" s="22">
        <v>10.1</v>
      </c>
      <c r="I79" s="9">
        <v>330</v>
      </c>
      <c r="J79" s="9">
        <v>75</v>
      </c>
      <c r="K79" s="9">
        <v>67.599999999999994</v>
      </c>
      <c r="L79" s="9">
        <v>0.8</v>
      </c>
      <c r="M79" s="9">
        <v>100</v>
      </c>
    </row>
    <row r="80" spans="1:13" ht="99.95" customHeight="1" x14ac:dyDescent="0.25">
      <c r="A80" s="9">
        <f t="shared" si="1"/>
        <v>79</v>
      </c>
      <c r="B80" s="16" t="s">
        <v>5</v>
      </c>
      <c r="C80" s="16" t="s">
        <v>413</v>
      </c>
      <c r="D80" s="25" t="s">
        <v>416</v>
      </c>
      <c r="E80" s="5" t="s">
        <v>420</v>
      </c>
      <c r="F80" s="18" t="s">
        <v>419</v>
      </c>
      <c r="G80" s="20">
        <v>415</v>
      </c>
      <c r="H80" s="22">
        <v>4.4000000000000004</v>
      </c>
      <c r="I80" s="9">
        <v>265</v>
      </c>
      <c r="J80" s="9">
        <v>30</v>
      </c>
      <c r="K80" s="9">
        <v>95</v>
      </c>
      <c r="L80" s="9">
        <v>0.6</v>
      </c>
      <c r="M80" s="9">
        <v>50</v>
      </c>
    </row>
    <row r="81" spans="1:13" ht="99.95" customHeight="1" x14ac:dyDescent="0.25">
      <c r="A81" s="9">
        <f t="shared" si="1"/>
        <v>80</v>
      </c>
      <c r="B81" s="16" t="s">
        <v>5</v>
      </c>
      <c r="C81" s="16" t="s">
        <v>414</v>
      </c>
      <c r="D81" s="25" t="s">
        <v>417</v>
      </c>
      <c r="E81" s="5" t="s">
        <v>421</v>
      </c>
      <c r="F81" s="18" t="s">
        <v>419</v>
      </c>
      <c r="G81" s="20">
        <v>835</v>
      </c>
      <c r="H81" s="22">
        <v>8.9</v>
      </c>
      <c r="I81" s="9">
        <v>467</v>
      </c>
      <c r="J81" s="9">
        <v>30</v>
      </c>
      <c r="K81" s="9">
        <v>95</v>
      </c>
      <c r="L81" s="9">
        <v>0.6</v>
      </c>
      <c r="M81" s="9">
        <v>50</v>
      </c>
    </row>
    <row r="82" spans="1:13" ht="99.95" customHeight="1" x14ac:dyDescent="0.25">
      <c r="A82" s="9">
        <f t="shared" si="1"/>
        <v>81</v>
      </c>
      <c r="B82" s="16" t="s">
        <v>5</v>
      </c>
      <c r="C82" s="16" t="s">
        <v>415</v>
      </c>
      <c r="D82" s="25" t="s">
        <v>418</v>
      </c>
      <c r="E82" s="5" t="s">
        <v>422</v>
      </c>
      <c r="F82" s="18" t="s">
        <v>419</v>
      </c>
      <c r="G82" s="18" t="s">
        <v>146</v>
      </c>
      <c r="H82" s="22">
        <v>8.1</v>
      </c>
      <c r="I82" s="9">
        <v>643</v>
      </c>
      <c r="J82" s="9">
        <v>30</v>
      </c>
      <c r="K82" s="9">
        <v>95</v>
      </c>
      <c r="L82" s="9">
        <v>0.6</v>
      </c>
      <c r="M82" s="9">
        <v>50</v>
      </c>
    </row>
  </sheetData>
  <protectedRanges>
    <protectedRange sqref="D2:D82" name="Диапазон1_1"/>
    <protectedRange sqref="H2" name="Диапазон1_5"/>
    <protectedRange sqref="I2" name="Диапазон1_6"/>
    <protectedRange sqref="E2:E82" name="Диапазон1_1_1_1"/>
  </protectedRange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F271-C08A-4400-87A3-76B41C7BD099}">
  <dimension ref="A1:I37"/>
  <sheetViews>
    <sheetView workbookViewId="0">
      <selection activeCell="E9" sqref="E9"/>
    </sheetView>
  </sheetViews>
  <sheetFormatPr defaultRowHeight="15" x14ac:dyDescent="0.25"/>
  <cols>
    <col min="2" max="2" width="23.42578125" customWidth="1"/>
    <col min="3" max="3" width="26.42578125" customWidth="1"/>
    <col min="4" max="4" width="46.85546875" style="4" customWidth="1"/>
    <col min="5" max="5" width="65.28515625" style="7" customWidth="1"/>
    <col min="6" max="6" width="22.85546875" customWidth="1"/>
    <col min="7" max="7" width="25.85546875" customWidth="1"/>
    <col min="8" max="8" width="20.85546875" style="4" customWidth="1"/>
    <col min="9" max="9" width="24.28515625" customWidth="1"/>
  </cols>
  <sheetData>
    <row r="1" spans="1:9" ht="15.75" x14ac:dyDescent="0.25">
      <c r="A1" s="16" t="s">
        <v>0</v>
      </c>
      <c r="B1" s="16" t="s">
        <v>27</v>
      </c>
      <c r="C1" s="16" t="s">
        <v>174</v>
      </c>
      <c r="D1" s="29" t="s">
        <v>1</v>
      </c>
      <c r="E1" s="30" t="s">
        <v>2</v>
      </c>
      <c r="F1" s="28" t="s">
        <v>28</v>
      </c>
      <c r="G1" s="28" t="s">
        <v>15</v>
      </c>
      <c r="H1" s="29" t="s">
        <v>3</v>
      </c>
      <c r="I1" s="28" t="s">
        <v>4</v>
      </c>
    </row>
    <row r="2" spans="1:9" ht="50.1" customHeight="1" x14ac:dyDescent="0.25">
      <c r="A2" s="32">
        <v>1</v>
      </c>
      <c r="B2" s="16" t="s">
        <v>5</v>
      </c>
      <c r="C2" s="31" t="s">
        <v>238</v>
      </c>
      <c r="D2" s="41" t="s">
        <v>240</v>
      </c>
      <c r="E2" s="45" t="s">
        <v>256</v>
      </c>
      <c r="F2" s="32" t="s">
        <v>237</v>
      </c>
      <c r="G2" s="32">
        <v>415</v>
      </c>
      <c r="H2" s="41">
        <v>9.4</v>
      </c>
      <c r="I2" s="32">
        <v>182</v>
      </c>
    </row>
    <row r="3" spans="1:9" ht="50.1" customHeight="1" x14ac:dyDescent="0.25">
      <c r="A3" s="32">
        <v>2</v>
      </c>
      <c r="B3" s="16" t="s">
        <v>5</v>
      </c>
      <c r="C3" s="31" t="s">
        <v>239</v>
      </c>
      <c r="D3" s="41" t="s">
        <v>241</v>
      </c>
      <c r="E3" s="45" t="s">
        <v>257</v>
      </c>
      <c r="F3" s="32" t="s">
        <v>237</v>
      </c>
      <c r="G3" s="32">
        <v>835</v>
      </c>
      <c r="H3" s="41">
        <v>18.8</v>
      </c>
      <c r="I3" s="32">
        <v>310</v>
      </c>
    </row>
    <row r="4" spans="1:9" ht="50.1" customHeight="1" x14ac:dyDescent="0.25">
      <c r="A4" s="32">
        <v>3</v>
      </c>
      <c r="B4" s="16" t="s">
        <v>5</v>
      </c>
      <c r="C4" s="31" t="s">
        <v>244</v>
      </c>
      <c r="D4" s="41" t="s">
        <v>242</v>
      </c>
      <c r="E4" s="45" t="s">
        <v>258</v>
      </c>
      <c r="F4" s="32" t="s">
        <v>246</v>
      </c>
      <c r="G4" s="32">
        <v>415</v>
      </c>
      <c r="H4" s="41">
        <v>18.7</v>
      </c>
      <c r="I4" s="32">
        <v>310</v>
      </c>
    </row>
    <row r="5" spans="1:9" ht="50.1" customHeight="1" x14ac:dyDescent="0.25">
      <c r="A5" s="32">
        <v>4</v>
      </c>
      <c r="B5" s="16" t="s">
        <v>5</v>
      </c>
      <c r="C5" s="31" t="s">
        <v>245</v>
      </c>
      <c r="D5" s="41" t="s">
        <v>243</v>
      </c>
      <c r="E5" s="45" t="s">
        <v>259</v>
      </c>
      <c r="F5" s="32" t="s">
        <v>246</v>
      </c>
      <c r="G5" s="32">
        <v>835</v>
      </c>
      <c r="H5" s="41">
        <v>37.700000000000003</v>
      </c>
      <c r="I5" s="32">
        <v>562</v>
      </c>
    </row>
    <row r="6" spans="1:9" ht="31.5" x14ac:dyDescent="0.25">
      <c r="A6" s="32">
        <v>5</v>
      </c>
      <c r="B6" s="16" t="s">
        <v>5</v>
      </c>
      <c r="C6" s="31" t="s">
        <v>248</v>
      </c>
      <c r="D6" s="41" t="s">
        <v>247</v>
      </c>
      <c r="E6" s="45" t="s">
        <v>260</v>
      </c>
      <c r="F6" s="32" t="s">
        <v>251</v>
      </c>
      <c r="G6" s="32">
        <v>415</v>
      </c>
      <c r="H6" s="41">
        <v>23.1</v>
      </c>
      <c r="I6" s="32">
        <v>431</v>
      </c>
    </row>
    <row r="7" spans="1:9" ht="31.5" x14ac:dyDescent="0.25">
      <c r="A7" s="32">
        <v>6</v>
      </c>
      <c r="B7" s="16" t="s">
        <v>5</v>
      </c>
      <c r="C7" s="31" t="s">
        <v>249</v>
      </c>
      <c r="D7" s="41" t="s">
        <v>250</v>
      </c>
      <c r="E7" s="45" t="s">
        <v>261</v>
      </c>
      <c r="F7" s="32" t="s">
        <v>251</v>
      </c>
      <c r="G7" s="32">
        <v>835</v>
      </c>
      <c r="H7" s="41">
        <v>46.4</v>
      </c>
      <c r="I7" s="32">
        <v>753</v>
      </c>
    </row>
    <row r="8" spans="1:9" ht="50.1" customHeight="1" x14ac:dyDescent="0.25">
      <c r="A8" s="32">
        <v>7</v>
      </c>
      <c r="B8" s="16" t="s">
        <v>5</v>
      </c>
      <c r="C8" s="31" t="s">
        <v>252</v>
      </c>
      <c r="D8" s="41" t="s">
        <v>254</v>
      </c>
      <c r="E8" s="45" t="s">
        <v>262</v>
      </c>
      <c r="F8" s="32" t="s">
        <v>264</v>
      </c>
      <c r="G8" s="32">
        <v>415</v>
      </c>
      <c r="H8" s="41">
        <v>27.8</v>
      </c>
      <c r="I8" s="32">
        <v>509</v>
      </c>
    </row>
    <row r="9" spans="1:9" ht="50.1" customHeight="1" x14ac:dyDescent="0.25">
      <c r="A9" s="32">
        <v>8</v>
      </c>
      <c r="B9" s="16" t="s">
        <v>5</v>
      </c>
      <c r="C9" s="31" t="s">
        <v>253</v>
      </c>
      <c r="D9" s="41" t="s">
        <v>255</v>
      </c>
      <c r="E9" s="45" t="s">
        <v>263</v>
      </c>
      <c r="F9" s="32" t="s">
        <v>264</v>
      </c>
      <c r="G9" s="32">
        <v>835</v>
      </c>
      <c r="H9" s="41">
        <v>56</v>
      </c>
      <c r="I9" s="32">
        <v>879</v>
      </c>
    </row>
    <row r="10" spans="1:9" ht="15.75" x14ac:dyDescent="0.25">
      <c r="A10" s="38"/>
      <c r="B10" s="38"/>
      <c r="C10" s="39"/>
      <c r="D10" s="44"/>
      <c r="E10" s="46"/>
      <c r="F10" s="38"/>
      <c r="G10" s="27"/>
      <c r="H10" s="42"/>
      <c r="I10" s="27"/>
    </row>
    <row r="11" spans="1:9" ht="15.75" x14ac:dyDescent="0.25">
      <c r="A11" s="38"/>
      <c r="B11" s="38"/>
      <c r="C11" s="39"/>
      <c r="D11" s="44"/>
      <c r="E11" s="46"/>
      <c r="F11" s="38"/>
      <c r="G11" s="27"/>
      <c r="H11" s="42"/>
      <c r="I11" s="27"/>
    </row>
    <row r="12" spans="1:9" ht="15.75" x14ac:dyDescent="0.25">
      <c r="A12" s="38"/>
      <c r="B12" s="38"/>
      <c r="C12" s="39"/>
      <c r="D12" s="44"/>
      <c r="E12" s="46"/>
      <c r="F12" s="38"/>
      <c r="G12" s="27"/>
      <c r="H12" s="42"/>
      <c r="I12" s="27"/>
    </row>
    <row r="13" spans="1:9" ht="15.75" x14ac:dyDescent="0.25">
      <c r="A13" s="38"/>
      <c r="B13" s="38"/>
      <c r="C13" s="39"/>
      <c r="D13" s="44"/>
      <c r="E13" s="46"/>
      <c r="F13" s="38"/>
      <c r="G13" s="27"/>
      <c r="H13" s="42"/>
      <c r="I13" s="27"/>
    </row>
    <row r="14" spans="1:9" ht="15.75" x14ac:dyDescent="0.25">
      <c r="A14" s="38"/>
      <c r="B14" s="38"/>
      <c r="C14" s="39"/>
      <c r="D14" s="44"/>
      <c r="E14" s="46"/>
      <c r="F14" s="38"/>
      <c r="G14" s="27"/>
      <c r="H14" s="42"/>
      <c r="I14" s="27"/>
    </row>
    <row r="15" spans="1:9" ht="15.75" x14ac:dyDescent="0.25">
      <c r="A15" s="38"/>
      <c r="B15" s="38"/>
      <c r="C15" s="39"/>
      <c r="D15" s="44"/>
      <c r="E15" s="46"/>
      <c r="F15" s="38"/>
      <c r="G15" s="27"/>
      <c r="H15" s="42"/>
      <c r="I15" s="27"/>
    </row>
    <row r="16" spans="1:9" ht="15.75" x14ac:dyDescent="0.25">
      <c r="A16" s="38"/>
      <c r="B16" s="38"/>
      <c r="C16" s="39"/>
      <c r="D16" s="44"/>
      <c r="E16" s="46"/>
      <c r="F16" s="38"/>
      <c r="G16" s="27"/>
      <c r="H16" s="42"/>
      <c r="I16" s="27"/>
    </row>
    <row r="17" spans="1:9" ht="15.75" x14ac:dyDescent="0.25">
      <c r="A17" s="38"/>
      <c r="B17" s="38"/>
      <c r="C17" s="39"/>
      <c r="D17" s="44"/>
      <c r="E17" s="46"/>
      <c r="F17" s="38"/>
      <c r="G17" s="27"/>
      <c r="H17" s="42"/>
      <c r="I17" s="27"/>
    </row>
    <row r="18" spans="1:9" ht="15.75" x14ac:dyDescent="0.25">
      <c r="A18" s="38"/>
      <c r="B18" s="38"/>
      <c r="C18" s="39"/>
      <c r="D18" s="44"/>
      <c r="E18" s="46"/>
      <c r="F18" s="38"/>
      <c r="G18" s="27"/>
      <c r="H18" s="42"/>
      <c r="I18" s="27"/>
    </row>
    <row r="19" spans="1:9" ht="15.75" x14ac:dyDescent="0.25">
      <c r="A19" s="38"/>
      <c r="B19" s="38"/>
      <c r="C19" s="39"/>
      <c r="D19" s="44"/>
      <c r="E19" s="46"/>
      <c r="F19" s="38"/>
      <c r="G19" s="27"/>
      <c r="H19" s="42"/>
      <c r="I19" s="27"/>
    </row>
    <row r="20" spans="1:9" ht="15.75" x14ac:dyDescent="0.25">
      <c r="A20" s="38"/>
      <c r="B20" s="38"/>
      <c r="C20" s="39"/>
      <c r="D20" s="44"/>
      <c r="E20" s="46"/>
      <c r="F20" s="38"/>
      <c r="G20" s="27"/>
      <c r="H20" s="42"/>
      <c r="I20" s="27"/>
    </row>
    <row r="21" spans="1:9" ht="15.75" x14ac:dyDescent="0.25">
      <c r="A21" s="38"/>
      <c r="B21" s="38"/>
      <c r="C21" s="39"/>
      <c r="D21" s="44"/>
      <c r="E21" s="46"/>
      <c r="F21" s="38"/>
      <c r="G21" s="27"/>
      <c r="H21" s="42"/>
      <c r="I21" s="27"/>
    </row>
    <row r="22" spans="1:9" ht="15.75" x14ac:dyDescent="0.25">
      <c r="A22" s="38"/>
      <c r="B22" s="38"/>
      <c r="C22" s="39"/>
      <c r="D22" s="44"/>
      <c r="E22" s="46"/>
      <c r="F22" s="38"/>
      <c r="G22" s="27"/>
      <c r="H22" s="42"/>
      <c r="I22" s="27"/>
    </row>
    <row r="23" spans="1:9" ht="15.75" x14ac:dyDescent="0.25">
      <c r="A23" s="38"/>
      <c r="B23" s="38"/>
      <c r="C23" s="39"/>
      <c r="D23" s="44"/>
      <c r="E23" s="46"/>
      <c r="F23" s="38"/>
      <c r="G23" s="27"/>
      <c r="H23" s="42"/>
      <c r="I23" s="27"/>
    </row>
    <row r="24" spans="1:9" ht="15.75" x14ac:dyDescent="0.25">
      <c r="A24" s="38"/>
      <c r="B24" s="38"/>
      <c r="C24" s="39"/>
      <c r="D24" s="44"/>
      <c r="E24" s="46"/>
      <c r="F24" s="38"/>
      <c r="G24" s="27"/>
      <c r="H24" s="42"/>
      <c r="I24" s="27"/>
    </row>
    <row r="25" spans="1:9" ht="15.75" x14ac:dyDescent="0.25">
      <c r="A25" s="38"/>
      <c r="B25" s="38"/>
      <c r="C25" s="39"/>
      <c r="D25" s="44"/>
      <c r="E25" s="46"/>
      <c r="F25" s="38"/>
      <c r="G25" s="27"/>
      <c r="H25" s="42"/>
      <c r="I25" s="27"/>
    </row>
    <row r="26" spans="1:9" ht="15.75" x14ac:dyDescent="0.25">
      <c r="A26" s="38"/>
      <c r="B26" s="38"/>
      <c r="C26" s="39"/>
      <c r="D26" s="44"/>
      <c r="E26" s="46"/>
      <c r="F26" s="38"/>
      <c r="G26" s="27"/>
      <c r="H26" s="42"/>
      <c r="I26" s="27"/>
    </row>
    <row r="27" spans="1:9" ht="15.75" x14ac:dyDescent="0.25">
      <c r="A27" s="38"/>
      <c r="B27" s="38"/>
      <c r="C27" s="39"/>
      <c r="D27" s="44"/>
      <c r="E27" s="46"/>
      <c r="F27" s="38"/>
      <c r="G27" s="27"/>
      <c r="H27" s="42"/>
      <c r="I27" s="27"/>
    </row>
    <row r="28" spans="1:9" ht="15.75" x14ac:dyDescent="0.25">
      <c r="A28" s="38"/>
      <c r="B28" s="38"/>
      <c r="C28" s="39"/>
      <c r="D28" s="44"/>
      <c r="E28" s="46"/>
      <c r="F28" s="38"/>
      <c r="G28" s="27"/>
      <c r="H28" s="42"/>
      <c r="I28" s="27"/>
    </row>
    <row r="29" spans="1:9" ht="15.75" x14ac:dyDescent="0.25">
      <c r="A29" s="38"/>
      <c r="B29" s="38"/>
      <c r="C29" s="39"/>
      <c r="D29" s="44"/>
      <c r="E29" s="46"/>
      <c r="F29" s="38"/>
      <c r="G29" s="27"/>
      <c r="H29" s="42"/>
      <c r="I29" s="27"/>
    </row>
    <row r="30" spans="1:9" ht="15.75" x14ac:dyDescent="0.25">
      <c r="A30" s="38"/>
      <c r="B30" s="38"/>
      <c r="C30" s="39"/>
      <c r="D30" s="44"/>
      <c r="E30" s="46"/>
      <c r="F30" s="38"/>
      <c r="G30" s="27"/>
      <c r="H30" s="42"/>
      <c r="I30" s="27"/>
    </row>
    <row r="31" spans="1:9" ht="15.75" x14ac:dyDescent="0.25">
      <c r="A31" s="38"/>
      <c r="B31" s="38"/>
      <c r="C31" s="39"/>
      <c r="D31" s="44"/>
      <c r="E31" s="46"/>
      <c r="F31" s="38"/>
      <c r="G31" s="27"/>
      <c r="H31" s="42"/>
      <c r="I31" s="27"/>
    </row>
    <row r="32" spans="1:9" ht="15.75" x14ac:dyDescent="0.25">
      <c r="A32" s="38"/>
      <c r="B32" s="38"/>
      <c r="C32" s="39"/>
      <c r="D32" s="44"/>
      <c r="E32" s="46"/>
      <c r="F32" s="38"/>
      <c r="G32" s="27"/>
      <c r="H32" s="42"/>
      <c r="I32" s="27"/>
    </row>
    <row r="33" spans="1:9" ht="15.75" x14ac:dyDescent="0.25">
      <c r="A33" s="38"/>
      <c r="B33" s="38"/>
      <c r="C33" s="39"/>
      <c r="D33" s="44"/>
      <c r="E33" s="46"/>
      <c r="F33" s="38"/>
      <c r="G33" s="27"/>
      <c r="H33" s="42"/>
      <c r="I33" s="27"/>
    </row>
    <row r="34" spans="1:9" ht="15.75" x14ac:dyDescent="0.25">
      <c r="A34" s="38"/>
      <c r="B34" s="38"/>
      <c r="C34" s="39"/>
      <c r="D34" s="44"/>
      <c r="E34" s="46"/>
      <c r="F34" s="38"/>
      <c r="G34" s="27"/>
      <c r="H34" s="42"/>
      <c r="I34" s="27"/>
    </row>
    <row r="35" spans="1:9" ht="15.75" x14ac:dyDescent="0.25">
      <c r="A35" s="38"/>
      <c r="B35" s="38"/>
      <c r="C35" s="39"/>
      <c r="D35" s="44"/>
      <c r="E35" s="46"/>
      <c r="F35" s="38"/>
      <c r="G35" s="27"/>
      <c r="H35" s="42"/>
      <c r="I35" s="27"/>
    </row>
    <row r="36" spans="1:9" ht="15.75" x14ac:dyDescent="0.25">
      <c r="A36" s="38"/>
      <c r="B36" s="38"/>
      <c r="C36" s="39"/>
      <c r="D36" s="44"/>
      <c r="E36" s="46"/>
      <c r="F36" s="38"/>
      <c r="G36" s="27"/>
      <c r="H36" s="42"/>
      <c r="I36" s="27"/>
    </row>
    <row r="37" spans="1:9" x14ac:dyDescent="0.25">
      <c r="C37" s="40"/>
      <c r="G37" s="8"/>
      <c r="H37" s="43"/>
      <c r="I37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32CA3-5D0B-43E0-8D35-31C003F50C65}">
  <dimension ref="A1:M61"/>
  <sheetViews>
    <sheetView tabSelected="1" zoomScale="120" zoomScaleNormal="120" workbookViewId="0">
      <selection activeCell="E38" sqref="E38"/>
    </sheetView>
  </sheetViews>
  <sheetFormatPr defaultRowHeight="15" x14ac:dyDescent="0.25"/>
  <cols>
    <col min="2" max="2" width="24.7109375" customWidth="1"/>
    <col min="3" max="3" width="18.5703125" customWidth="1"/>
    <col min="4" max="4" width="44.42578125" style="4" customWidth="1"/>
    <col min="5" max="5" width="58" style="7" customWidth="1"/>
    <col min="6" max="6" width="14.28515625" customWidth="1"/>
    <col min="7" max="7" width="25" customWidth="1"/>
    <col min="8" max="8" width="36.140625" style="4" customWidth="1"/>
    <col min="9" max="9" width="32.85546875" customWidth="1"/>
    <col min="10" max="10" width="20.42578125" customWidth="1"/>
    <col min="14" max="14" width="57.5703125" customWidth="1"/>
  </cols>
  <sheetData>
    <row r="1" spans="1:13" ht="15.75" x14ac:dyDescent="0.25">
      <c r="A1" s="16" t="s">
        <v>0</v>
      </c>
      <c r="B1" s="16" t="s">
        <v>27</v>
      </c>
      <c r="C1" s="16" t="s">
        <v>174</v>
      </c>
      <c r="D1" s="29" t="s">
        <v>1</v>
      </c>
      <c r="E1" s="30" t="s">
        <v>2</v>
      </c>
      <c r="F1" s="28" t="s">
        <v>28</v>
      </c>
      <c r="G1" s="28" t="s">
        <v>15</v>
      </c>
      <c r="H1" s="29" t="s">
        <v>3</v>
      </c>
      <c r="I1" s="28" t="s">
        <v>4</v>
      </c>
      <c r="J1" s="20" t="s">
        <v>25</v>
      </c>
      <c r="K1" s="20" t="s">
        <v>426</v>
      </c>
      <c r="L1" s="20" t="s">
        <v>427</v>
      </c>
      <c r="M1" s="20"/>
    </row>
    <row r="2" spans="1:13" ht="39.950000000000003" customHeight="1" x14ac:dyDescent="0.25">
      <c r="A2" s="32">
        <v>1</v>
      </c>
      <c r="B2" s="16" t="s">
        <v>428</v>
      </c>
      <c r="C2" s="31" t="s">
        <v>429</v>
      </c>
      <c r="D2" s="47" t="s">
        <v>434</v>
      </c>
      <c r="E2" s="48" t="s">
        <v>432</v>
      </c>
      <c r="F2" s="9" t="s">
        <v>431</v>
      </c>
      <c r="G2" s="9">
        <v>415</v>
      </c>
      <c r="H2" s="41">
        <v>0.4</v>
      </c>
      <c r="I2" s="32">
        <v>48</v>
      </c>
      <c r="J2" s="32">
        <v>7</v>
      </c>
      <c r="K2" s="32">
        <v>11.5</v>
      </c>
      <c r="L2" s="32">
        <v>0</v>
      </c>
      <c r="M2" s="27"/>
    </row>
    <row r="3" spans="1:13" ht="39.950000000000003" customHeight="1" x14ac:dyDescent="0.25">
      <c r="A3" s="32">
        <f>A2+1</f>
        <v>2</v>
      </c>
      <c r="B3" s="16" t="s">
        <v>428</v>
      </c>
      <c r="C3" s="31" t="s">
        <v>430</v>
      </c>
      <c r="D3" s="47" t="s">
        <v>435</v>
      </c>
      <c r="E3" s="48" t="s">
        <v>433</v>
      </c>
      <c r="F3" s="9" t="s">
        <v>431</v>
      </c>
      <c r="G3" s="9">
        <v>835</v>
      </c>
      <c r="H3" s="41">
        <v>0.9</v>
      </c>
      <c r="I3" s="32">
        <v>80</v>
      </c>
      <c r="J3" s="32">
        <v>7</v>
      </c>
      <c r="K3" s="32">
        <v>11.5</v>
      </c>
      <c r="L3" s="32">
        <v>0</v>
      </c>
      <c r="M3" s="27"/>
    </row>
    <row r="4" spans="1:13" ht="39.950000000000003" customHeight="1" x14ac:dyDescent="0.25">
      <c r="A4" s="32">
        <f t="shared" ref="A4:A51" si="0">A3+1</f>
        <v>3</v>
      </c>
      <c r="B4" s="16" t="s">
        <v>428</v>
      </c>
      <c r="C4" s="31" t="s">
        <v>436</v>
      </c>
      <c r="D4" s="47" t="s">
        <v>438</v>
      </c>
      <c r="E4" s="48" t="s">
        <v>440</v>
      </c>
      <c r="F4" s="9" t="s">
        <v>431</v>
      </c>
      <c r="G4" s="9">
        <v>415</v>
      </c>
      <c r="H4" s="41">
        <v>0.5</v>
      </c>
      <c r="I4" s="32">
        <v>48</v>
      </c>
      <c r="J4" s="32">
        <v>7.5</v>
      </c>
      <c r="K4" s="32">
        <v>11.5</v>
      </c>
      <c r="L4" s="32">
        <v>0</v>
      </c>
    </row>
    <row r="5" spans="1:13" ht="39.950000000000003" customHeight="1" x14ac:dyDescent="0.25">
      <c r="A5" s="32">
        <f t="shared" si="0"/>
        <v>4</v>
      </c>
      <c r="B5" s="16" t="s">
        <v>428</v>
      </c>
      <c r="C5" s="31" t="s">
        <v>437</v>
      </c>
      <c r="D5" s="47" t="s">
        <v>439</v>
      </c>
      <c r="E5" s="48" t="s">
        <v>441</v>
      </c>
      <c r="F5" s="9" t="s">
        <v>431</v>
      </c>
      <c r="G5" s="9">
        <v>835</v>
      </c>
      <c r="H5" s="41">
        <v>1</v>
      </c>
      <c r="I5" s="32">
        <v>80</v>
      </c>
      <c r="J5" s="32">
        <v>7.5</v>
      </c>
      <c r="K5" s="32">
        <v>11.5</v>
      </c>
      <c r="L5" s="32">
        <v>0</v>
      </c>
    </row>
    <row r="6" spans="1:13" ht="39.950000000000003" customHeight="1" x14ac:dyDescent="0.25">
      <c r="A6" s="32">
        <f t="shared" si="0"/>
        <v>5</v>
      </c>
      <c r="B6" s="16" t="s">
        <v>428</v>
      </c>
      <c r="C6" s="31" t="s">
        <v>442</v>
      </c>
      <c r="D6" s="47" t="s">
        <v>445</v>
      </c>
      <c r="E6" s="48" t="s">
        <v>446</v>
      </c>
      <c r="F6" s="9" t="s">
        <v>431</v>
      </c>
      <c r="G6" s="9">
        <v>415</v>
      </c>
      <c r="H6" s="41">
        <v>0.6</v>
      </c>
      <c r="I6" s="32">
        <v>48</v>
      </c>
      <c r="J6" s="32">
        <v>8</v>
      </c>
      <c r="K6" s="32">
        <v>13</v>
      </c>
      <c r="L6" s="32">
        <v>0</v>
      </c>
    </row>
    <row r="7" spans="1:13" ht="39.950000000000003" customHeight="1" x14ac:dyDescent="0.25">
      <c r="A7" s="32">
        <f t="shared" si="0"/>
        <v>6</v>
      </c>
      <c r="B7" s="16" t="s">
        <v>428</v>
      </c>
      <c r="C7" s="31" t="s">
        <v>443</v>
      </c>
      <c r="D7" s="47" t="s">
        <v>444</v>
      </c>
      <c r="E7" s="48" t="s">
        <v>447</v>
      </c>
      <c r="F7" s="9" t="s">
        <v>431</v>
      </c>
      <c r="G7" s="9">
        <v>835</v>
      </c>
      <c r="H7" s="41">
        <v>1.2</v>
      </c>
      <c r="I7" s="32">
        <v>80</v>
      </c>
      <c r="J7" s="32">
        <v>8</v>
      </c>
      <c r="K7" s="32">
        <v>13</v>
      </c>
      <c r="L7" s="32">
        <v>0</v>
      </c>
    </row>
    <row r="8" spans="1:13" ht="39.950000000000003" customHeight="1" x14ac:dyDescent="0.25">
      <c r="A8" s="32">
        <f t="shared" si="0"/>
        <v>7</v>
      </c>
      <c r="B8" s="16" t="s">
        <v>428</v>
      </c>
      <c r="C8" s="31" t="s">
        <v>448</v>
      </c>
      <c r="D8" s="47" t="s">
        <v>450</v>
      </c>
      <c r="E8" s="48" t="s">
        <v>452</v>
      </c>
      <c r="F8" s="9" t="s">
        <v>431</v>
      </c>
      <c r="G8" s="9">
        <v>415</v>
      </c>
      <c r="H8" s="41">
        <v>0.9</v>
      </c>
      <c r="I8" s="32">
        <v>53</v>
      </c>
      <c r="J8" s="32">
        <v>9</v>
      </c>
      <c r="K8" s="32">
        <v>16</v>
      </c>
      <c r="L8" s="32">
        <v>0</v>
      </c>
    </row>
    <row r="9" spans="1:13" ht="39.950000000000003" customHeight="1" x14ac:dyDescent="0.25">
      <c r="A9" s="32">
        <f t="shared" si="0"/>
        <v>8</v>
      </c>
      <c r="B9" s="16" t="s">
        <v>428</v>
      </c>
      <c r="C9" s="31" t="s">
        <v>449</v>
      </c>
      <c r="D9" s="47" t="s">
        <v>451</v>
      </c>
      <c r="E9" s="48" t="s">
        <v>453</v>
      </c>
      <c r="F9" s="9" t="s">
        <v>431</v>
      </c>
      <c r="G9" s="9">
        <v>835</v>
      </c>
      <c r="H9" s="41">
        <v>1.8</v>
      </c>
      <c r="I9" s="32">
        <v>88</v>
      </c>
      <c r="J9" s="32">
        <v>9</v>
      </c>
      <c r="K9" s="32">
        <v>16</v>
      </c>
      <c r="L9" s="32">
        <v>0</v>
      </c>
    </row>
    <row r="10" spans="1:13" ht="39.950000000000003" customHeight="1" x14ac:dyDescent="0.25">
      <c r="A10" s="32">
        <f t="shared" si="0"/>
        <v>9</v>
      </c>
      <c r="B10" s="16" t="s">
        <v>428</v>
      </c>
      <c r="C10" s="31" t="s">
        <v>454</v>
      </c>
      <c r="D10" s="47" t="s">
        <v>456</v>
      </c>
      <c r="E10" s="48" t="s">
        <v>459</v>
      </c>
      <c r="F10" s="9" t="s">
        <v>431</v>
      </c>
      <c r="G10" s="9">
        <v>415</v>
      </c>
      <c r="H10" s="41">
        <v>1</v>
      </c>
      <c r="I10" s="32">
        <v>45</v>
      </c>
      <c r="J10" s="32">
        <v>10</v>
      </c>
      <c r="K10" s="32">
        <v>16</v>
      </c>
      <c r="L10" s="32">
        <v>0</v>
      </c>
    </row>
    <row r="11" spans="1:13" ht="39.950000000000003" customHeight="1" x14ac:dyDescent="0.25">
      <c r="A11" s="32">
        <f t="shared" si="0"/>
        <v>10</v>
      </c>
      <c r="B11" s="16" t="s">
        <v>428</v>
      </c>
      <c r="C11" s="31" t="s">
        <v>455</v>
      </c>
      <c r="D11" s="47" t="s">
        <v>457</v>
      </c>
      <c r="E11" s="48" t="s">
        <v>458</v>
      </c>
      <c r="F11" s="9" t="s">
        <v>431</v>
      </c>
      <c r="G11" s="9">
        <v>835</v>
      </c>
      <c r="H11" s="41">
        <v>2</v>
      </c>
      <c r="I11" s="32">
        <v>72</v>
      </c>
      <c r="J11" s="32">
        <v>10</v>
      </c>
      <c r="K11" s="32">
        <v>16</v>
      </c>
      <c r="L11" s="32">
        <v>0</v>
      </c>
    </row>
    <row r="12" spans="1:13" ht="39.950000000000003" customHeight="1" x14ac:dyDescent="0.25">
      <c r="A12" s="32">
        <f t="shared" si="0"/>
        <v>11</v>
      </c>
      <c r="B12" s="16" t="s">
        <v>428</v>
      </c>
      <c r="C12" s="31" t="s">
        <v>460</v>
      </c>
      <c r="D12" s="47" t="s">
        <v>462</v>
      </c>
      <c r="E12" s="48" t="s">
        <v>464</v>
      </c>
      <c r="F12" s="9" t="s">
        <v>431</v>
      </c>
      <c r="G12" s="9">
        <v>415</v>
      </c>
      <c r="H12" s="41">
        <v>1</v>
      </c>
      <c r="I12" s="32">
        <v>63</v>
      </c>
      <c r="J12" s="32">
        <v>11</v>
      </c>
      <c r="K12" s="32">
        <v>16</v>
      </c>
      <c r="L12" s="32">
        <v>0</v>
      </c>
    </row>
    <row r="13" spans="1:13" ht="39.950000000000003" customHeight="1" x14ac:dyDescent="0.25">
      <c r="A13" s="32">
        <f t="shared" si="0"/>
        <v>12</v>
      </c>
      <c r="B13" s="16" t="s">
        <v>428</v>
      </c>
      <c r="C13" s="31" t="s">
        <v>461</v>
      </c>
      <c r="D13" s="47" t="s">
        <v>463</v>
      </c>
      <c r="E13" s="48" t="s">
        <v>465</v>
      </c>
      <c r="F13" s="9" t="s">
        <v>431</v>
      </c>
      <c r="G13" s="9">
        <v>835</v>
      </c>
      <c r="H13" s="41">
        <v>2</v>
      </c>
      <c r="I13" s="32">
        <v>105</v>
      </c>
      <c r="J13" s="32">
        <v>11</v>
      </c>
      <c r="K13" s="32">
        <v>16</v>
      </c>
      <c r="L13" s="32">
        <v>0</v>
      </c>
    </row>
    <row r="14" spans="1:13" ht="39.950000000000003" customHeight="1" x14ac:dyDescent="0.25">
      <c r="A14" s="32">
        <f t="shared" si="0"/>
        <v>13</v>
      </c>
      <c r="B14" s="16" t="s">
        <v>428</v>
      </c>
      <c r="C14" s="31" t="s">
        <v>466</v>
      </c>
      <c r="D14" s="47" t="s">
        <v>468</v>
      </c>
      <c r="E14" s="48" t="s">
        <v>470</v>
      </c>
      <c r="F14" s="9" t="s">
        <v>431</v>
      </c>
      <c r="G14" s="9">
        <v>415</v>
      </c>
      <c r="H14" s="41">
        <v>1.2</v>
      </c>
      <c r="I14" s="32">
        <v>63</v>
      </c>
      <c r="J14" s="32">
        <v>11.5</v>
      </c>
      <c r="K14" s="32">
        <v>19</v>
      </c>
      <c r="L14" s="32">
        <v>0</v>
      </c>
    </row>
    <row r="15" spans="1:13" ht="39.950000000000003" customHeight="1" x14ac:dyDescent="0.25">
      <c r="A15" s="32">
        <f t="shared" si="0"/>
        <v>14</v>
      </c>
      <c r="B15" s="16" t="s">
        <v>428</v>
      </c>
      <c r="C15" s="31" t="s">
        <v>467</v>
      </c>
      <c r="D15" s="47" t="s">
        <v>469</v>
      </c>
      <c r="E15" s="48" t="s">
        <v>471</v>
      </c>
      <c r="F15" s="9" t="s">
        <v>431</v>
      </c>
      <c r="G15" s="9">
        <v>835</v>
      </c>
      <c r="H15" s="41">
        <v>2.4</v>
      </c>
      <c r="I15" s="32">
        <v>105</v>
      </c>
      <c r="J15" s="32">
        <v>11.5</v>
      </c>
      <c r="K15" s="32">
        <v>19</v>
      </c>
      <c r="L15" s="32">
        <v>0</v>
      </c>
    </row>
    <row r="16" spans="1:13" ht="39.950000000000003" customHeight="1" x14ac:dyDescent="0.25">
      <c r="A16" s="32">
        <f t="shared" si="0"/>
        <v>15</v>
      </c>
      <c r="B16" s="16" t="s">
        <v>428</v>
      </c>
      <c r="C16" s="31" t="s">
        <v>472</v>
      </c>
      <c r="D16" s="47" t="s">
        <v>475</v>
      </c>
      <c r="E16" s="48" t="s">
        <v>477</v>
      </c>
      <c r="F16" s="9" t="s">
        <v>431</v>
      </c>
      <c r="G16" s="9">
        <v>415</v>
      </c>
      <c r="H16" s="41">
        <v>1.3</v>
      </c>
      <c r="I16" s="32">
        <v>63</v>
      </c>
      <c r="J16" s="32">
        <v>12</v>
      </c>
      <c r="K16" s="32">
        <v>20</v>
      </c>
      <c r="L16" s="32">
        <v>0</v>
      </c>
    </row>
    <row r="17" spans="1:12" ht="39.950000000000003" customHeight="1" x14ac:dyDescent="0.25">
      <c r="A17" s="32">
        <f t="shared" si="0"/>
        <v>16</v>
      </c>
      <c r="B17" s="16" t="s">
        <v>428</v>
      </c>
      <c r="C17" s="31" t="s">
        <v>473</v>
      </c>
      <c r="D17" s="47" t="s">
        <v>474</v>
      </c>
      <c r="E17" s="48" t="s">
        <v>476</v>
      </c>
      <c r="F17" s="9" t="s">
        <v>431</v>
      </c>
      <c r="G17" s="9">
        <v>835</v>
      </c>
      <c r="H17" s="41">
        <v>2.6</v>
      </c>
      <c r="I17" s="32">
        <v>105</v>
      </c>
      <c r="J17" s="32">
        <v>12</v>
      </c>
      <c r="K17" s="32">
        <v>20</v>
      </c>
      <c r="L17" s="32">
        <v>0</v>
      </c>
    </row>
    <row r="18" spans="1:12" ht="39.950000000000003" customHeight="1" x14ac:dyDescent="0.25">
      <c r="A18" s="32">
        <f t="shared" si="0"/>
        <v>17</v>
      </c>
      <c r="B18" s="16" t="s">
        <v>428</v>
      </c>
      <c r="C18" s="31" t="s">
        <v>478</v>
      </c>
      <c r="D18" s="47" t="s">
        <v>480</v>
      </c>
      <c r="E18" s="48" t="s">
        <v>482</v>
      </c>
      <c r="F18" s="24" t="s">
        <v>484</v>
      </c>
      <c r="G18" s="9">
        <v>415</v>
      </c>
      <c r="H18" s="41">
        <v>1.2</v>
      </c>
      <c r="I18" s="32">
        <v>70</v>
      </c>
      <c r="J18" s="32">
        <v>12.5</v>
      </c>
      <c r="K18" s="32">
        <v>16</v>
      </c>
      <c r="L18" s="32">
        <v>21</v>
      </c>
    </row>
    <row r="19" spans="1:12" ht="39.950000000000003" customHeight="1" x14ac:dyDescent="0.25">
      <c r="A19" s="32">
        <f t="shared" si="0"/>
        <v>18</v>
      </c>
      <c r="B19" s="16" t="s">
        <v>428</v>
      </c>
      <c r="C19" s="31" t="s">
        <v>479</v>
      </c>
      <c r="D19" s="47" t="s">
        <v>481</v>
      </c>
      <c r="E19" s="48" t="s">
        <v>483</v>
      </c>
      <c r="F19" s="24" t="s">
        <v>484</v>
      </c>
      <c r="G19" s="9">
        <v>835</v>
      </c>
      <c r="H19" s="41">
        <v>2.4</v>
      </c>
      <c r="I19" s="32">
        <v>117</v>
      </c>
      <c r="J19" s="32">
        <v>12.5</v>
      </c>
      <c r="K19" s="32">
        <v>16</v>
      </c>
      <c r="L19" s="32">
        <v>21</v>
      </c>
    </row>
    <row r="20" spans="1:12" ht="39.950000000000003" customHeight="1" x14ac:dyDescent="0.25">
      <c r="A20" s="32">
        <f t="shared" si="0"/>
        <v>19</v>
      </c>
      <c r="B20" s="16" t="s">
        <v>428</v>
      </c>
      <c r="C20" s="31" t="s">
        <v>485</v>
      </c>
      <c r="D20" s="47" t="s">
        <v>517</v>
      </c>
      <c r="E20" s="48" t="s">
        <v>518</v>
      </c>
      <c r="F20" s="24" t="s">
        <v>484</v>
      </c>
      <c r="G20" s="9">
        <v>415</v>
      </c>
      <c r="H20" s="41">
        <v>1.6</v>
      </c>
      <c r="I20" s="32">
        <v>70</v>
      </c>
      <c r="J20" s="32">
        <v>13</v>
      </c>
      <c r="K20" s="32">
        <v>17</v>
      </c>
      <c r="L20" s="32">
        <v>23</v>
      </c>
    </row>
    <row r="21" spans="1:12" ht="39.950000000000003" customHeight="1" x14ac:dyDescent="0.25">
      <c r="A21" s="32">
        <f t="shared" si="0"/>
        <v>20</v>
      </c>
      <c r="B21" s="16" t="s">
        <v>428</v>
      </c>
      <c r="C21" s="31" t="s">
        <v>486</v>
      </c>
      <c r="D21" s="47" t="s">
        <v>520</v>
      </c>
      <c r="E21" s="48" t="s">
        <v>519</v>
      </c>
      <c r="F21" s="24" t="s">
        <v>484</v>
      </c>
      <c r="G21" s="9">
        <v>835</v>
      </c>
      <c r="H21" s="41">
        <v>3.2</v>
      </c>
      <c r="I21" s="32">
        <v>117</v>
      </c>
      <c r="J21" s="32">
        <v>13</v>
      </c>
      <c r="K21" s="32">
        <v>17</v>
      </c>
      <c r="L21" s="32">
        <v>23</v>
      </c>
    </row>
    <row r="22" spans="1:12" ht="39.950000000000003" customHeight="1" x14ac:dyDescent="0.25">
      <c r="A22" s="32">
        <f t="shared" si="0"/>
        <v>21</v>
      </c>
      <c r="B22" s="16" t="s">
        <v>428</v>
      </c>
      <c r="C22" s="31" t="s">
        <v>487</v>
      </c>
      <c r="D22" s="47" t="s">
        <v>521</v>
      </c>
      <c r="E22" s="48" t="s">
        <v>523</v>
      </c>
      <c r="F22" s="24" t="s">
        <v>484</v>
      </c>
      <c r="G22" s="9">
        <v>415</v>
      </c>
      <c r="H22" s="41">
        <v>1.6</v>
      </c>
      <c r="I22" s="32">
        <v>70</v>
      </c>
      <c r="J22" s="32">
        <v>14</v>
      </c>
      <c r="K22" s="32">
        <v>19</v>
      </c>
      <c r="L22" s="32">
        <v>25</v>
      </c>
    </row>
    <row r="23" spans="1:12" ht="39.950000000000003" customHeight="1" x14ac:dyDescent="0.25">
      <c r="A23" s="32">
        <f t="shared" si="0"/>
        <v>22</v>
      </c>
      <c r="B23" s="16" t="s">
        <v>428</v>
      </c>
      <c r="C23" s="31" t="s">
        <v>488</v>
      </c>
      <c r="D23" s="47" t="s">
        <v>522</v>
      </c>
      <c r="E23" s="48" t="s">
        <v>524</v>
      </c>
      <c r="F23" s="24" t="s">
        <v>484</v>
      </c>
      <c r="G23" s="9">
        <v>835</v>
      </c>
      <c r="H23" s="41">
        <v>3.3</v>
      </c>
      <c r="I23" s="32">
        <v>117</v>
      </c>
      <c r="J23" s="32">
        <v>14</v>
      </c>
      <c r="K23" s="32">
        <v>19</v>
      </c>
      <c r="L23" s="32">
        <v>25</v>
      </c>
    </row>
    <row r="24" spans="1:12" ht="39.950000000000003" customHeight="1" x14ac:dyDescent="0.25">
      <c r="A24" s="32">
        <f t="shared" si="0"/>
        <v>23</v>
      </c>
      <c r="B24" s="16" t="s">
        <v>428</v>
      </c>
      <c r="C24" s="31" t="s">
        <v>489</v>
      </c>
      <c r="D24" s="47" t="s">
        <v>525</v>
      </c>
      <c r="E24" s="48" t="s">
        <v>526</v>
      </c>
      <c r="F24" s="24" t="s">
        <v>484</v>
      </c>
      <c r="G24" s="9">
        <v>415</v>
      </c>
      <c r="H24" s="41">
        <v>2.1</v>
      </c>
      <c r="I24" s="32">
        <v>61</v>
      </c>
      <c r="J24" s="32">
        <v>15</v>
      </c>
      <c r="K24" s="32">
        <v>20</v>
      </c>
      <c r="L24" s="32">
        <v>27</v>
      </c>
    </row>
    <row r="25" spans="1:12" ht="39.950000000000003" customHeight="1" x14ac:dyDescent="0.25">
      <c r="A25" s="32">
        <f t="shared" si="0"/>
        <v>24</v>
      </c>
      <c r="B25" s="16" t="s">
        <v>428</v>
      </c>
      <c r="C25" s="31" t="s">
        <v>490</v>
      </c>
      <c r="D25" s="47" t="s">
        <v>529</v>
      </c>
      <c r="E25" s="48" t="s">
        <v>527</v>
      </c>
      <c r="F25" s="24" t="s">
        <v>484</v>
      </c>
      <c r="G25" s="9">
        <v>835</v>
      </c>
      <c r="H25" s="41">
        <v>4.3</v>
      </c>
      <c r="I25" s="32">
        <v>98</v>
      </c>
      <c r="J25" s="32">
        <v>15</v>
      </c>
      <c r="K25" s="32">
        <v>20</v>
      </c>
      <c r="L25" s="32">
        <v>27</v>
      </c>
    </row>
    <row r="26" spans="1:12" ht="39.950000000000003" customHeight="1" x14ac:dyDescent="0.25">
      <c r="A26" s="32">
        <f t="shared" si="0"/>
        <v>25</v>
      </c>
      <c r="B26" s="16" t="s">
        <v>428</v>
      </c>
      <c r="C26" s="31" t="s">
        <v>491</v>
      </c>
      <c r="D26" s="47" t="s">
        <v>528</v>
      </c>
      <c r="E26" s="48" t="s">
        <v>531</v>
      </c>
      <c r="F26" s="24" t="s">
        <v>484</v>
      </c>
      <c r="G26" s="9">
        <v>415</v>
      </c>
      <c r="H26" s="41">
        <v>2.1</v>
      </c>
      <c r="I26" s="32">
        <v>81</v>
      </c>
      <c r="J26" s="32">
        <v>16</v>
      </c>
      <c r="K26" s="32">
        <v>21</v>
      </c>
      <c r="L26" s="32">
        <v>28</v>
      </c>
    </row>
    <row r="27" spans="1:12" ht="39.950000000000003" customHeight="1" x14ac:dyDescent="0.25">
      <c r="A27" s="32">
        <f t="shared" si="0"/>
        <v>26</v>
      </c>
      <c r="B27" s="16" t="s">
        <v>428</v>
      </c>
      <c r="C27" s="31" t="s">
        <v>492</v>
      </c>
      <c r="D27" s="47" t="s">
        <v>530</v>
      </c>
      <c r="E27" s="48" t="s">
        <v>532</v>
      </c>
      <c r="F27" s="24" t="s">
        <v>484</v>
      </c>
      <c r="G27" s="9">
        <v>835</v>
      </c>
      <c r="H27" s="41">
        <v>4.3</v>
      </c>
      <c r="I27" s="32">
        <v>138</v>
      </c>
      <c r="J27" s="32">
        <v>16</v>
      </c>
      <c r="K27" s="32">
        <v>21</v>
      </c>
      <c r="L27" s="32">
        <v>28</v>
      </c>
    </row>
    <row r="28" spans="1:12" ht="39.950000000000003" customHeight="1" x14ac:dyDescent="0.25">
      <c r="A28" s="32">
        <f t="shared" si="0"/>
        <v>27</v>
      </c>
      <c r="B28" s="16" t="s">
        <v>428</v>
      </c>
      <c r="C28" s="31" t="s">
        <v>493</v>
      </c>
      <c r="D28" s="47" t="s">
        <v>533</v>
      </c>
      <c r="E28" s="48" t="s">
        <v>535</v>
      </c>
      <c r="F28" s="24" t="s">
        <v>484</v>
      </c>
      <c r="G28" s="9">
        <v>415</v>
      </c>
      <c r="H28" s="41">
        <v>2.2999999999999998</v>
      </c>
      <c r="I28" s="32">
        <v>81</v>
      </c>
      <c r="J28" s="32">
        <v>17</v>
      </c>
      <c r="K28" s="32">
        <v>21.5</v>
      </c>
      <c r="L28" s="32">
        <v>31.5</v>
      </c>
    </row>
    <row r="29" spans="1:12" ht="39.950000000000003" customHeight="1" x14ac:dyDescent="0.25">
      <c r="A29" s="32">
        <f t="shared" si="0"/>
        <v>28</v>
      </c>
      <c r="B29" s="16" t="s">
        <v>428</v>
      </c>
      <c r="C29" s="31" t="s">
        <v>494</v>
      </c>
      <c r="D29" s="47" t="s">
        <v>534</v>
      </c>
      <c r="E29" s="48" t="s">
        <v>536</v>
      </c>
      <c r="F29" s="24" t="s">
        <v>484</v>
      </c>
      <c r="G29" s="9">
        <v>835</v>
      </c>
      <c r="H29" s="41">
        <v>4.7</v>
      </c>
      <c r="I29" s="32">
        <v>138</v>
      </c>
      <c r="J29" s="32">
        <v>17</v>
      </c>
      <c r="K29" s="32">
        <v>21.5</v>
      </c>
      <c r="L29" s="32">
        <v>31.5</v>
      </c>
    </row>
    <row r="30" spans="1:12" ht="39.950000000000003" customHeight="1" x14ac:dyDescent="0.25">
      <c r="A30" s="32">
        <f t="shared" si="0"/>
        <v>29</v>
      </c>
      <c r="B30" s="16" t="s">
        <v>428</v>
      </c>
      <c r="C30" s="31" t="s">
        <v>495</v>
      </c>
      <c r="D30" s="47" t="s">
        <v>537</v>
      </c>
      <c r="E30" s="48" t="s">
        <v>539</v>
      </c>
      <c r="F30" s="24" t="s">
        <v>484</v>
      </c>
      <c r="G30" s="9">
        <v>415</v>
      </c>
      <c r="H30" s="41">
        <v>2.6</v>
      </c>
      <c r="I30" s="32">
        <v>77</v>
      </c>
      <c r="J30" s="32">
        <v>17.5</v>
      </c>
      <c r="K30" s="32">
        <v>22</v>
      </c>
      <c r="L30" s="32">
        <v>32</v>
      </c>
    </row>
    <row r="31" spans="1:12" ht="39.950000000000003" customHeight="1" x14ac:dyDescent="0.25">
      <c r="A31" s="32">
        <f t="shared" si="0"/>
        <v>30</v>
      </c>
      <c r="B31" s="16" t="s">
        <v>428</v>
      </c>
      <c r="C31" s="31" t="s">
        <v>496</v>
      </c>
      <c r="D31" s="47" t="s">
        <v>538</v>
      </c>
      <c r="E31" s="48" t="s">
        <v>540</v>
      </c>
      <c r="F31" s="24" t="s">
        <v>484</v>
      </c>
      <c r="G31" s="9">
        <v>835</v>
      </c>
      <c r="H31" s="41">
        <v>5.0999999999999996</v>
      </c>
      <c r="I31" s="32">
        <v>117</v>
      </c>
      <c r="J31" s="32">
        <v>17.5</v>
      </c>
      <c r="K31" s="32">
        <v>22</v>
      </c>
      <c r="L31" s="32">
        <v>32</v>
      </c>
    </row>
    <row r="32" spans="1:12" ht="39.950000000000003" customHeight="1" x14ac:dyDescent="0.25">
      <c r="A32" s="32">
        <f t="shared" si="0"/>
        <v>31</v>
      </c>
      <c r="B32" s="16" t="s">
        <v>428</v>
      </c>
      <c r="C32" s="31" t="s">
        <v>497</v>
      </c>
      <c r="D32" s="47" t="s">
        <v>541</v>
      </c>
      <c r="E32" s="48" t="s">
        <v>543</v>
      </c>
      <c r="F32" s="24" t="s">
        <v>484</v>
      </c>
      <c r="G32" s="9">
        <v>415</v>
      </c>
      <c r="H32" s="41">
        <v>3</v>
      </c>
      <c r="I32" s="32">
        <v>90</v>
      </c>
      <c r="J32" s="32">
        <v>19</v>
      </c>
      <c r="K32" s="32">
        <v>25</v>
      </c>
      <c r="L32" s="32">
        <v>32</v>
      </c>
    </row>
    <row r="33" spans="1:12" ht="39.950000000000003" customHeight="1" x14ac:dyDescent="0.25">
      <c r="A33" s="32">
        <f t="shared" si="0"/>
        <v>32</v>
      </c>
      <c r="B33" s="16" t="s">
        <v>428</v>
      </c>
      <c r="C33" s="31" t="s">
        <v>498</v>
      </c>
      <c r="D33" s="47" t="s">
        <v>542</v>
      </c>
      <c r="E33" s="48" t="s">
        <v>546</v>
      </c>
      <c r="F33" s="24" t="s">
        <v>484</v>
      </c>
      <c r="G33" s="9">
        <v>835</v>
      </c>
      <c r="H33" s="41">
        <v>6</v>
      </c>
      <c r="I33" s="32">
        <v>148</v>
      </c>
      <c r="J33" s="32">
        <v>19</v>
      </c>
      <c r="K33" s="32">
        <v>25</v>
      </c>
      <c r="L33" s="32">
        <v>32</v>
      </c>
    </row>
    <row r="34" spans="1:12" ht="39.950000000000003" customHeight="1" x14ac:dyDescent="0.25">
      <c r="A34" s="32">
        <f t="shared" si="0"/>
        <v>33</v>
      </c>
      <c r="B34" s="16" t="s">
        <v>428</v>
      </c>
      <c r="C34" s="31" t="s">
        <v>499</v>
      </c>
      <c r="D34" s="47" t="s">
        <v>544</v>
      </c>
      <c r="E34" s="48" t="s">
        <v>547</v>
      </c>
      <c r="F34" s="24" t="s">
        <v>484</v>
      </c>
      <c r="G34" s="9">
        <v>415</v>
      </c>
      <c r="H34" s="41">
        <v>3.3</v>
      </c>
      <c r="I34" s="32">
        <v>88</v>
      </c>
      <c r="J34" s="32">
        <v>20</v>
      </c>
      <c r="K34" s="32">
        <v>24</v>
      </c>
      <c r="L34" s="32">
        <v>34</v>
      </c>
    </row>
    <row r="35" spans="1:12" ht="39.950000000000003" customHeight="1" x14ac:dyDescent="0.25">
      <c r="A35" s="32">
        <f t="shared" si="0"/>
        <v>34</v>
      </c>
      <c r="B35" s="16" t="s">
        <v>428</v>
      </c>
      <c r="C35" s="31" t="s">
        <v>500</v>
      </c>
      <c r="D35" s="47" t="s">
        <v>545</v>
      </c>
      <c r="E35" s="48" t="s">
        <v>548</v>
      </c>
      <c r="F35" s="24" t="s">
        <v>484</v>
      </c>
      <c r="G35" s="9">
        <v>835</v>
      </c>
      <c r="H35" s="41">
        <v>6.6</v>
      </c>
      <c r="I35" s="32">
        <v>141</v>
      </c>
      <c r="J35" s="32">
        <v>20</v>
      </c>
      <c r="K35" s="32">
        <v>24</v>
      </c>
      <c r="L35" s="32">
        <v>34</v>
      </c>
    </row>
    <row r="36" spans="1:12" ht="39.950000000000003" customHeight="1" x14ac:dyDescent="0.25">
      <c r="A36" s="32">
        <f t="shared" si="0"/>
        <v>35</v>
      </c>
      <c r="B36" s="16" t="s">
        <v>428</v>
      </c>
      <c r="C36" s="31" t="s">
        <v>501</v>
      </c>
      <c r="F36" s="24" t="s">
        <v>484</v>
      </c>
      <c r="G36" s="9">
        <v>415</v>
      </c>
      <c r="H36" s="41">
        <v>3.7</v>
      </c>
      <c r="I36" s="32">
        <v>104</v>
      </c>
      <c r="J36" s="32">
        <v>22.5</v>
      </c>
      <c r="K36" s="32">
        <v>25</v>
      </c>
      <c r="L36" s="32">
        <v>33</v>
      </c>
    </row>
    <row r="37" spans="1:12" ht="39.950000000000003" customHeight="1" x14ac:dyDescent="0.25">
      <c r="A37" s="32">
        <f t="shared" si="0"/>
        <v>36</v>
      </c>
      <c r="B37" s="16" t="s">
        <v>428</v>
      </c>
      <c r="C37" s="31" t="s">
        <v>502</v>
      </c>
      <c r="F37" s="24" t="s">
        <v>484</v>
      </c>
      <c r="G37" s="9">
        <v>835</v>
      </c>
      <c r="H37" s="41">
        <v>7.5</v>
      </c>
      <c r="I37" s="32">
        <v>173</v>
      </c>
      <c r="J37" s="32">
        <v>22.5</v>
      </c>
      <c r="K37" s="32">
        <v>25</v>
      </c>
      <c r="L37" s="32">
        <v>33</v>
      </c>
    </row>
    <row r="38" spans="1:12" ht="39.950000000000003" customHeight="1" x14ac:dyDescent="0.25">
      <c r="A38" s="32">
        <f t="shared" si="0"/>
        <v>37</v>
      </c>
      <c r="B38" s="16" t="s">
        <v>428</v>
      </c>
      <c r="C38" s="31" t="s">
        <v>503</v>
      </c>
      <c r="F38" s="24" t="s">
        <v>484</v>
      </c>
      <c r="G38" s="9">
        <v>415</v>
      </c>
      <c r="H38" s="41">
        <v>4.9000000000000004</v>
      </c>
      <c r="I38" s="32">
        <v>97</v>
      </c>
      <c r="J38" s="32">
        <v>25</v>
      </c>
      <c r="K38" s="32">
        <v>29</v>
      </c>
      <c r="L38" s="32">
        <v>39</v>
      </c>
    </row>
    <row r="39" spans="1:12" ht="39.950000000000003" customHeight="1" x14ac:dyDescent="0.25">
      <c r="A39" s="32">
        <f t="shared" si="0"/>
        <v>38</v>
      </c>
      <c r="B39" s="16" t="s">
        <v>428</v>
      </c>
      <c r="C39" s="31" t="s">
        <v>504</v>
      </c>
      <c r="F39" s="24" t="s">
        <v>484</v>
      </c>
      <c r="G39" s="9">
        <v>835</v>
      </c>
      <c r="H39" s="41">
        <v>9.9</v>
      </c>
      <c r="I39" s="32">
        <v>141</v>
      </c>
      <c r="J39" s="32">
        <v>25</v>
      </c>
      <c r="K39" s="32">
        <v>29</v>
      </c>
      <c r="L39" s="32">
        <v>39</v>
      </c>
    </row>
    <row r="40" spans="1:12" ht="39.950000000000003" customHeight="1" x14ac:dyDescent="0.25">
      <c r="A40" s="32">
        <f t="shared" si="0"/>
        <v>39</v>
      </c>
      <c r="B40" s="16" t="s">
        <v>428</v>
      </c>
      <c r="C40" s="31" t="s">
        <v>505</v>
      </c>
      <c r="F40" s="24" t="s">
        <v>484</v>
      </c>
      <c r="G40" s="9">
        <v>415</v>
      </c>
      <c r="H40" s="41">
        <v>6.2</v>
      </c>
      <c r="I40" s="32">
        <v>117</v>
      </c>
      <c r="J40" s="32">
        <v>27.5</v>
      </c>
      <c r="K40" s="32">
        <v>34</v>
      </c>
      <c r="L40" s="32">
        <v>44</v>
      </c>
    </row>
    <row r="41" spans="1:12" ht="39.950000000000003" customHeight="1" x14ac:dyDescent="0.25">
      <c r="A41" s="32">
        <f t="shared" si="0"/>
        <v>40</v>
      </c>
      <c r="B41" s="16" t="s">
        <v>428</v>
      </c>
      <c r="C41" s="31" t="s">
        <v>506</v>
      </c>
      <c r="F41" s="24" t="s">
        <v>484</v>
      </c>
      <c r="G41" s="9">
        <v>835</v>
      </c>
      <c r="H41" s="41">
        <v>12.5</v>
      </c>
      <c r="I41" s="32">
        <v>196</v>
      </c>
      <c r="J41" s="32">
        <v>27.5</v>
      </c>
      <c r="K41" s="32">
        <v>34</v>
      </c>
      <c r="L41" s="32">
        <v>44</v>
      </c>
    </row>
    <row r="42" spans="1:12" ht="39.950000000000003" customHeight="1" x14ac:dyDescent="0.25">
      <c r="A42" s="32">
        <f t="shared" si="0"/>
        <v>41</v>
      </c>
      <c r="B42" s="16" t="s">
        <v>428</v>
      </c>
      <c r="C42" s="31" t="s">
        <v>507</v>
      </c>
      <c r="F42" s="24" t="s">
        <v>484</v>
      </c>
      <c r="G42" s="9">
        <v>415</v>
      </c>
      <c r="H42" s="41">
        <v>6.8</v>
      </c>
      <c r="I42" s="32">
        <v>122</v>
      </c>
      <c r="J42" s="32">
        <v>30</v>
      </c>
      <c r="K42" s="32">
        <v>34</v>
      </c>
      <c r="L42" s="32">
        <v>44</v>
      </c>
    </row>
    <row r="43" spans="1:12" ht="39.950000000000003" customHeight="1" x14ac:dyDescent="0.25">
      <c r="A43" s="32">
        <f t="shared" si="0"/>
        <v>42</v>
      </c>
      <c r="B43" s="16" t="s">
        <v>428</v>
      </c>
      <c r="C43" s="31" t="s">
        <v>508</v>
      </c>
      <c r="F43" s="24" t="s">
        <v>484</v>
      </c>
      <c r="G43" s="9">
        <v>835</v>
      </c>
      <c r="H43" s="41">
        <v>13.7</v>
      </c>
      <c r="I43" s="32">
        <v>194</v>
      </c>
      <c r="J43" s="32">
        <v>30</v>
      </c>
      <c r="K43" s="32">
        <v>34</v>
      </c>
      <c r="L43" s="32">
        <v>44</v>
      </c>
    </row>
    <row r="44" spans="1:12" ht="39.950000000000003" customHeight="1" x14ac:dyDescent="0.25">
      <c r="A44" s="32">
        <f t="shared" si="0"/>
        <v>43</v>
      </c>
      <c r="B44" s="16" t="s">
        <v>428</v>
      </c>
      <c r="C44" s="31" t="s">
        <v>509</v>
      </c>
      <c r="F44" s="24" t="s">
        <v>484</v>
      </c>
      <c r="G44" s="9">
        <v>415</v>
      </c>
      <c r="H44" s="41">
        <v>10.1</v>
      </c>
      <c r="I44" s="32">
        <v>175</v>
      </c>
      <c r="J44" s="32">
        <v>35</v>
      </c>
      <c r="K44" s="32">
        <v>45</v>
      </c>
      <c r="L44" s="32">
        <v>55</v>
      </c>
    </row>
    <row r="45" spans="1:12" ht="39.950000000000003" customHeight="1" x14ac:dyDescent="0.25">
      <c r="A45" s="32">
        <f t="shared" si="0"/>
        <v>44</v>
      </c>
      <c r="B45" s="16" t="s">
        <v>428</v>
      </c>
      <c r="C45" s="31" t="s">
        <v>510</v>
      </c>
      <c r="F45" s="24" t="s">
        <v>484</v>
      </c>
      <c r="G45" s="9">
        <v>835</v>
      </c>
      <c r="H45" s="41">
        <v>20.399999999999999</v>
      </c>
      <c r="I45" s="32">
        <v>296</v>
      </c>
      <c r="J45" s="32">
        <v>35</v>
      </c>
      <c r="K45" s="32">
        <v>45</v>
      </c>
      <c r="L45" s="32">
        <v>55</v>
      </c>
    </row>
    <row r="46" spans="1:12" ht="39.950000000000003" customHeight="1" x14ac:dyDescent="0.25">
      <c r="A46" s="32">
        <f t="shared" si="0"/>
        <v>45</v>
      </c>
      <c r="B46" s="16" t="s">
        <v>428</v>
      </c>
      <c r="C46" s="31" t="s">
        <v>511</v>
      </c>
      <c r="F46" s="24" t="s">
        <v>484</v>
      </c>
      <c r="G46" s="9">
        <v>415</v>
      </c>
      <c r="H46" s="41">
        <v>11.6</v>
      </c>
      <c r="I46" s="32">
        <v>204</v>
      </c>
      <c r="J46" s="32">
        <v>40</v>
      </c>
      <c r="K46" s="32">
        <v>45</v>
      </c>
      <c r="L46" s="32">
        <v>55</v>
      </c>
    </row>
    <row r="47" spans="1:12" ht="39.950000000000003" customHeight="1" x14ac:dyDescent="0.25">
      <c r="A47" s="32">
        <f t="shared" si="0"/>
        <v>46</v>
      </c>
      <c r="B47" s="16" t="s">
        <v>428</v>
      </c>
      <c r="C47" s="31" t="s">
        <v>512</v>
      </c>
      <c r="F47" s="24" t="s">
        <v>484</v>
      </c>
      <c r="G47" s="9">
        <v>835</v>
      </c>
      <c r="H47" s="41">
        <v>23.3</v>
      </c>
      <c r="I47" s="32">
        <v>343</v>
      </c>
      <c r="J47" s="32">
        <v>40</v>
      </c>
      <c r="K47" s="32">
        <v>45</v>
      </c>
      <c r="L47" s="32">
        <v>55</v>
      </c>
    </row>
    <row r="48" spans="1:12" ht="39.950000000000003" customHeight="1" x14ac:dyDescent="0.25">
      <c r="A48" s="32">
        <f t="shared" si="0"/>
        <v>47</v>
      </c>
      <c r="B48" s="16" t="s">
        <v>428</v>
      </c>
      <c r="C48" s="31" t="s">
        <v>513</v>
      </c>
      <c r="F48" s="24" t="s">
        <v>484</v>
      </c>
      <c r="G48" s="9">
        <v>415</v>
      </c>
      <c r="H48" s="41">
        <v>14.2</v>
      </c>
      <c r="I48" s="32">
        <v>242</v>
      </c>
      <c r="J48" s="32">
        <v>45</v>
      </c>
      <c r="K48" s="32">
        <v>50</v>
      </c>
      <c r="L48" s="32">
        <v>60</v>
      </c>
    </row>
    <row r="49" spans="1:12" ht="39.950000000000003" customHeight="1" x14ac:dyDescent="0.25">
      <c r="A49" s="32">
        <f t="shared" si="0"/>
        <v>48</v>
      </c>
      <c r="B49" s="16" t="s">
        <v>428</v>
      </c>
      <c r="C49" s="31" t="s">
        <v>514</v>
      </c>
      <c r="F49" s="24" t="s">
        <v>484</v>
      </c>
      <c r="G49" s="9">
        <v>835</v>
      </c>
      <c r="H49" s="41">
        <v>28.6</v>
      </c>
      <c r="I49" s="32">
        <v>397</v>
      </c>
      <c r="J49" s="32">
        <v>45</v>
      </c>
      <c r="K49" s="32">
        <v>50</v>
      </c>
      <c r="L49" s="32">
        <v>60</v>
      </c>
    </row>
    <row r="50" spans="1:12" ht="39.950000000000003" customHeight="1" x14ac:dyDescent="0.25">
      <c r="A50" s="32">
        <f t="shared" si="0"/>
        <v>49</v>
      </c>
      <c r="B50" s="16" t="s">
        <v>428</v>
      </c>
      <c r="C50" s="31" t="s">
        <v>515</v>
      </c>
      <c r="F50" s="24" t="s">
        <v>484</v>
      </c>
      <c r="G50" s="9">
        <v>415</v>
      </c>
      <c r="H50" s="41">
        <v>16.899999999999999</v>
      </c>
      <c r="I50" s="32">
        <v>266</v>
      </c>
      <c r="J50" s="32">
        <v>50</v>
      </c>
      <c r="K50" s="32">
        <v>54</v>
      </c>
      <c r="L50" s="32">
        <v>64</v>
      </c>
    </row>
    <row r="51" spans="1:12" ht="39.950000000000003" customHeight="1" x14ac:dyDescent="0.25">
      <c r="A51" s="32">
        <f t="shared" si="0"/>
        <v>50</v>
      </c>
      <c r="B51" s="16" t="s">
        <v>428</v>
      </c>
      <c r="C51" s="31" t="s">
        <v>516</v>
      </c>
      <c r="F51" s="24" t="s">
        <v>484</v>
      </c>
      <c r="G51" s="9">
        <v>835</v>
      </c>
      <c r="H51" s="41">
        <v>33.9</v>
      </c>
      <c r="I51" s="32">
        <v>423</v>
      </c>
      <c r="J51" s="32">
        <v>50</v>
      </c>
      <c r="K51" s="32">
        <v>54</v>
      </c>
      <c r="L51" s="32">
        <v>64</v>
      </c>
    </row>
    <row r="52" spans="1:12" ht="39.950000000000003" customHeight="1" x14ac:dyDescent="0.25">
      <c r="H52" s="42"/>
      <c r="I52" s="27"/>
      <c r="J52" s="27"/>
      <c r="K52" s="27"/>
      <c r="L52" s="27"/>
    </row>
    <row r="53" spans="1:12" ht="39.950000000000003" customHeight="1" x14ac:dyDescent="0.25">
      <c r="H53" s="42"/>
      <c r="I53" s="27"/>
      <c r="J53" s="27"/>
      <c r="K53" s="27"/>
      <c r="L53" s="27"/>
    </row>
    <row r="54" spans="1:12" ht="39.950000000000003" customHeight="1" x14ac:dyDescent="0.25">
      <c r="H54" s="42"/>
      <c r="I54" s="27"/>
      <c r="J54" s="27"/>
      <c r="K54" s="27"/>
      <c r="L54" s="27"/>
    </row>
    <row r="55" spans="1:12" ht="39.950000000000003" customHeight="1" x14ac:dyDescent="0.25">
      <c r="H55" s="42"/>
      <c r="I55" s="27"/>
      <c r="J55" s="27"/>
      <c r="K55" s="27"/>
      <c r="L55" s="27"/>
    </row>
    <row r="56" spans="1:12" ht="39.950000000000003" customHeight="1" x14ac:dyDescent="0.25">
      <c r="H56" s="42"/>
      <c r="I56" s="27"/>
      <c r="J56" s="27"/>
      <c r="K56" s="27"/>
      <c r="L56" s="27"/>
    </row>
    <row r="57" spans="1:12" ht="39.950000000000003" customHeight="1" x14ac:dyDescent="0.25">
      <c r="H57" s="42"/>
      <c r="I57" s="27"/>
      <c r="J57" s="27"/>
      <c r="K57" s="27"/>
      <c r="L57" s="27"/>
    </row>
    <row r="58" spans="1:12" ht="39.950000000000003" customHeight="1" x14ac:dyDescent="0.25">
      <c r="H58" s="42"/>
      <c r="I58" s="27"/>
      <c r="J58" s="27"/>
      <c r="K58" s="27"/>
      <c r="L58" s="27"/>
    </row>
    <row r="59" spans="1:12" ht="39.950000000000003" customHeight="1" x14ac:dyDescent="0.25">
      <c r="H59" s="42"/>
      <c r="I59" s="27"/>
      <c r="J59" s="27"/>
      <c r="K59" s="27"/>
      <c r="L59" s="27"/>
    </row>
    <row r="60" spans="1:12" ht="39.950000000000003" customHeight="1" x14ac:dyDescent="0.25">
      <c r="H60" s="42"/>
      <c r="I60" s="27"/>
      <c r="J60" s="27"/>
      <c r="K60" s="27"/>
      <c r="L60" s="27"/>
    </row>
    <row r="61" spans="1:12" ht="15.75" x14ac:dyDescent="0.25">
      <c r="J61" s="27"/>
      <c r="K61" s="27"/>
      <c r="L61" s="27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opLeftCell="C1" workbookViewId="0">
      <pane ySplit="1" topLeftCell="A23" activePane="bottomLeft" state="frozen"/>
      <selection pane="bottomLeft" activeCell="E27" sqref="E27"/>
    </sheetView>
  </sheetViews>
  <sheetFormatPr defaultRowHeight="15" x14ac:dyDescent="0.25"/>
  <cols>
    <col min="1" max="1" width="6.7109375" customWidth="1"/>
    <col min="2" max="2" width="22.42578125" customWidth="1"/>
    <col min="3" max="3" width="17.140625" customWidth="1"/>
    <col min="4" max="4" width="40" customWidth="1"/>
    <col min="5" max="5" width="43.140625" customWidth="1"/>
    <col min="6" max="6" width="22.85546875" customWidth="1"/>
    <col min="7" max="7" width="52.28515625" customWidth="1"/>
    <col min="8" max="8" width="14.42578125" customWidth="1"/>
    <col min="9" max="9" width="16.42578125" customWidth="1"/>
  </cols>
  <sheetData>
    <row r="1" spans="1:14" ht="15.75" x14ac:dyDescent="0.25">
      <c r="A1" s="10" t="s">
        <v>0</v>
      </c>
      <c r="B1" s="16" t="s">
        <v>27</v>
      </c>
      <c r="C1" s="10" t="s">
        <v>174</v>
      </c>
      <c r="D1" s="29" t="s">
        <v>1</v>
      </c>
      <c r="E1" s="30" t="s">
        <v>2</v>
      </c>
      <c r="F1" s="28" t="s">
        <v>28</v>
      </c>
      <c r="G1" s="28" t="s">
        <v>15</v>
      </c>
      <c r="H1" s="29" t="s">
        <v>3</v>
      </c>
      <c r="I1" s="28" t="s">
        <v>4</v>
      </c>
      <c r="J1" s="20" t="s">
        <v>23</v>
      </c>
      <c r="K1" s="20" t="s">
        <v>101</v>
      </c>
      <c r="L1" s="20" t="s">
        <v>24</v>
      </c>
      <c r="M1" s="20" t="s">
        <v>25</v>
      </c>
      <c r="N1" s="20" t="s">
        <v>26</v>
      </c>
    </row>
    <row r="2" spans="1:14" ht="99.95" customHeight="1" x14ac:dyDescent="0.25">
      <c r="B2" s="16" t="s">
        <v>5</v>
      </c>
      <c r="C2" s="31" t="s">
        <v>91</v>
      </c>
      <c r="D2" s="25" t="s">
        <v>207</v>
      </c>
      <c r="E2" s="5" t="s">
        <v>89</v>
      </c>
      <c r="F2" s="32" t="s">
        <v>94</v>
      </c>
      <c r="G2" s="18">
        <v>415</v>
      </c>
      <c r="H2" s="32">
        <v>10.7</v>
      </c>
      <c r="I2" s="32">
        <v>156</v>
      </c>
      <c r="J2" s="34">
        <v>85</v>
      </c>
      <c r="K2" s="34">
        <v>32</v>
      </c>
      <c r="L2" s="34">
        <v>60</v>
      </c>
      <c r="M2" s="34">
        <v>4</v>
      </c>
      <c r="N2" s="34">
        <v>100</v>
      </c>
    </row>
    <row r="3" spans="1:14" ht="99.95" customHeight="1" x14ac:dyDescent="0.25">
      <c r="B3" s="16" t="s">
        <v>5</v>
      </c>
      <c r="C3" s="31" t="s">
        <v>92</v>
      </c>
      <c r="D3" s="25" t="s">
        <v>208</v>
      </c>
      <c r="E3" s="5" t="s">
        <v>90</v>
      </c>
      <c r="F3" s="32" t="s">
        <v>94</v>
      </c>
      <c r="G3" s="18">
        <v>835</v>
      </c>
      <c r="H3" s="32">
        <v>21.5</v>
      </c>
      <c r="I3" s="32">
        <v>265</v>
      </c>
      <c r="J3" s="34">
        <v>85</v>
      </c>
      <c r="K3" s="34">
        <v>32</v>
      </c>
      <c r="L3" s="34">
        <v>60</v>
      </c>
      <c r="M3" s="34">
        <v>4</v>
      </c>
      <c r="N3" s="34">
        <v>100</v>
      </c>
    </row>
    <row r="4" spans="1:14" ht="99.95" customHeight="1" x14ac:dyDescent="0.25">
      <c r="B4" s="16" t="s">
        <v>5</v>
      </c>
      <c r="C4" s="31" t="s">
        <v>93</v>
      </c>
      <c r="D4" s="25" t="s">
        <v>209</v>
      </c>
      <c r="E4" s="5" t="s">
        <v>135</v>
      </c>
      <c r="F4" s="32" t="s">
        <v>94</v>
      </c>
      <c r="G4" s="18" t="s">
        <v>155</v>
      </c>
      <c r="H4" s="32">
        <v>20.6</v>
      </c>
      <c r="I4" s="32">
        <v>444</v>
      </c>
      <c r="J4" s="34">
        <v>85</v>
      </c>
      <c r="K4" s="34">
        <v>32</v>
      </c>
      <c r="L4" s="34">
        <v>60</v>
      </c>
      <c r="M4" s="34">
        <v>4</v>
      </c>
      <c r="N4" s="34">
        <v>100</v>
      </c>
    </row>
    <row r="5" spans="1:14" ht="99.95" customHeight="1" x14ac:dyDescent="0.25">
      <c r="B5" s="16" t="s">
        <v>5</v>
      </c>
      <c r="C5" s="31" t="s">
        <v>95</v>
      </c>
      <c r="D5" s="25" t="s">
        <v>210</v>
      </c>
      <c r="E5" s="5" t="s">
        <v>98</v>
      </c>
      <c r="F5" s="32" t="s">
        <v>100</v>
      </c>
      <c r="G5" s="18">
        <v>415</v>
      </c>
      <c r="H5" s="34">
        <v>10.199999999999999</v>
      </c>
      <c r="I5" s="34">
        <v>156</v>
      </c>
      <c r="J5" s="34">
        <v>85</v>
      </c>
      <c r="K5" s="34">
        <v>40</v>
      </c>
      <c r="L5" s="34">
        <v>60</v>
      </c>
      <c r="M5" s="34">
        <v>4</v>
      </c>
      <c r="N5" s="34">
        <v>100</v>
      </c>
    </row>
    <row r="6" spans="1:14" ht="99.95" customHeight="1" x14ac:dyDescent="0.25">
      <c r="B6" s="16" t="s">
        <v>5</v>
      </c>
      <c r="C6" s="31" t="s">
        <v>96</v>
      </c>
      <c r="D6" s="25" t="s">
        <v>211</v>
      </c>
      <c r="E6" s="5" t="s">
        <v>99</v>
      </c>
      <c r="F6" s="32" t="s">
        <v>100</v>
      </c>
      <c r="G6" s="18">
        <v>835</v>
      </c>
      <c r="H6" s="34">
        <v>20.399999999999999</v>
      </c>
      <c r="I6" s="34">
        <v>265</v>
      </c>
      <c r="J6" s="34">
        <v>85</v>
      </c>
      <c r="K6" s="34">
        <v>40</v>
      </c>
      <c r="L6" s="34">
        <v>60</v>
      </c>
      <c r="M6" s="34">
        <v>4</v>
      </c>
      <c r="N6" s="34">
        <v>100</v>
      </c>
    </row>
    <row r="7" spans="1:14" ht="99.95" customHeight="1" x14ac:dyDescent="0.25">
      <c r="B7" s="16" t="s">
        <v>5</v>
      </c>
      <c r="C7" s="31" t="s">
        <v>97</v>
      </c>
      <c r="D7" s="25" t="s">
        <v>212</v>
      </c>
      <c r="E7" s="5" t="s">
        <v>134</v>
      </c>
      <c r="F7" s="32" t="s">
        <v>100</v>
      </c>
      <c r="G7" s="18" t="s">
        <v>155</v>
      </c>
      <c r="H7" s="34">
        <v>19.600000000000001</v>
      </c>
      <c r="I7" s="34">
        <v>444</v>
      </c>
      <c r="J7" s="34">
        <v>85</v>
      </c>
      <c r="K7" s="34">
        <v>40</v>
      </c>
      <c r="L7" s="34">
        <v>60</v>
      </c>
      <c r="M7" s="34">
        <v>4</v>
      </c>
      <c r="N7" s="34">
        <v>100</v>
      </c>
    </row>
    <row r="8" spans="1:14" ht="99.95" customHeight="1" x14ac:dyDescent="0.25">
      <c r="B8" s="16" t="s">
        <v>5</v>
      </c>
      <c r="C8" s="31" t="s">
        <v>103</v>
      </c>
      <c r="D8" s="25" t="s">
        <v>213</v>
      </c>
      <c r="E8" s="5" t="s">
        <v>106</v>
      </c>
      <c r="F8" s="32" t="s">
        <v>102</v>
      </c>
      <c r="G8" s="18">
        <v>415</v>
      </c>
      <c r="H8" s="34">
        <v>9.3000000000000007</v>
      </c>
      <c r="I8" s="34">
        <v>156</v>
      </c>
      <c r="J8" s="34">
        <v>85</v>
      </c>
      <c r="K8" s="34">
        <v>50</v>
      </c>
      <c r="L8" s="34">
        <v>60</v>
      </c>
      <c r="M8" s="34">
        <v>4</v>
      </c>
      <c r="N8" s="34">
        <v>100</v>
      </c>
    </row>
    <row r="9" spans="1:14" ht="99.95" customHeight="1" x14ac:dyDescent="0.25">
      <c r="B9" s="16" t="s">
        <v>5</v>
      </c>
      <c r="C9" s="31" t="s">
        <v>104</v>
      </c>
      <c r="D9" s="25" t="s">
        <v>214</v>
      </c>
      <c r="E9" s="5" t="s">
        <v>111</v>
      </c>
      <c r="F9" s="32" t="s">
        <v>102</v>
      </c>
      <c r="G9" s="18">
        <v>835</v>
      </c>
      <c r="H9" s="34">
        <v>18.7</v>
      </c>
      <c r="I9" s="34">
        <v>265</v>
      </c>
      <c r="J9" s="34">
        <v>85</v>
      </c>
      <c r="K9" s="34">
        <v>50</v>
      </c>
      <c r="L9" s="34">
        <v>60</v>
      </c>
      <c r="M9" s="34">
        <v>4</v>
      </c>
      <c r="N9" s="34">
        <v>100</v>
      </c>
    </row>
    <row r="10" spans="1:14" ht="99.95" customHeight="1" x14ac:dyDescent="0.25">
      <c r="B10" s="16" t="s">
        <v>5</v>
      </c>
      <c r="C10" s="31" t="s">
        <v>105</v>
      </c>
      <c r="D10" s="25" t="s">
        <v>215</v>
      </c>
      <c r="E10" s="5" t="s">
        <v>133</v>
      </c>
      <c r="F10" s="32" t="s">
        <v>102</v>
      </c>
      <c r="G10" s="18" t="s">
        <v>155</v>
      </c>
      <c r="H10" s="34">
        <v>18</v>
      </c>
      <c r="I10" s="34">
        <v>444</v>
      </c>
      <c r="J10" s="34">
        <v>85</v>
      </c>
      <c r="K10" s="34">
        <v>50</v>
      </c>
      <c r="L10" s="34">
        <v>60</v>
      </c>
      <c r="M10" s="34">
        <v>4</v>
      </c>
      <c r="N10" s="34">
        <v>100</v>
      </c>
    </row>
    <row r="11" spans="1:14" ht="99.95" customHeight="1" x14ac:dyDescent="0.25">
      <c r="B11" s="16" t="s">
        <v>5</v>
      </c>
      <c r="C11" s="31" t="s">
        <v>107</v>
      </c>
      <c r="D11" s="25" t="s">
        <v>216</v>
      </c>
      <c r="E11" s="5" t="s">
        <v>112</v>
      </c>
      <c r="F11" s="32" t="s">
        <v>110</v>
      </c>
      <c r="G11" s="18">
        <v>415</v>
      </c>
      <c r="H11" s="34">
        <v>14.5</v>
      </c>
      <c r="I11" s="34">
        <v>245</v>
      </c>
      <c r="J11" s="34">
        <v>85</v>
      </c>
      <c r="K11" s="34">
        <v>63</v>
      </c>
      <c r="L11" s="34">
        <v>75</v>
      </c>
      <c r="M11" s="34">
        <v>5</v>
      </c>
      <c r="N11" s="34">
        <v>100</v>
      </c>
    </row>
    <row r="12" spans="1:14" ht="99.95" customHeight="1" x14ac:dyDescent="0.25">
      <c r="B12" s="16" t="s">
        <v>5</v>
      </c>
      <c r="C12" s="31" t="s">
        <v>108</v>
      </c>
      <c r="D12" s="25" t="s">
        <v>217</v>
      </c>
      <c r="E12" s="5" t="s">
        <v>113</v>
      </c>
      <c r="F12" s="32" t="s">
        <v>110</v>
      </c>
      <c r="G12" s="18">
        <v>835</v>
      </c>
      <c r="H12" s="34">
        <v>29.1</v>
      </c>
      <c r="I12" s="34">
        <v>420</v>
      </c>
      <c r="J12" s="34">
        <v>85</v>
      </c>
      <c r="K12" s="34">
        <v>63</v>
      </c>
      <c r="L12" s="34">
        <v>75</v>
      </c>
      <c r="M12" s="34">
        <v>5</v>
      </c>
      <c r="N12" s="34">
        <v>100</v>
      </c>
    </row>
    <row r="13" spans="1:14" ht="99.95" customHeight="1" x14ac:dyDescent="0.25">
      <c r="B13" s="16" t="s">
        <v>5</v>
      </c>
      <c r="C13" s="31" t="s">
        <v>109</v>
      </c>
      <c r="D13" s="25" t="s">
        <v>218</v>
      </c>
      <c r="E13" s="5" t="s">
        <v>132</v>
      </c>
      <c r="F13" s="32" t="s">
        <v>110</v>
      </c>
      <c r="G13" s="18" t="s">
        <v>155</v>
      </c>
      <c r="H13" s="34">
        <v>27.9</v>
      </c>
      <c r="I13" s="34">
        <v>695</v>
      </c>
      <c r="J13" s="34">
        <v>85</v>
      </c>
      <c r="K13" s="34">
        <v>63</v>
      </c>
      <c r="L13" s="34">
        <v>75</v>
      </c>
      <c r="M13" s="34">
        <v>5</v>
      </c>
      <c r="N13" s="34">
        <v>100</v>
      </c>
    </row>
    <row r="14" spans="1:14" ht="99.95" customHeight="1" x14ac:dyDescent="0.25">
      <c r="B14" s="16" t="s">
        <v>5</v>
      </c>
      <c r="C14" s="31" t="s">
        <v>116</v>
      </c>
      <c r="D14" s="25" t="s">
        <v>219</v>
      </c>
      <c r="E14" s="5" t="s">
        <v>114</v>
      </c>
      <c r="F14" s="32" t="s">
        <v>119</v>
      </c>
      <c r="G14" s="18">
        <v>415</v>
      </c>
      <c r="H14" s="34">
        <v>16.399999999999999</v>
      </c>
      <c r="I14" s="34">
        <v>306</v>
      </c>
      <c r="J14" s="34">
        <v>85</v>
      </c>
      <c r="K14" s="34">
        <v>80</v>
      </c>
      <c r="L14" s="34">
        <v>80</v>
      </c>
      <c r="M14" s="34">
        <v>6</v>
      </c>
      <c r="N14" s="34">
        <v>100</v>
      </c>
    </row>
    <row r="15" spans="1:14" ht="99.95" customHeight="1" x14ac:dyDescent="0.25">
      <c r="B15" s="16" t="s">
        <v>5</v>
      </c>
      <c r="C15" s="31" t="s">
        <v>117</v>
      </c>
      <c r="D15" s="25" t="s">
        <v>220</v>
      </c>
      <c r="E15" s="5" t="s">
        <v>115</v>
      </c>
      <c r="F15" s="32" t="s">
        <v>119</v>
      </c>
      <c r="G15" s="18">
        <v>835</v>
      </c>
      <c r="H15" s="34">
        <v>33</v>
      </c>
      <c r="I15" s="34">
        <v>521</v>
      </c>
      <c r="J15" s="34">
        <v>85</v>
      </c>
      <c r="K15" s="34">
        <v>80</v>
      </c>
      <c r="L15" s="34">
        <v>80</v>
      </c>
      <c r="M15" s="34">
        <v>6</v>
      </c>
      <c r="N15" s="34">
        <v>100</v>
      </c>
    </row>
    <row r="16" spans="1:14" ht="99.95" customHeight="1" x14ac:dyDescent="0.25">
      <c r="B16" s="16" t="s">
        <v>5</v>
      </c>
      <c r="C16" s="31" t="s">
        <v>118</v>
      </c>
      <c r="D16" s="25" t="s">
        <v>221</v>
      </c>
      <c r="E16" s="5" t="s">
        <v>131</v>
      </c>
      <c r="F16" s="32" t="s">
        <v>119</v>
      </c>
      <c r="G16" s="18" t="s">
        <v>155</v>
      </c>
      <c r="H16" s="34">
        <v>31.6</v>
      </c>
      <c r="I16" s="34">
        <v>851</v>
      </c>
      <c r="J16" s="34">
        <v>85</v>
      </c>
      <c r="K16" s="34">
        <v>80</v>
      </c>
      <c r="L16" s="34">
        <v>80</v>
      </c>
      <c r="M16" s="34">
        <v>6</v>
      </c>
      <c r="N16" s="34">
        <v>100</v>
      </c>
    </row>
    <row r="17" spans="2:14" ht="99.95" customHeight="1" x14ac:dyDescent="0.25">
      <c r="B17" s="16" t="s">
        <v>5</v>
      </c>
      <c r="C17" s="31" t="s">
        <v>120</v>
      </c>
      <c r="D17" s="25" t="s">
        <v>222</v>
      </c>
      <c r="E17" s="5" t="s">
        <v>123</v>
      </c>
      <c r="F17" s="32" t="s">
        <v>125</v>
      </c>
      <c r="G17" s="18">
        <v>415</v>
      </c>
      <c r="H17" s="34">
        <v>24.1</v>
      </c>
      <c r="I17" s="34">
        <v>359</v>
      </c>
      <c r="J17" s="34">
        <v>85</v>
      </c>
      <c r="K17" s="34">
        <v>100</v>
      </c>
      <c r="L17" s="34">
        <v>95</v>
      </c>
      <c r="M17" s="34">
        <v>7</v>
      </c>
      <c r="N17" s="34">
        <v>100</v>
      </c>
    </row>
    <row r="18" spans="2:14" ht="99.95" customHeight="1" x14ac:dyDescent="0.25">
      <c r="B18" s="16" t="s">
        <v>5</v>
      </c>
      <c r="C18" s="31" t="s">
        <v>121</v>
      </c>
      <c r="D18" s="25" t="s">
        <v>223</v>
      </c>
      <c r="E18" s="5" t="s">
        <v>124</v>
      </c>
      <c r="F18" s="32" t="s">
        <v>125</v>
      </c>
      <c r="G18" s="18">
        <v>835</v>
      </c>
      <c r="H18" s="34">
        <v>48.4</v>
      </c>
      <c r="I18" s="34">
        <v>606</v>
      </c>
      <c r="J18" s="34">
        <v>85</v>
      </c>
      <c r="K18" s="34">
        <v>100</v>
      </c>
      <c r="L18" s="34">
        <v>95</v>
      </c>
      <c r="M18" s="34">
        <v>7</v>
      </c>
      <c r="N18" s="34">
        <v>100</v>
      </c>
    </row>
    <row r="19" spans="2:14" ht="99.95" customHeight="1" x14ac:dyDescent="0.25">
      <c r="B19" s="16" t="s">
        <v>5</v>
      </c>
      <c r="C19" s="31" t="s">
        <v>122</v>
      </c>
      <c r="D19" s="25" t="s">
        <v>224</v>
      </c>
      <c r="E19" s="5" t="s">
        <v>130</v>
      </c>
      <c r="F19" s="32" t="s">
        <v>125</v>
      </c>
      <c r="G19" s="18" t="s">
        <v>155</v>
      </c>
      <c r="H19" s="34">
        <v>46.4</v>
      </c>
      <c r="I19" s="34">
        <v>984</v>
      </c>
      <c r="J19" s="34">
        <v>85</v>
      </c>
      <c r="K19" s="34">
        <v>100</v>
      </c>
      <c r="L19" s="34">
        <v>95</v>
      </c>
      <c r="M19" s="34">
        <v>7</v>
      </c>
      <c r="N19" s="34">
        <v>100</v>
      </c>
    </row>
    <row r="20" spans="2:14" ht="99.95" customHeight="1" x14ac:dyDescent="0.25">
      <c r="B20" s="16" t="s">
        <v>5</v>
      </c>
      <c r="C20" s="31" t="s">
        <v>129</v>
      </c>
      <c r="D20" s="25" t="s">
        <v>225</v>
      </c>
      <c r="E20" s="5" t="s">
        <v>141</v>
      </c>
      <c r="F20" s="32" t="s">
        <v>126</v>
      </c>
      <c r="G20" s="18">
        <v>200</v>
      </c>
      <c r="H20" s="34">
        <v>15.6</v>
      </c>
      <c r="I20" s="32">
        <v>228</v>
      </c>
      <c r="J20" s="34">
        <v>80</v>
      </c>
      <c r="K20" s="34">
        <v>125</v>
      </c>
      <c r="L20" s="34">
        <v>103</v>
      </c>
      <c r="M20" s="34">
        <v>9</v>
      </c>
      <c r="N20" s="34">
        <v>150</v>
      </c>
    </row>
    <row r="21" spans="2:14" ht="99.95" customHeight="1" x14ac:dyDescent="0.25">
      <c r="B21" s="16" t="s">
        <v>5</v>
      </c>
      <c r="C21" s="31" t="s">
        <v>127</v>
      </c>
      <c r="D21" s="25" t="s">
        <v>226</v>
      </c>
      <c r="E21" s="5" t="s">
        <v>142</v>
      </c>
      <c r="F21" s="32" t="s">
        <v>126</v>
      </c>
      <c r="G21" s="18">
        <v>415</v>
      </c>
      <c r="H21" s="34">
        <v>32.299999999999997</v>
      </c>
      <c r="I21" s="32">
        <v>402</v>
      </c>
      <c r="J21" s="34">
        <v>80</v>
      </c>
      <c r="K21" s="34">
        <v>125</v>
      </c>
      <c r="L21" s="34">
        <v>103</v>
      </c>
      <c r="M21" s="34">
        <v>9</v>
      </c>
      <c r="N21" s="34">
        <v>150</v>
      </c>
    </row>
    <row r="22" spans="2:14" ht="99.95" customHeight="1" x14ac:dyDescent="0.25">
      <c r="B22" s="16" t="s">
        <v>5</v>
      </c>
      <c r="C22" s="31" t="s">
        <v>128</v>
      </c>
      <c r="D22" s="25" t="s">
        <v>227</v>
      </c>
      <c r="E22" s="5" t="s">
        <v>140</v>
      </c>
      <c r="F22" s="32" t="s">
        <v>126</v>
      </c>
      <c r="G22" s="18" t="s">
        <v>155</v>
      </c>
      <c r="H22" s="34">
        <v>62.3</v>
      </c>
      <c r="I22" s="32">
        <v>1349</v>
      </c>
      <c r="J22" s="34">
        <v>80</v>
      </c>
      <c r="K22" s="34">
        <v>125</v>
      </c>
      <c r="L22" s="34">
        <v>103</v>
      </c>
      <c r="M22" s="34">
        <v>9</v>
      </c>
      <c r="N22" s="34">
        <v>150</v>
      </c>
    </row>
    <row r="23" spans="2:14" ht="99.95" customHeight="1" x14ac:dyDescent="0.25">
      <c r="B23" s="16" t="s">
        <v>5</v>
      </c>
      <c r="C23" s="31" t="s">
        <v>136</v>
      </c>
      <c r="D23" s="25" t="s">
        <v>228</v>
      </c>
      <c r="E23" s="5" t="s">
        <v>144</v>
      </c>
      <c r="F23" s="32" t="s">
        <v>139</v>
      </c>
      <c r="G23" s="18">
        <v>200</v>
      </c>
      <c r="H23" s="32">
        <v>22.8</v>
      </c>
      <c r="I23" s="32">
        <v>312</v>
      </c>
      <c r="J23" s="34">
        <v>80</v>
      </c>
      <c r="K23" s="32">
        <v>160</v>
      </c>
      <c r="L23" s="34">
        <v>130</v>
      </c>
      <c r="M23" s="32">
        <v>10</v>
      </c>
      <c r="N23" s="9">
        <v>150</v>
      </c>
    </row>
    <row r="24" spans="2:14" ht="99.95" customHeight="1" x14ac:dyDescent="0.25">
      <c r="B24" s="16" t="s">
        <v>5</v>
      </c>
      <c r="C24" s="31" t="s">
        <v>137</v>
      </c>
      <c r="D24" s="25" t="s">
        <v>229</v>
      </c>
      <c r="E24" s="5" t="s">
        <v>143</v>
      </c>
      <c r="F24" s="32" t="s">
        <v>139</v>
      </c>
      <c r="G24" s="18">
        <v>415</v>
      </c>
      <c r="H24" s="32">
        <v>47.4</v>
      </c>
      <c r="I24" s="32">
        <v>540</v>
      </c>
      <c r="J24" s="34">
        <v>80</v>
      </c>
      <c r="K24" s="32">
        <v>160</v>
      </c>
      <c r="L24" s="34">
        <v>130</v>
      </c>
      <c r="M24" s="32">
        <v>10</v>
      </c>
      <c r="N24" s="9">
        <v>150</v>
      </c>
    </row>
    <row r="25" spans="2:14" ht="99.95" customHeight="1" x14ac:dyDescent="0.25">
      <c r="B25" s="16" t="s">
        <v>5</v>
      </c>
      <c r="C25" s="31" t="s">
        <v>138</v>
      </c>
      <c r="D25" s="25" t="s">
        <v>230</v>
      </c>
      <c r="E25" s="5" t="s">
        <v>145</v>
      </c>
      <c r="F25" s="32" t="s">
        <v>139</v>
      </c>
      <c r="G25" s="18" t="s">
        <v>155</v>
      </c>
      <c r="H25" s="32">
        <v>91.3</v>
      </c>
      <c r="I25" s="32">
        <v>1798</v>
      </c>
      <c r="J25" s="34">
        <v>80</v>
      </c>
      <c r="K25" s="32">
        <v>160</v>
      </c>
      <c r="L25" s="34">
        <v>130</v>
      </c>
      <c r="M25" s="32">
        <v>10</v>
      </c>
      <c r="N25" s="9">
        <v>150</v>
      </c>
    </row>
    <row r="26" spans="2:14" ht="99.95" customHeight="1" x14ac:dyDescent="0.25">
      <c r="B26" s="33"/>
      <c r="C26" s="31" t="s">
        <v>170</v>
      </c>
      <c r="D26" s="33"/>
      <c r="E26" s="33"/>
      <c r="F26" s="34" t="s">
        <v>173</v>
      </c>
      <c r="G26" s="32"/>
      <c r="H26" s="33"/>
      <c r="I26" s="33"/>
      <c r="J26" s="33"/>
      <c r="K26" s="33"/>
      <c r="L26" s="33"/>
      <c r="M26" s="33"/>
      <c r="N26" s="33"/>
    </row>
    <row r="27" spans="2:14" ht="99.95" customHeight="1" x14ac:dyDescent="0.25">
      <c r="B27" s="33"/>
      <c r="C27" s="31" t="s">
        <v>171</v>
      </c>
      <c r="D27" s="25" t="s">
        <v>231</v>
      </c>
      <c r="E27" s="33"/>
      <c r="F27" s="34" t="s">
        <v>173</v>
      </c>
      <c r="G27" s="32"/>
      <c r="H27" s="33"/>
      <c r="I27" s="33"/>
      <c r="J27" s="33"/>
      <c r="K27" s="33"/>
      <c r="L27" s="33"/>
      <c r="M27" s="33"/>
      <c r="N27" s="33"/>
    </row>
    <row r="28" spans="2:14" ht="99.95" customHeight="1" x14ac:dyDescent="0.25">
      <c r="B28" s="33"/>
      <c r="C28" s="31" t="s">
        <v>172</v>
      </c>
      <c r="D28" s="33"/>
      <c r="E28" s="33"/>
      <c r="F28" s="34" t="s">
        <v>173</v>
      </c>
      <c r="G28" s="32"/>
      <c r="H28" s="33"/>
      <c r="I28" s="33"/>
      <c r="J28" s="33"/>
      <c r="K28" s="33"/>
      <c r="L28" s="33"/>
      <c r="M28" s="33"/>
      <c r="N28" s="33"/>
    </row>
    <row r="29" spans="2:14" ht="15.75" x14ac:dyDescent="0.25">
      <c r="G29" s="27"/>
    </row>
    <row r="30" spans="2:14" ht="15.75" x14ac:dyDescent="0.25">
      <c r="G30" s="27"/>
    </row>
  </sheetData>
  <protectedRanges>
    <protectedRange sqref="D2:D25 D27" name="Диапазон1_1"/>
    <protectedRange sqref="E2:E25" name="Диапазон1_1_1_1"/>
  </protectedRange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8"/>
  <sheetViews>
    <sheetView workbookViewId="0">
      <pane ySplit="1" topLeftCell="A5" activePane="bottomLeft" state="frozen"/>
      <selection activeCell="D1" sqref="D1"/>
      <selection pane="bottomLeft" activeCell="E8" sqref="E8"/>
    </sheetView>
  </sheetViews>
  <sheetFormatPr defaultRowHeight="15" x14ac:dyDescent="0.25"/>
  <cols>
    <col min="2" max="2" width="28.42578125" customWidth="1"/>
    <col min="3" max="3" width="19.28515625" customWidth="1"/>
    <col min="4" max="4" width="48.28515625" style="4" customWidth="1"/>
    <col min="5" max="5" width="55.140625" style="7" customWidth="1"/>
    <col min="6" max="6" width="30.42578125" customWidth="1"/>
    <col min="7" max="7" width="61" customWidth="1"/>
    <col min="8" max="8" width="13.28515625" customWidth="1"/>
    <col min="9" max="9" width="20.5703125" customWidth="1"/>
    <col min="10" max="10" width="5.5703125" customWidth="1"/>
    <col min="11" max="11" width="8.5703125" customWidth="1"/>
    <col min="12" max="12" width="7.85546875" customWidth="1"/>
    <col min="13" max="13" width="10.28515625" customWidth="1"/>
    <col min="14" max="14" width="12" customWidth="1"/>
  </cols>
  <sheetData>
    <row r="1" spans="2:14" ht="15.75" x14ac:dyDescent="0.25">
      <c r="B1" s="16" t="s">
        <v>27</v>
      </c>
      <c r="C1" s="10" t="s">
        <v>174</v>
      </c>
      <c r="D1" s="29" t="s">
        <v>1</v>
      </c>
      <c r="E1" s="30" t="s">
        <v>2</v>
      </c>
      <c r="F1" s="28" t="s">
        <v>28</v>
      </c>
      <c r="G1" s="28" t="s">
        <v>15</v>
      </c>
      <c r="H1" s="29" t="s">
        <v>3</v>
      </c>
      <c r="I1" s="28" t="s">
        <v>4</v>
      </c>
      <c r="J1" s="20" t="s">
        <v>23</v>
      </c>
      <c r="K1" s="20" t="s">
        <v>101</v>
      </c>
      <c r="L1" s="20" t="s">
        <v>24</v>
      </c>
      <c r="M1" s="20" t="s">
        <v>25</v>
      </c>
      <c r="N1" s="20" t="s">
        <v>26</v>
      </c>
    </row>
    <row r="2" spans="2:14" ht="99.95" customHeight="1" x14ac:dyDescent="0.25">
      <c r="B2" s="16" t="s">
        <v>5</v>
      </c>
      <c r="C2" s="31" t="s">
        <v>150</v>
      </c>
      <c r="D2" s="37" t="s">
        <v>232</v>
      </c>
      <c r="E2" s="36" t="s">
        <v>153</v>
      </c>
      <c r="F2" s="32" t="s">
        <v>152</v>
      </c>
      <c r="G2" s="32">
        <v>415</v>
      </c>
      <c r="H2" s="32">
        <v>21.1</v>
      </c>
      <c r="I2" s="32">
        <v>513</v>
      </c>
      <c r="J2" s="32">
        <v>26</v>
      </c>
      <c r="K2" s="32">
        <v>10</v>
      </c>
      <c r="L2" s="32">
        <v>135</v>
      </c>
      <c r="M2" s="32">
        <v>1.5</v>
      </c>
      <c r="N2" s="32">
        <v>100</v>
      </c>
    </row>
    <row r="3" spans="2:14" ht="99.95" customHeight="1" x14ac:dyDescent="0.25">
      <c r="B3" s="16" t="s">
        <v>5</v>
      </c>
      <c r="C3" s="31" t="s">
        <v>151</v>
      </c>
      <c r="D3" s="37" t="s">
        <v>233</v>
      </c>
      <c r="E3" s="36" t="s">
        <v>154</v>
      </c>
      <c r="F3" s="32" t="s">
        <v>152</v>
      </c>
      <c r="G3" s="32">
        <v>835</v>
      </c>
      <c r="H3" s="32">
        <v>42.4</v>
      </c>
      <c r="I3" s="32">
        <v>833</v>
      </c>
      <c r="J3" s="32">
        <v>26</v>
      </c>
      <c r="K3" s="32">
        <v>10</v>
      </c>
      <c r="L3" s="32">
        <v>135</v>
      </c>
      <c r="M3" s="32">
        <v>1.5</v>
      </c>
      <c r="N3" s="32">
        <v>100</v>
      </c>
    </row>
    <row r="4" spans="2:14" ht="99.95" customHeight="1" x14ac:dyDescent="0.25">
      <c r="B4" s="16" t="s">
        <v>5</v>
      </c>
      <c r="C4" s="31" t="s">
        <v>157</v>
      </c>
      <c r="D4" s="35" t="s">
        <v>160</v>
      </c>
      <c r="E4" s="36" t="s">
        <v>162</v>
      </c>
      <c r="F4" s="32" t="s">
        <v>156</v>
      </c>
      <c r="G4" s="32">
        <v>415</v>
      </c>
      <c r="H4" s="32">
        <v>9.6</v>
      </c>
      <c r="I4" s="9">
        <v>160</v>
      </c>
      <c r="J4" s="33">
        <v>0</v>
      </c>
      <c r="K4" s="33">
        <v>0</v>
      </c>
      <c r="L4" s="33">
        <v>80</v>
      </c>
      <c r="M4" s="33">
        <v>0</v>
      </c>
      <c r="N4" s="9">
        <v>100</v>
      </c>
    </row>
    <row r="5" spans="2:14" ht="99.95" customHeight="1" x14ac:dyDescent="0.25">
      <c r="B5" s="16" t="s">
        <v>5</v>
      </c>
      <c r="C5" s="31" t="s">
        <v>158</v>
      </c>
      <c r="D5" s="35" t="s">
        <v>161</v>
      </c>
      <c r="E5" s="36" t="s">
        <v>163</v>
      </c>
      <c r="F5" s="32" t="s">
        <v>156</v>
      </c>
      <c r="G5" s="9">
        <v>835</v>
      </c>
      <c r="H5" s="32">
        <v>19.2</v>
      </c>
      <c r="I5" s="9">
        <v>280</v>
      </c>
      <c r="J5" s="9">
        <v>0</v>
      </c>
      <c r="K5" s="9">
        <v>0</v>
      </c>
      <c r="L5" s="9">
        <v>80</v>
      </c>
      <c r="M5" s="9">
        <v>0</v>
      </c>
      <c r="N5" s="9">
        <v>100</v>
      </c>
    </row>
    <row r="6" spans="2:14" ht="99.95" customHeight="1" x14ac:dyDescent="0.25">
      <c r="B6" s="16" t="s">
        <v>5</v>
      </c>
      <c r="C6" s="31" t="s">
        <v>159</v>
      </c>
      <c r="D6" s="37" t="s">
        <v>234</v>
      </c>
      <c r="E6" s="36" t="s">
        <v>164</v>
      </c>
      <c r="F6" s="32" t="s">
        <v>156</v>
      </c>
      <c r="G6" s="32" t="s">
        <v>155</v>
      </c>
      <c r="H6" s="32">
        <v>18.399999999999999</v>
      </c>
      <c r="I6" s="9">
        <v>410</v>
      </c>
      <c r="J6" s="9">
        <v>0</v>
      </c>
      <c r="K6" s="9">
        <v>0</v>
      </c>
      <c r="L6" s="9">
        <v>80</v>
      </c>
      <c r="M6" s="9">
        <v>0</v>
      </c>
      <c r="N6" s="9">
        <v>100</v>
      </c>
    </row>
    <row r="7" spans="2:14" ht="99.95" customHeight="1" x14ac:dyDescent="0.25">
      <c r="B7" s="16" t="s">
        <v>5</v>
      </c>
      <c r="C7" s="31" t="s">
        <v>165</v>
      </c>
      <c r="D7" s="37" t="s">
        <v>235</v>
      </c>
      <c r="E7" s="36" t="s">
        <v>169</v>
      </c>
      <c r="F7" s="32" t="s">
        <v>167</v>
      </c>
      <c r="G7" s="32">
        <v>415</v>
      </c>
      <c r="H7" s="32">
        <v>14.9</v>
      </c>
      <c r="I7" s="9">
        <v>408</v>
      </c>
      <c r="J7" s="9">
        <v>35</v>
      </c>
      <c r="K7" s="9">
        <v>6</v>
      </c>
      <c r="L7" s="9">
        <v>105</v>
      </c>
      <c r="M7" s="9">
        <v>1</v>
      </c>
      <c r="N7" s="9">
        <v>60</v>
      </c>
    </row>
    <row r="8" spans="2:14" ht="99.95" customHeight="1" x14ac:dyDescent="0.25">
      <c r="B8" s="16" t="s">
        <v>5</v>
      </c>
      <c r="C8" s="31" t="s">
        <v>166</v>
      </c>
      <c r="D8" s="37" t="s">
        <v>236</v>
      </c>
      <c r="E8" s="36" t="s">
        <v>168</v>
      </c>
      <c r="F8" s="32" t="s">
        <v>167</v>
      </c>
      <c r="G8" s="9">
        <v>835</v>
      </c>
      <c r="H8" s="32">
        <v>29.9</v>
      </c>
      <c r="I8" s="9">
        <v>680</v>
      </c>
      <c r="J8" s="9">
        <v>35</v>
      </c>
      <c r="K8" s="9">
        <v>6</v>
      </c>
      <c r="L8" s="9">
        <v>105</v>
      </c>
      <c r="M8" s="9">
        <v>1</v>
      </c>
      <c r="N8" s="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P34" sqref="P34"/>
    </sheetView>
  </sheetViews>
  <sheetFormatPr defaultRowHeight="15" x14ac:dyDescent="0.25"/>
  <sheetData>
    <row r="1" spans="1:1" x14ac:dyDescent="0.25">
      <c r="A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Пуансон</vt:lpstr>
      <vt:lpstr>Тримач поліуретанової вставки</vt:lpstr>
      <vt:lpstr>Радіусна вставка</vt:lpstr>
      <vt:lpstr>Матриця одноручова</vt:lpstr>
      <vt:lpstr>Матриця плющення</vt:lpstr>
      <vt:lpstr>PUNCH TRUMPF</vt:lpstr>
      <vt:lpstr>DIE TRUMPF</vt:lpstr>
      <vt:lpstr>PUNCH BYSTRONIC</vt:lpstr>
      <vt:lpstr>DIE BYSTRONIC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2023-07-12T07:55:23Z</dcterms:created>
  <dcterms:modified xsi:type="dcterms:W3CDTF">2023-10-03T14:02:13Z</dcterms:modified>
</cp:coreProperties>
</file>