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8_{D46AEAD0-6F53-446E-9159-1EE30EEA5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ario_lavoro" sheetId="1" r:id="rId1"/>
  </sheets>
  <calcPr calcId="191029"/>
</workbook>
</file>

<file path=xl/calcChain.xml><?xml version="1.0" encoding="utf-8"?>
<calcChain xmlns="http://schemas.openxmlformats.org/spreadsheetml/2006/main">
  <c r="H18" i="1" l="1"/>
  <c r="H15" i="1"/>
  <c r="H14" i="1"/>
  <c r="H12" i="1"/>
  <c r="H4" i="1" l="1"/>
  <c r="H5" i="1"/>
  <c r="H6" i="1"/>
  <c r="H7" i="1"/>
  <c r="H8" i="1"/>
  <c r="H9" i="1"/>
  <c r="H3" i="1"/>
  <c r="H11" i="1" l="1"/>
</calcChain>
</file>

<file path=xl/sharedStrings.xml><?xml version="1.0" encoding="utf-8"?>
<sst xmlns="http://schemas.openxmlformats.org/spreadsheetml/2006/main" count="19" uniqueCount="16">
  <si>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</si>
  <si>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</si>
  <si>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</si>
  <si>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</si>
  <si>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</si>
  <si>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</si>
  <si>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</si>
  <si>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</si>
  <si>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</si>
  <si>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</si>
  <si>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</si>
  <si>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</si>
  <si>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</si>
  <si>
    <t xml:space="preserve">formato ore moltiplicato per 24 </t>
  </si>
  <si>
    <t>facendo questo calcolo si ha il conteggio solo delle ore ordinarie lavorative, dopo è straordinario.</t>
  </si>
  <si>
    <t xml:space="preserve">totale straordinario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</si>
</sst>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8" formatCode="h:mm;@"/>
    <numFmt numFmtId="169" formatCode="[h]:mm:ss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rgb="FF000000"/>
      <name val="Palatino Linotype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9" fontId="0" fillId="0" borderId="1" xfId="0" applyNumberFormat="1" applyBorder="1"/>
    <xf numFmtId="168" fontId="4" fillId="0" borderId="1" xfId="0" applyNumberFormat="1" applyFont="1" applyBorder="1"/>
    <xf numFmtId="44" fontId="0" fillId="0" borderId="1" xfId="0" applyNumberFormat="1" applyBorder="1"/>
    <xf numFmtId="0" fontId="0" fillId="3" borderId="1" xfId="0" applyFill="1" applyBorder="1" applyAlignment="1">
      <alignment horizontal="center"/>
    </xf>
    <xf numFmtId="168" fontId="4" fillId="0" borderId="0" xfId="0" applyNumberFormat="1" applyFont="1" applyBorder="1"/>
    <xf numFmtId="0" fontId="0" fillId="2" borderId="2" xfId="0" applyFill="1" applyBorder="1" applyAlignment="1">
      <alignment horizontal="center"/>
    </xf>
    <xf numFmtId="20" fontId="0" fillId="0" borderId="0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20" fontId="0" fillId="0" borderId="3" xfId="0" applyNumberFormat="1" applyBorder="1"/>
    <xf numFmtId="164" fontId="1" fillId="0" borderId="0" xfId="1" applyFont="1" applyFill="1" applyBorder="1"/>
    <xf numFmtId="2" fontId="0" fillId="0" borderId="0" xfId="0" applyNumberFormat="1" applyBorder="1"/>
    <xf numFmtId="0" fontId="3" fillId="0" borderId="0" xfId="0" applyFont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/>
  <dimension ref="B2:Q18"/>
  <sheetViews>
    <sheetView tabSelected="1" workbookViewId="0">
      <selection activeCell="J18" sqref="J18"/>
    </sheetView>
  </sheetViews>
  <sheetFormatPr defaultRowHeight="15" x14ac:dyDescent="0.25"/>
  <cols>
    <col min="2" max="2" width="10.140625" bestFit="1" customWidth="1"/>
    <col min="3" max="6" width="16.85546875" customWidth="1"/>
    <col min="7" max="7" width="12.28515625" customWidth="1"/>
    <col min="8" max="8" width="13.85546875" customWidth="1"/>
    <col min="9" max="9" width="11.7109375" customWidth="1"/>
    <col min="10" max="10" width="16.5703125" customWidth="1"/>
    <col min="11" max="11" width="11.42578125" customWidth="1"/>
  </cols>
  <sheetData>
    <row r="2" spans="2:17" x14ac:dyDescent="0.25">
      <c r="C2" s="7" t="s">
        <v>7</v>
      </c>
      <c r="D2" s="7" t="s">
        <v>8</v>
      </c>
      <c r="E2" s="14" t="s">
        <v>7</v>
      </c>
      <c r="F2" s="7" t="s">
        <v>8</v>
      </c>
      <c r="G2" s="17"/>
      <c r="H2" s="12" t="s">
        <v>9</v>
      </c>
    </row>
    <row r="3" spans="2:17" ht="18.75" x14ac:dyDescent="0.35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18">
        <v>0.75</v>
      </c>
      <c r="G3" s="15"/>
      <c r="H3" s="10">
        <f>(D3-C3)+(F3-E3)</f>
        <v>0.31944444444444436</v>
      </c>
      <c r="I3" s="13"/>
    </row>
    <row r="4" spans="2:17" ht="18.75" x14ac:dyDescent="0.35">
      <c r="B4" s="8" t="s">
        <v>1</v>
      </c>
      <c r="C4" s="2">
        <v>0.33333333333333331</v>
      </c>
      <c r="D4" s="2">
        <v>0.58333333333333337</v>
      </c>
      <c r="E4" s="1"/>
      <c r="F4" s="1"/>
      <c r="G4" s="16"/>
      <c r="H4" s="10">
        <f>(D4-C4)+(F4-E4)</f>
        <v>0.25000000000000006</v>
      </c>
      <c r="I4" s="13"/>
    </row>
    <row r="5" spans="2:17" ht="18.75" x14ac:dyDescent="0.35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G5" s="15"/>
      <c r="H5" s="10">
        <f>(D5-C5)+(F5-E5)</f>
        <v>0.33333333333333337</v>
      </c>
      <c r="I5" s="13"/>
    </row>
    <row r="6" spans="2:17" ht="18.75" x14ac:dyDescent="0.35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G6" s="15"/>
      <c r="H6" s="10">
        <f>(D6-C6)+(F6-E6)</f>
        <v>0.34027777777777757</v>
      </c>
      <c r="I6" s="13"/>
    </row>
    <row r="7" spans="2:17" ht="18.75" x14ac:dyDescent="0.35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G7" s="15"/>
      <c r="H7" s="10">
        <f>(D7-C7)+(F7-E7)</f>
        <v>0.33333333333333337</v>
      </c>
      <c r="I7" s="13"/>
    </row>
    <row r="8" spans="2:17" ht="18.75" x14ac:dyDescent="0.35">
      <c r="B8" s="8" t="s">
        <v>5</v>
      </c>
      <c r="C8" s="2">
        <v>0.39583333333333331</v>
      </c>
      <c r="D8" s="2">
        <v>0.54166666666666663</v>
      </c>
      <c r="E8" s="1"/>
      <c r="F8" s="1"/>
      <c r="G8" s="16"/>
      <c r="H8" s="10">
        <f>(D8-C8)+(F8-E8)</f>
        <v>0.14583333333333331</v>
      </c>
      <c r="I8" s="13"/>
    </row>
    <row r="9" spans="2:17" ht="18.75" x14ac:dyDescent="0.35">
      <c r="B9" s="8" t="s">
        <v>6</v>
      </c>
      <c r="C9" s="1"/>
      <c r="D9" s="1"/>
      <c r="E9" s="1"/>
      <c r="F9" s="1"/>
      <c r="G9" s="16"/>
      <c r="H9" s="10">
        <f>(D9-C9)+(F9-E9)</f>
        <v>0</v>
      </c>
      <c r="I9" s="13"/>
    </row>
    <row r="11" spans="2:17" x14ac:dyDescent="0.25">
      <c r="F11" s="4" t="s">
        <v>12</v>
      </c>
      <c r="G11" s="4"/>
      <c r="H11" s="9">
        <f>SUM(H3:H8)</f>
        <v>1.7222222222222221</v>
      </c>
      <c r="K11" s="20"/>
    </row>
    <row r="12" spans="2:17" x14ac:dyDescent="0.25">
      <c r="F12" s="21" t="s">
        <v>13</v>
      </c>
      <c r="G12" s="21"/>
      <c r="H12" s="3">
        <f>H11*24</f>
        <v>41.333333333333329</v>
      </c>
    </row>
    <row r="13" spans="2:17" x14ac:dyDescent="0.25">
      <c r="F13" s="3"/>
      <c r="G13" s="3"/>
      <c r="H13" s="3"/>
    </row>
    <row r="14" spans="2:17" x14ac:dyDescent="0.25">
      <c r="E14" s="5" t="s">
        <v>10</v>
      </c>
      <c r="F14" s="6">
        <v>17.5</v>
      </c>
      <c r="G14" s="19"/>
      <c r="H14" s="11">
        <f>IF(H12&gt;36,F14*36)</f>
        <v>630</v>
      </c>
      <c r="I14" s="21" t="s">
        <v>14</v>
      </c>
      <c r="J14" s="21"/>
      <c r="K14" s="21"/>
      <c r="L14" s="21"/>
      <c r="M14" s="21"/>
      <c r="N14" s="21"/>
      <c r="O14" s="21"/>
      <c r="P14" s="21"/>
      <c r="Q14" s="21"/>
    </row>
    <row r="15" spans="2:17" x14ac:dyDescent="0.25">
      <c r="E15" s="5" t="s">
        <v>11</v>
      </c>
      <c r="F15" s="6">
        <v>19</v>
      </c>
      <c r="G15" s="19"/>
      <c r="H15" s="11">
        <f>(H12-36)*F15</f>
        <v>101.33333333333324</v>
      </c>
      <c r="I15" s="21" t="s">
        <v>15</v>
      </c>
      <c r="J15" s="21"/>
      <c r="K15" s="21"/>
      <c r="L15" s="21"/>
      <c r="M15" s="21"/>
      <c r="N15" s="21"/>
      <c r="O15" s="21"/>
      <c r="P15" s="21"/>
      <c r="Q15" s="21"/>
    </row>
    <row r="18" spans="6:8" x14ac:dyDescent="0.25">
      <c r="F18" s="4" t="s">
        <v>9</v>
      </c>
      <c r="G18" s="4"/>
      <c r="H18" s="11">
        <f>SUM(H14:H15)</f>
        <v>731.33333333333326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2023-07-01T13:12:03Z</dcterms:modified>
</cp:coreProperties>
</file>