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3AB051F-F2C1-454D-A533-041604E35512}" xr6:coauthVersionLast="40" xr6:coauthVersionMax="40" xr10:uidLastSave="{00000000-0000-0000-0000-000000000000}"/>
  <bookViews>
    <workbookView xWindow="-120" yWindow="-120" windowWidth="25440" windowHeight="15390" tabRatio="1000" activeTab="3" xr2:uid="{00000000-000D-0000-FFFF-FFFF00000000}"/>
  </bookViews>
  <sheets>
    <sheet name="Акт демонтажа и изъятия" sheetId="1" r:id="rId1"/>
    <sheet name="Приходный ордер лома" sheetId="3" r:id="rId2"/>
    <sheet name="Акт комиссионого определения" sheetId="11" r:id="rId3"/>
    <sheet name="Сводная таблица" sheetId="9" r:id="rId4"/>
  </sheets>
  <calcPr calcId="191029" refMode="R1C1" calcOnSave="0" concurrentCalc="0"/>
</workbook>
</file>

<file path=xl/calcChain.xml><?xml version="1.0" encoding="utf-8"?>
<calcChain xmlns="http://schemas.openxmlformats.org/spreadsheetml/2006/main">
  <c r="W18" i="3" l="1"/>
  <c r="C63" i="11"/>
  <c r="AF63" i="11"/>
  <c r="AG28" i="11"/>
  <c r="M28" i="11"/>
  <c r="AD51" i="3"/>
  <c r="AK11" i="11"/>
  <c r="AS65" i="9"/>
  <c r="BM69" i="9"/>
  <c r="BS69" i="9"/>
  <c r="AF42" i="11"/>
  <c r="BM66" i="9"/>
  <c r="BS66" i="9"/>
  <c r="Q42" i="11"/>
  <c r="BM65" i="9"/>
  <c r="BS65" i="9"/>
  <c r="L42" i="11"/>
  <c r="AF45" i="11"/>
  <c r="E44" i="11"/>
  <c r="A42" i="11"/>
  <c r="I33" i="11"/>
  <c r="D33" i="11"/>
  <c r="AF61" i="11"/>
  <c r="C61" i="11"/>
  <c r="AF59" i="11"/>
  <c r="C59" i="11"/>
  <c r="AF57" i="11"/>
  <c r="C57" i="11"/>
  <c r="AF54" i="11"/>
  <c r="C54" i="11"/>
  <c r="AF51" i="11"/>
  <c r="C51" i="11"/>
  <c r="AA45" i="11"/>
  <c r="Q45" i="11"/>
  <c r="L45" i="11"/>
  <c r="AG16" i="1"/>
  <c r="AG78" i="1"/>
  <c r="C78" i="1"/>
  <c r="AG84" i="1"/>
  <c r="C84" i="1"/>
  <c r="O39" i="3"/>
  <c r="U39" i="3"/>
  <c r="AA56" i="1"/>
  <c r="U30" i="3"/>
  <c r="U27" i="3"/>
  <c r="O36" i="3"/>
  <c r="AG87" i="1"/>
  <c r="AG73" i="1"/>
  <c r="AG71" i="1"/>
  <c r="AG69" i="1"/>
  <c r="AG67" i="1"/>
  <c r="AG65" i="1"/>
  <c r="AG63" i="1"/>
  <c r="F82" i="1"/>
  <c r="AK18" i="3"/>
  <c r="AG18" i="3"/>
  <c r="BS67" i="9"/>
  <c r="C71" i="1"/>
  <c r="W10" i="3"/>
  <c r="Q82" i="1"/>
  <c r="C87" i="1"/>
  <c r="C73" i="1"/>
  <c r="C69" i="1"/>
  <c r="C67" i="1"/>
  <c r="C65" i="1"/>
  <c r="C63" i="1"/>
  <c r="AK11" i="1"/>
  <c r="AC16" i="1"/>
  <c r="O33" i="3"/>
  <c r="O30" i="3"/>
  <c r="O27" i="3"/>
  <c r="AA55" i="1"/>
  <c r="AA54" i="1"/>
  <c r="AA53" i="1"/>
  <c r="AA52" i="1"/>
  <c r="AF27" i="3"/>
  <c r="AB27" i="3"/>
  <c r="W17" i="3"/>
  <c r="AF54" i="1"/>
  <c r="R33" i="3"/>
  <c r="J51" i="3"/>
  <c r="L52" i="1"/>
  <c r="G52" i="1"/>
  <c r="G40" i="1"/>
  <c r="AJ39" i="1"/>
  <c r="B37" i="1"/>
  <c r="G35" i="1"/>
  <c r="E11" i="3"/>
  <c r="AK17" i="3"/>
  <c r="AG17" i="3"/>
  <c r="E6" i="3"/>
  <c r="BM68" i="9"/>
  <c r="R36" i="3"/>
  <c r="AF56" i="1"/>
  <c r="R39" i="3"/>
  <c r="Y39" i="3"/>
  <c r="AF53" i="1"/>
  <c r="R30" i="3"/>
  <c r="Y30" i="3"/>
  <c r="AF55" i="1"/>
  <c r="BS68" i="9"/>
  <c r="R27" i="3"/>
  <c r="Y27" i="3"/>
  <c r="AF52" i="1"/>
</calcChain>
</file>

<file path=xl/sharedStrings.xml><?xml version="1.0" encoding="utf-8"?>
<sst xmlns="http://schemas.openxmlformats.org/spreadsheetml/2006/main" count="302" uniqueCount="164">
  <si>
    <t>(должность)</t>
  </si>
  <si>
    <t>Филиал «Витебская ТЭЦ»</t>
  </si>
  <si>
    <t>(наименование организации)</t>
  </si>
  <si>
    <t>АКТ</t>
  </si>
  <si>
    <t xml:space="preserve">демонтажа имущества и изъятия деталей (узлов), </t>
  </si>
  <si>
    <t xml:space="preserve">содержащих драгоценные металлы, из ликвидируемого </t>
  </si>
  <si>
    <t>(ремонтируемого, реконструированного,</t>
  </si>
  <si>
    <t>модернизированого) имущества</t>
  </si>
  <si>
    <t>Номер</t>
  </si>
  <si>
    <t>Дата составления</t>
  </si>
  <si>
    <t>комиссия в составе:</t>
  </si>
  <si>
    <t>произвела демонтаж  и изъятие следующих  деталей (узлов), содержащих драгоценные</t>
  </si>
  <si>
    <t>(наименование изделия)*</t>
  </si>
  <si>
    <t>(наименование деталей (узлов)*</t>
  </si>
  <si>
    <t>способ определения содержания драгоценных металлов: 1- определено по статистическим</t>
  </si>
  <si>
    <t>данным о содержании драгметаллов в ломе импортных изделий, % от веса деталей в</t>
  </si>
  <si>
    <t>зачеркнуть)</t>
  </si>
  <si>
    <t>Наименова-ние деталей (узлов), содержащих драгметаллы</t>
  </si>
  <si>
    <t>Коли-чество деталей (узлов), шт.</t>
  </si>
  <si>
    <t>Вес деталей (узлов) в лигатуре, г.</t>
  </si>
  <si>
    <t>норма возврата,  %</t>
  </si>
  <si>
    <t>Наиме-нование драго-ценного металла</t>
  </si>
  <si>
    <t>Масса драгоценного металла, г.</t>
  </si>
  <si>
    <t>по данным учета</t>
  </si>
  <si>
    <t>изъято при ликви-дации</t>
  </si>
  <si>
    <t>Золото</t>
  </si>
  <si>
    <t>Серебро</t>
  </si>
  <si>
    <t>-</t>
  </si>
  <si>
    <t>Платина</t>
  </si>
  <si>
    <t>Отклоне-ния,  грамм</t>
  </si>
  <si>
    <t>Комплект плат</t>
  </si>
  <si>
    <t>Заключение комиссии:</t>
  </si>
  <si>
    <t>Данные детали подлежат сдачи в Государственный фонд.</t>
  </si>
  <si>
    <t>Комиссия в составе:</t>
  </si>
  <si>
    <t>(подпись)</t>
  </si>
  <si>
    <t>Содержание драгоценных металлов по данным бухгалтерского учета проверено</t>
  </si>
  <si>
    <t>в кладовую</t>
  </si>
  <si>
    <t xml:space="preserve">и отражены в учете: </t>
  </si>
  <si>
    <t>Составил:</t>
  </si>
  <si>
    <r>
      <t xml:space="preserve">металлы из </t>
    </r>
    <r>
      <rPr>
        <u/>
        <sz val="12"/>
        <color indexed="10"/>
        <rFont val="Times New Roman"/>
        <family val="1"/>
        <charset val="204"/>
      </rPr>
      <t/>
    </r>
  </si>
  <si>
    <t>, инвентарный (номенклатурный) №</t>
  </si>
  <si>
    <t>,</t>
  </si>
  <si>
    <r>
      <t>заводской №</t>
    </r>
    <r>
      <rPr>
        <sz val="10"/>
        <color indexed="8"/>
        <rFont val="Times New Roman"/>
        <family val="1"/>
        <charset val="204"/>
      </rPr>
      <t xml:space="preserve"> </t>
    </r>
    <r>
      <rPr>
        <u/>
        <sz val="12"/>
        <color indexed="10"/>
        <rFont val="Times New Roman"/>
        <family val="1"/>
        <charset val="204"/>
      </rPr>
      <t/>
    </r>
  </si>
  <si>
    <t xml:space="preserve"> учитываемого в составе основных средств счет, субсчет,   01  *</t>
  </si>
  <si>
    <t>Утверждено</t>
  </si>
  <si>
    <t>приказом РУП «Витебскэнерго»</t>
  </si>
  <si>
    <t>постановке на учет оборудования, приборов и других изделий.</t>
  </si>
  <si>
    <t>комиссионного определения содержания драгоценных металлов при</t>
  </si>
  <si>
    <t xml:space="preserve">произвела оценку содержания драгоценных металлов в  имуществе, в паспортах и формулярах на которые </t>
  </si>
  <si>
    <t>сведения о содержании драгоценных металлов отсутствуют. При этом были использованы сведения</t>
  </si>
  <si>
    <t>АКТ №</t>
  </si>
  <si>
    <t>от</t>
  </si>
  <si>
    <t>демонтажа имущества и изъятия деталей (узлов), содержащих</t>
  </si>
  <si>
    <t xml:space="preserve">драгоценные металлы, из ликвидируемого (ремонтируемого, реконструированного, модернизированого) </t>
  </si>
  <si>
    <r>
      <t>имущества</t>
    </r>
    <r>
      <rPr>
        <sz val="10"/>
        <color indexed="8"/>
        <rFont val="Times New Roman"/>
        <family val="1"/>
        <charset val="204"/>
      </rPr>
      <t xml:space="preserve"> и метод </t>
    </r>
    <r>
      <rPr>
        <b/>
        <u/>
        <sz val="10"/>
        <color indexed="8"/>
        <rFont val="Times New Roman"/>
        <family val="1"/>
        <charset val="204"/>
      </rPr>
      <t>комиссионно</t>
    </r>
    <r>
      <rPr>
        <sz val="10"/>
        <color indexed="8"/>
        <rFont val="Times New Roman"/>
        <family val="1"/>
        <charset val="204"/>
      </rPr>
      <t>. Определенные комиссионно сведения заносятся в графу «определено</t>
    </r>
  </si>
  <si>
    <t>комиссионно» инвентаризационной описи № ИНВ-8а и указываются без изменения до списания</t>
  </si>
  <si>
    <t>(ликвидации) имущества независимо от степени угара (износа) драгоценных металлов при эксплуатации</t>
  </si>
  <si>
    <t>Наименование приобретаемого имущества</t>
  </si>
  <si>
    <t>код</t>
  </si>
  <si>
    <t>Драгметаллы в единице, грамм</t>
  </si>
  <si>
    <t>золото</t>
  </si>
  <si>
    <t>серебро</t>
  </si>
  <si>
    <t>платина</t>
  </si>
  <si>
    <t>МПГ</t>
  </si>
  <si>
    <t>источник сведений</t>
  </si>
  <si>
    <t>ИТОГО</t>
  </si>
  <si>
    <t>Более точные сведения  о содержании драгоценных металлов в изделиях будут определены после списания</t>
  </si>
  <si>
    <t>имущества и сдачи лома на переработку</t>
  </si>
  <si>
    <t>Председатель комиссии</t>
  </si>
  <si>
    <t>Зам. пред. комиссии</t>
  </si>
  <si>
    <t>Члены комиссии</t>
  </si>
  <si>
    <t>предприятие, организация</t>
  </si>
  <si>
    <t>ПРИХОДНЫЙ ОРДЕР ЛОМА ДРАГОЦЕННЫХ</t>
  </si>
  <si>
    <t>МЕТАЛЛОВ №</t>
  </si>
  <si>
    <t>Вид операции</t>
  </si>
  <si>
    <t>Место хранения</t>
  </si>
  <si>
    <t>МОЛ</t>
  </si>
  <si>
    <t>К/ счет</t>
  </si>
  <si>
    <t>МОЛ от кого поступил лом</t>
  </si>
  <si>
    <t>Номер и дата акта изъятия (демон-тажа)</t>
  </si>
  <si>
    <t>Номер и дата акта списания</t>
  </si>
  <si>
    <t>№</t>
  </si>
  <si>
    <t>Место хранения (полка и т.д)</t>
  </si>
  <si>
    <t>Золото  в ломе, содержащем драгоценные металлы</t>
  </si>
  <si>
    <t>Серебро  в ломе, содержащем драгоценные металлы</t>
  </si>
  <si>
    <t>Платина  в ломе, содержащем драгоценные металлы</t>
  </si>
  <si>
    <t>МПГ  в ломе, содержащем драгоценные металлы</t>
  </si>
  <si>
    <t>Наименование драгметалла</t>
  </si>
  <si>
    <t>Код (номенк-латурный номер)</t>
  </si>
  <si>
    <t>Код вида лома</t>
  </si>
  <si>
    <t>Содержание, грамм</t>
  </si>
  <si>
    <t>по паспо-рту</t>
  </si>
  <si>
    <t>Цена</t>
  </si>
  <si>
    <t>Сумма</t>
  </si>
  <si>
    <t>Итого:</t>
  </si>
  <si>
    <t>x</t>
  </si>
  <si>
    <t>Принял:</t>
  </si>
  <si>
    <t>Составил документ:</t>
  </si>
  <si>
    <t>*) заполняются при необходимости</t>
  </si>
  <si>
    <t xml:space="preserve">Утверждено </t>
  </si>
  <si>
    <t>УТВЕРЖДАЮ</t>
  </si>
  <si>
    <t>"</t>
  </si>
  <si>
    <t>председателя комиссии</t>
  </si>
  <si>
    <t>членов комиссии:</t>
  </si>
  <si>
    <t>Заказчик:</t>
  </si>
  <si>
    <t>РУП "Витебскэнерго" филиал Витебская ТЭЦ</t>
  </si>
  <si>
    <t>Наименование основного средства</t>
  </si>
  <si>
    <t>Наименование деталей основного средства</t>
  </si>
  <si>
    <t>Инвентарный номер основного средства</t>
  </si>
  <si>
    <t>Серийный номер основного средства</t>
  </si>
  <si>
    <t>Наименование должности</t>
  </si>
  <si>
    <t>Инв. №</t>
  </si>
  <si>
    <t>МОЛ принадлежность оборудования</t>
  </si>
  <si>
    <t>Стоимость золота в ломе</t>
  </si>
  <si>
    <t>Стоимость серебра в ломе</t>
  </si>
  <si>
    <t>Стоимость МПГ в ломе</t>
  </si>
  <si>
    <t>(фамилия, инициалы)</t>
  </si>
  <si>
    <t>Год</t>
  </si>
  <si>
    <t>Сдал документ:</t>
  </si>
  <si>
    <t>Принял документ:</t>
  </si>
  <si>
    <t>По паспорту</t>
  </si>
  <si>
    <t>комиссионо</t>
  </si>
  <si>
    <t>Лигатурный вес лома, содержащего драгоценные металлы</t>
  </si>
  <si>
    <t>Номенклатурный номер лома, содержащего драгоценные металлы</t>
  </si>
  <si>
    <t>Расчетное по лигатурной массе</t>
  </si>
  <si>
    <t>Фамилия, инициалы</t>
  </si>
  <si>
    <r>
      <t xml:space="preserve">лигатуре; </t>
    </r>
    <r>
      <rPr>
        <strike/>
        <sz val="12"/>
        <color indexed="8"/>
        <rFont val="Times New Roman"/>
        <family val="1"/>
        <charset val="204"/>
      </rPr>
      <t>2 – с учетом норм возврата от первоначального  содержания (ненужное</t>
    </r>
    <r>
      <rPr>
        <sz val="12"/>
        <color indexed="8"/>
        <rFont val="Times New Roman"/>
        <family val="1"/>
        <charset val="204"/>
      </rPr>
      <t xml:space="preserve"> </t>
    </r>
  </si>
  <si>
    <t>(инициалы, фамилия)</t>
  </si>
  <si>
    <t>Устинков А.М.</t>
  </si>
  <si>
    <t>зам. пред. комиссии:</t>
  </si>
  <si>
    <r>
      <t xml:space="preserve">от  </t>
    </r>
    <r>
      <rPr>
        <u/>
        <sz val="11"/>
        <color indexed="8"/>
        <rFont val="Times New Roman"/>
        <family val="1"/>
        <charset val="204"/>
      </rPr>
      <t>01.07.2011   №   583</t>
    </r>
    <r>
      <rPr>
        <sz val="11"/>
        <color indexed="8"/>
        <rFont val="Times New Roman"/>
        <family val="1"/>
        <charset val="204"/>
      </rPr>
      <t xml:space="preserve"> </t>
    </r>
  </si>
  <si>
    <t>Перечисленные в акте лом, содержащий драгметаллы оприходованы по приходному</t>
  </si>
  <si>
    <t>ордеру №</t>
  </si>
  <si>
    <r>
      <t>о</t>
    </r>
    <r>
      <rPr>
        <sz val="10"/>
        <color indexed="8"/>
        <rFont val="Times New Roman"/>
        <family val="1"/>
        <charset val="204"/>
      </rPr>
      <t xml:space="preserve">т  </t>
    </r>
    <r>
      <rPr>
        <u/>
        <sz val="10"/>
        <color indexed="8"/>
        <rFont val="Times New Roman"/>
        <family val="1"/>
        <charset val="204"/>
      </rPr>
      <t xml:space="preserve">01.07.2011   №   583 </t>
    </r>
    <r>
      <rPr>
        <sz val="10"/>
        <color indexed="8"/>
        <rFont val="Times New Roman"/>
        <family val="1"/>
        <charset val="204"/>
      </rPr>
      <t xml:space="preserve"> </t>
    </r>
  </si>
  <si>
    <r>
      <t xml:space="preserve">от </t>
    </r>
    <r>
      <rPr>
        <u/>
        <sz val="11"/>
        <color indexed="8"/>
        <rFont val="Times New Roman"/>
        <family val="1"/>
        <charset val="204"/>
      </rPr>
      <t xml:space="preserve"> 01.07.2011   №   583 </t>
    </r>
  </si>
  <si>
    <t>Номер актов (месяц/число-№ за день)</t>
  </si>
  <si>
    <t>Дата_Ф1 ("29" октября 2019 г.)</t>
  </si>
  <si>
    <t>Дата_Ф2 (29.10.2019 г.)</t>
  </si>
  <si>
    <t>Стоимость платины в ломе</t>
  </si>
  <si>
    <t>Вес плат</t>
  </si>
  <si>
    <t>Драгоценный металл</t>
  </si>
  <si>
    <t>Расхождение веса по паспорту и лигатурного</t>
  </si>
  <si>
    <t>Директор</t>
  </si>
  <si>
    <t>Станьковский А.С.</t>
  </si>
  <si>
    <t>Начальник уАСУТП</t>
  </si>
  <si>
    <t>Заместитель директора</t>
  </si>
  <si>
    <t>Начальник ЦТАИ</t>
  </si>
  <si>
    <t>Каплевский А.Я.</t>
  </si>
  <si>
    <t>Федоров С.Л.</t>
  </si>
  <si>
    <t>Начальник ОМТС</t>
  </si>
  <si>
    <t>Бухгалтер по материалам</t>
  </si>
  <si>
    <t>Бухгалтер по основным средствам</t>
  </si>
  <si>
    <t>Дюбов Е.А.</t>
  </si>
  <si>
    <t>Дубяга Е.Л.</t>
  </si>
  <si>
    <t>Маренкова О.И.</t>
  </si>
  <si>
    <r>
      <t xml:space="preserve">Средневзвешенное содержание, % на </t>
    </r>
    <r>
      <rPr>
        <b/>
        <sz val="9"/>
        <color indexed="10"/>
        <rFont val="Times New Roman"/>
        <family val="1"/>
        <charset val="204"/>
      </rPr>
      <t>2021</t>
    </r>
    <r>
      <rPr>
        <b/>
        <sz val="9"/>
        <color indexed="8"/>
        <rFont val="Times New Roman"/>
        <family val="1"/>
        <charset val="204"/>
      </rPr>
      <t xml:space="preserve"> г.</t>
    </r>
  </si>
  <si>
    <t>2021 г.</t>
  </si>
  <si>
    <r>
      <t>На основании приказа директора Витебской ТЭЦ от «</t>
    </r>
    <r>
      <rPr>
        <u/>
        <sz val="12"/>
        <color indexed="8"/>
        <rFont val="Times New Roman"/>
        <family val="1"/>
        <charset val="204"/>
      </rPr>
      <t xml:space="preserve"> 31 </t>
    </r>
    <r>
      <rPr>
        <sz val="12"/>
        <color indexed="8"/>
        <rFont val="Times New Roman"/>
        <family val="1"/>
        <charset val="204"/>
      </rPr>
      <t xml:space="preserve">» </t>
    </r>
    <r>
      <rPr>
        <u/>
        <sz val="12"/>
        <color indexed="8"/>
        <rFont val="Times New Roman"/>
        <family val="1"/>
        <charset val="204"/>
      </rPr>
      <t xml:space="preserve">  12  </t>
    </r>
    <r>
      <rPr>
        <sz val="12"/>
        <color indexed="8"/>
        <rFont val="Times New Roman"/>
        <family val="1"/>
        <charset val="204"/>
      </rPr>
      <t xml:space="preserve">  </t>
    </r>
    <r>
      <rPr>
        <u/>
        <sz val="12"/>
        <color indexed="8"/>
        <rFont val="Times New Roman"/>
        <family val="1"/>
        <charset val="204"/>
      </rPr>
      <t xml:space="preserve">2020 </t>
    </r>
    <r>
      <rPr>
        <sz val="12"/>
        <color indexed="8"/>
        <rFont val="Times New Roman"/>
        <family val="1"/>
        <charset val="204"/>
      </rPr>
      <t xml:space="preserve">г. № </t>
    </r>
    <r>
      <rPr>
        <u/>
        <sz val="12"/>
        <color indexed="8"/>
        <rFont val="Times New Roman"/>
        <family val="1"/>
        <charset val="204"/>
      </rPr>
      <t xml:space="preserve"> 287</t>
    </r>
  </si>
  <si>
    <t>Палладий</t>
  </si>
  <si>
    <t>Стоимость палладия в ломе</t>
  </si>
  <si>
    <t>Палладий  в ломе, содержащем драгоценные металлы</t>
  </si>
  <si>
    <t>палладий</t>
  </si>
  <si>
    <t>при демонтаже ликвидируемого имущества</t>
  </si>
  <si>
    <t>Драгметаллы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</si>
</sst>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00000\ _₽"/>
  </numFmts>
  <fonts count="72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u/>
      <sz val="10"/>
      <color indexed="8"/>
      <name val="Times New Roman"/>
      <family val="1"/>
      <charset val="204"/>
    </font>
    <font>
      <b/>
      <u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u/>
      <sz val="12"/>
      <color indexed="8"/>
      <name val="Times New Roman"/>
      <family val="1"/>
      <charset val="204"/>
    </font>
    <font>
      <u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family val="1"/>
      <charset val="204"/>
    </font>
    <font>
      <b/>
      <sz val="11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Arial"/>
      <family val="2"/>
    </font>
    <font>
      <sz val="10"/>
      <name val="Times New Roman"/>
      <family val="1"/>
      <charset val="204"/>
    </font>
    <font>
      <strike/>
      <sz val="12"/>
      <color indexed="8"/>
      <name val="Times New Roman"/>
      <family val="1"/>
      <charset val="204"/>
    </font>
    <font>
      <b/>
      <sz val="8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1"/>
      <color indexed="3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u/>
      <sz val="12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1"/>
      <color indexed="36"/>
      <name val="Calibri"/>
      <family val="2"/>
      <charset val="204"/>
    </font>
    <font>
      <i/>
      <sz val="8"/>
      <color indexed="8"/>
      <name val="Times New Roman"/>
      <family val="1"/>
      <charset val="204"/>
    </font>
    <font>
      <sz val="12"/>
      <color indexed="36"/>
      <name val="Times New Roman"/>
      <family val="1"/>
      <charset val="204"/>
    </font>
    <font>
      <strike/>
      <sz val="12"/>
      <color indexed="8"/>
      <name val="Times New Roman"/>
      <family val="1"/>
      <charset val="204"/>
    </font>
    <font>
      <sz val="8"/>
      <color indexed="3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indexed="30"/>
      <name val="Times New Roman"/>
      <family val="1"/>
      <charset val="204"/>
    </font>
    <font>
      <sz val="9"/>
      <color indexed="17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36"/>
      <name val="Times New Roman"/>
      <family val="1"/>
      <charset val="204"/>
    </font>
    <font>
      <sz val="12"/>
      <color indexed="3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3"/>
      <color indexed="10"/>
      <name val="Times New Roman"/>
      <family val="1"/>
      <charset val="204"/>
    </font>
    <font>
      <u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rgb="FF7030A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b/>
      <sz val="11"/>
      <color indexed="36"/>
      <name val="Calibri"/>
      <family val="2"/>
      <charset val="204"/>
    </font>
    <font>
      <b/>
      <sz val="11"/>
      <color rgb="FF7030A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2"/>
      <color indexed="30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0"/>
      <color rgb="FF7030A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11"/>
      <color rgb="FF7030A0"/>
      <name val="Calibri"/>
      <family val="2"/>
      <charset val="204"/>
    </font>
    <font>
      <b/>
      <sz val="10"/>
      <color rgb="FF7030A0"/>
      <name val="Times New Roman"/>
      <family val="1"/>
      <charset val="204"/>
    </font>
    <font>
      <sz val="9"/>
      <color rgb="FF7030A0"/>
      <name val="Times New Roman"/>
      <family val="1"/>
      <charset val="204"/>
    </font>
    <font>
      <sz val="13"/>
      <color rgb="FF7030A0"/>
      <name val="Times New Roman"/>
      <family val="1"/>
      <charset val="204"/>
    </font>
    <font>
      <b/>
      <sz val="11"/>
      <color rgb="FF0070C0"/>
      <name val="Calibri"/>
      <family val="2"/>
      <charset val="204"/>
    </font>
    <font>
      <b/>
      <sz val="11"/>
      <color rgb="FF7030A0"/>
      <name val="Calibri"/>
      <family val="2"/>
      <charset val="204"/>
    </font>
    <font>
      <sz val="9"/>
      <color rgb="FF0070C0"/>
      <name val="Times New Roman"/>
      <family val="1"/>
      <charset val="204"/>
    </font>
    <font>
      <b/>
      <sz val="12"/>
      <color theme="0" tint="-0.499984740745262"/>
      <name val="Times New Roman"/>
      <family val="1"/>
      <charset val="204"/>
    </font>
    <font>
      <sz val="12"/>
      <color theme="0" tint="-0.499984740745262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1" fillId="0" borderId="0">
      <alignment horizontal="justify"/>
    </xf>
    <xf numFmtId="49" fontId="11" fillId="0" borderId="1">
      <alignment horizontal="left"/>
    </xf>
    <xf numFmtId="49" fontId="11" fillId="0" borderId="1">
      <alignment horizontal="center"/>
    </xf>
    <xf numFmtId="0" fontId="14" fillId="0" borderId="0">
      <alignment horizontal="center" vertical="top" wrapText="1"/>
    </xf>
    <xf numFmtId="0" fontId="16" fillId="0" borderId="1">
      <alignment horizontal="center" vertical="center" wrapText="1"/>
    </xf>
    <xf numFmtId="0" fontId="12" fillId="0" borderId="0">
      <alignment horizontal="right" vertical="top"/>
    </xf>
    <xf numFmtId="0" fontId="11" fillId="0" borderId="0">
      <alignment horizontal="left"/>
    </xf>
    <xf numFmtId="0" fontId="17" fillId="0" borderId="0"/>
    <xf numFmtId="0" fontId="15" fillId="0" borderId="0">
      <alignment horizontal="left"/>
    </xf>
    <xf numFmtId="49" fontId="13" fillId="0" borderId="0">
      <alignment horizontal="center" vertical="top"/>
    </xf>
    <xf numFmtId="0" fontId="11" fillId="0" borderId="2">
      <alignment horizontal="center"/>
    </xf>
    <xf numFmtId="0" fontId="12" fillId="0" borderId="0">
      <alignment horizontal="right" vertical="top" wrapText="1"/>
    </xf>
    <xf numFmtId="0" fontId="11" fillId="0" borderId="1">
      <alignment horizontal="center"/>
    </xf>
    <xf numFmtId="0" fontId="12" fillId="0" borderId="0">
      <alignment horizontal="justify"/>
    </xf>
  </cellStyleXfs>
  <cellXfs count="442">
    <xf numFmtId="0" fontId="0" fillId="0" borderId="0" xfId="0"/>
    <xf numFmtId="0" fontId="22" fillId="0" borderId="0" xfId="0" applyFont="1"/>
    <xf numFmtId="0" fontId="24" fillId="0" borderId="0" xfId="0" applyFont="1"/>
    <xf numFmtId="0" fontId="22" fillId="3" borderId="0" xfId="0" applyFont="1" applyFill="1" applyBorder="1"/>
    <xf numFmtId="0" fontId="22" fillId="3" borderId="0" xfId="0" applyFont="1" applyFill="1"/>
    <xf numFmtId="0" fontId="22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7" fillId="2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8" fillId="2" borderId="0" xfId="0" applyFont="1" applyFill="1" applyAlignment="1"/>
    <xf numFmtId="0" fontId="28" fillId="2" borderId="0" xfId="0" applyFont="1" applyFill="1" applyAlignment="1"/>
    <xf numFmtId="0" fontId="29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4" fillId="2" borderId="0" xfId="0" applyFont="1" applyFill="1"/>
    <xf numFmtId="0" fontId="2" fillId="2" borderId="0" xfId="0" applyFont="1" applyFill="1"/>
    <xf numFmtId="0" fontId="24" fillId="2" borderId="0" xfId="0" applyFont="1" applyFill="1" applyAlignment="1">
      <alignment vertical="center"/>
    </xf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horizontal="left"/>
    </xf>
    <xf numFmtId="0" fontId="10" fillId="0" borderId="0" xfId="0" applyFont="1"/>
    <xf numFmtId="0" fontId="10" fillId="2" borderId="0" xfId="0" applyFont="1" applyFill="1"/>
    <xf numFmtId="0" fontId="10" fillId="2" borderId="0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4" fillId="0" borderId="0" xfId="0" applyFont="1"/>
    <xf numFmtId="0" fontId="30" fillId="2" borderId="0" xfId="0" applyFont="1" applyFill="1" applyBorder="1" applyAlignment="1"/>
    <xf numFmtId="0" fontId="47" fillId="2" borderId="0" xfId="0" applyFont="1" applyFill="1"/>
    <xf numFmtId="0" fontId="47" fillId="0" borderId="0" xfId="0" applyFont="1"/>
    <xf numFmtId="0" fontId="48" fillId="2" borderId="0" xfId="0" applyFont="1" applyFill="1"/>
    <xf numFmtId="0" fontId="48" fillId="0" borderId="0" xfId="0" applyFont="1"/>
    <xf numFmtId="0" fontId="49" fillId="2" borderId="0" xfId="0" applyFont="1" applyFill="1"/>
    <xf numFmtId="0" fontId="49" fillId="0" borderId="0" xfId="0" applyFont="1"/>
    <xf numFmtId="0" fontId="30" fillId="2" borderId="0" xfId="0" applyFont="1" applyFill="1"/>
    <xf numFmtId="0" fontId="45" fillId="2" borderId="0" xfId="0" applyFont="1" applyFill="1" applyBorder="1" applyAlignment="1"/>
    <xf numFmtId="0" fontId="32" fillId="2" borderId="0" xfId="0" applyFont="1" applyFill="1" applyBorder="1" applyAlignment="1">
      <alignment vertical="top"/>
    </xf>
    <xf numFmtId="0" fontId="30" fillId="2" borderId="0" xfId="0" applyFont="1" applyFill="1" applyAlignment="1"/>
    <xf numFmtId="0" fontId="22" fillId="2" borderId="0" xfId="0" applyFont="1" applyFill="1" applyBorder="1" applyAlignment="1"/>
    <xf numFmtId="0" fontId="10" fillId="2" borderId="0" xfId="0" applyFont="1" applyFill="1" applyAlignment="1"/>
    <xf numFmtId="0" fontId="10" fillId="0" borderId="0" xfId="0" applyFont="1" applyAlignment="1">
      <alignment horizontal="center" vertical="center"/>
    </xf>
    <xf numFmtId="0" fontId="5" fillId="0" borderId="0" xfId="0" applyFont="1"/>
    <xf numFmtId="0" fontId="33" fillId="2" borderId="0" xfId="0" applyFont="1" applyFill="1"/>
    <xf numFmtId="0" fontId="5" fillId="2" borderId="0" xfId="0" applyFont="1" applyFill="1"/>
    <xf numFmtId="0" fontId="5" fillId="2" borderId="0" xfId="0" applyFont="1" applyFill="1" applyAlignment="1"/>
    <xf numFmtId="0" fontId="47" fillId="2" borderId="0" xfId="0" applyFont="1" applyFill="1" applyAlignment="1">
      <alignment horizontal="center" vertical="center"/>
    </xf>
    <xf numFmtId="0" fontId="49" fillId="2" borderId="0" xfId="0" applyFont="1" applyFill="1" applyAlignment="1">
      <alignment horizontal="center" vertical="center"/>
    </xf>
    <xf numFmtId="49" fontId="31" fillId="2" borderId="0" xfId="0" applyNumberFormat="1" applyFont="1" applyFill="1" applyBorder="1" applyAlignment="1">
      <alignment vertical="center"/>
    </xf>
    <xf numFmtId="0" fontId="31" fillId="2" borderId="0" xfId="0" applyNumberFormat="1" applyFont="1" applyFill="1" applyBorder="1" applyAlignment="1">
      <alignment vertical="center"/>
    </xf>
    <xf numFmtId="0" fontId="0" fillId="2" borderId="11" xfId="0" applyFill="1" applyBorder="1" applyAlignment="1"/>
    <xf numFmtId="0" fontId="0" fillId="2" borderId="6" xfId="0" applyFill="1" applyBorder="1" applyAlignment="1">
      <alignment vertical="top"/>
    </xf>
    <xf numFmtId="0" fontId="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6" fillId="2" borderId="0" xfId="0" applyFont="1" applyFill="1"/>
    <xf numFmtId="0" fontId="27" fillId="2" borderId="0" xfId="0" applyFont="1" applyFill="1"/>
    <xf numFmtId="0" fontId="9" fillId="2" borderId="2" xfId="0" applyFont="1" applyFill="1" applyBorder="1"/>
    <xf numFmtId="0" fontId="40" fillId="2" borderId="2" xfId="0" applyFont="1" applyFill="1" applyBorder="1"/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top"/>
    </xf>
    <xf numFmtId="0" fontId="62" fillId="2" borderId="0" xfId="0" applyFont="1" applyFill="1" applyAlignment="1">
      <alignment horizontal="left"/>
    </xf>
    <xf numFmtId="0" fontId="61" fillId="2" borderId="0" xfId="0" applyFont="1" applyFill="1" applyAlignment="1">
      <alignment horizontal="left"/>
    </xf>
    <xf numFmtId="0" fontId="61" fillId="2" borderId="0" xfId="0" applyFont="1" applyFill="1" applyAlignment="1">
      <alignment horizontal="center" vertical="center"/>
    </xf>
    <xf numFmtId="0" fontId="65" fillId="2" borderId="0" xfId="0" applyFont="1" applyFill="1"/>
    <xf numFmtId="0" fontId="70" fillId="7" borderId="0" xfId="0" applyFont="1" applyFill="1"/>
    <xf numFmtId="0" fontId="22" fillId="7" borderId="0" xfId="0" applyFont="1" applyFill="1"/>
    <xf numFmtId="0" fontId="22" fillId="7" borderId="0" xfId="0" applyFont="1" applyFill="1" applyBorder="1"/>
    <xf numFmtId="0" fontId="70" fillId="7" borderId="0" xfId="0" applyFont="1" applyFill="1" applyBorder="1"/>
    <xf numFmtId="0" fontId="22" fillId="7" borderId="0" xfId="0" applyFont="1" applyFill="1" applyAlignment="1"/>
    <xf numFmtId="0" fontId="27" fillId="7" borderId="0" xfId="0" applyFont="1" applyFill="1"/>
    <xf numFmtId="164" fontId="22" fillId="7" borderId="0" xfId="0" applyNumberFormat="1" applyFont="1" applyFill="1"/>
    <xf numFmtId="164" fontId="57" fillId="7" borderId="0" xfId="0" applyNumberFormat="1" applyFont="1" applyFill="1"/>
    <xf numFmtId="0" fontId="5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24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center"/>
    </xf>
    <xf numFmtId="0" fontId="22" fillId="2" borderId="1" xfId="0" applyFont="1" applyFill="1" applyBorder="1" applyAlignment="1">
      <alignment horizontal="center" wrapText="1"/>
    </xf>
    <xf numFmtId="0" fontId="22" fillId="2" borderId="0" xfId="0" applyFont="1" applyFill="1" applyAlignment="1">
      <alignment horizontal="left"/>
    </xf>
    <xf numFmtId="0" fontId="50" fillId="2" borderId="2" xfId="0" applyFont="1" applyFill="1" applyBorder="1" applyAlignment="1">
      <alignment horizontal="left"/>
    </xf>
    <xf numFmtId="0" fontId="22" fillId="2" borderId="8" xfId="0" applyFont="1" applyFill="1" applyBorder="1" applyAlignment="1">
      <alignment horizontal="center" vertical="top"/>
    </xf>
    <xf numFmtId="0" fontId="22" fillId="2" borderId="1" xfId="0" applyFont="1" applyFill="1" applyBorder="1" applyAlignment="1">
      <alignment horizontal="center" vertical="top" wrapText="1"/>
    </xf>
    <xf numFmtId="0" fontId="22" fillId="2" borderId="0" xfId="0" applyFont="1" applyFill="1" applyBorder="1" applyAlignment="1">
      <alignment horizontal="center"/>
    </xf>
    <xf numFmtId="49" fontId="50" fillId="2" borderId="2" xfId="0" applyNumberFormat="1" applyFont="1" applyFill="1" applyBorder="1" applyAlignment="1">
      <alignment horizontal="center"/>
    </xf>
    <xf numFmtId="0" fontId="50" fillId="2" borderId="2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 vertical="top" wrapText="1"/>
    </xf>
    <xf numFmtId="0" fontId="22" fillId="2" borderId="8" xfId="0" applyFont="1" applyFill="1" applyBorder="1" applyAlignment="1">
      <alignment horizontal="center" vertical="top" wrapText="1"/>
    </xf>
    <xf numFmtId="0" fontId="22" fillId="2" borderId="7" xfId="0" applyFont="1" applyFill="1" applyBorder="1" applyAlignment="1">
      <alignment horizontal="center" vertical="top" wrapText="1"/>
    </xf>
    <xf numFmtId="0" fontId="22" fillId="2" borderId="9" xfId="0" applyFont="1" applyFill="1" applyBorder="1" applyAlignment="1">
      <alignment horizontal="center" vertical="top" wrapText="1"/>
    </xf>
    <xf numFmtId="0" fontId="22" fillId="2" borderId="0" xfId="0" applyFont="1" applyFill="1" applyBorder="1" applyAlignment="1">
      <alignment horizontal="center" vertical="top" wrapText="1"/>
    </xf>
    <xf numFmtId="0" fontId="22" fillId="2" borderId="10" xfId="0" applyFont="1" applyFill="1" applyBorder="1" applyAlignment="1">
      <alignment horizontal="center" vertical="top" wrapText="1"/>
    </xf>
    <xf numFmtId="0" fontId="22" fillId="2" borderId="11" xfId="0" applyFont="1" applyFill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top" wrapText="1"/>
    </xf>
    <xf numFmtId="0" fontId="22" fillId="2" borderId="12" xfId="0" applyFont="1" applyFill="1" applyBorder="1" applyAlignment="1">
      <alignment horizontal="center" vertical="top" wrapText="1"/>
    </xf>
    <xf numFmtId="0" fontId="34" fillId="2" borderId="0" xfId="0" applyFont="1" applyFill="1" applyAlignment="1">
      <alignment horizontal="left"/>
    </xf>
    <xf numFmtId="0" fontId="50" fillId="2" borderId="2" xfId="0" applyNumberFormat="1" applyFont="1" applyFill="1" applyBorder="1" applyAlignment="1">
      <alignment horizontal="center"/>
    </xf>
    <xf numFmtId="164" fontId="59" fillId="2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2" fontId="24" fillId="2" borderId="1" xfId="0" applyNumberFormat="1" applyFont="1" applyFill="1" applyBorder="1" applyAlignment="1">
      <alignment horizontal="center"/>
    </xf>
    <xf numFmtId="0" fontId="28" fillId="2" borderId="2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164" fontId="61" fillId="2" borderId="1" xfId="0" applyNumberFormat="1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 vertical="top"/>
    </xf>
    <xf numFmtId="0" fontId="2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33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22" fillId="2" borderId="1" xfId="0" applyFont="1" applyFill="1" applyBorder="1" applyAlignment="1">
      <alignment horizontal="center" vertical="center"/>
    </xf>
    <xf numFmtId="0" fontId="61" fillId="2" borderId="0" xfId="0" applyFont="1" applyFill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2" fillId="2" borderId="0" xfId="0" applyFont="1" applyFill="1" applyAlignment="1">
      <alignment horizontal="left" vertical="center"/>
    </xf>
    <xf numFmtId="0" fontId="10" fillId="2" borderId="8" xfId="0" applyFont="1" applyFill="1" applyBorder="1" applyAlignment="1">
      <alignment horizontal="center"/>
    </xf>
    <xf numFmtId="164" fontId="59" fillId="2" borderId="3" xfId="0" applyNumberFormat="1" applyFont="1" applyFill="1" applyBorder="1" applyAlignment="1">
      <alignment horizontal="center"/>
    </xf>
    <xf numFmtId="164" fontId="59" fillId="2" borderId="4" xfId="0" applyNumberFormat="1" applyFont="1" applyFill="1" applyBorder="1" applyAlignment="1">
      <alignment horizontal="center"/>
    </xf>
    <xf numFmtId="164" fontId="59" fillId="2" borderId="5" xfId="0" applyNumberFormat="1" applyFont="1" applyFill="1" applyBorder="1" applyAlignment="1">
      <alignment horizontal="center"/>
    </xf>
    <xf numFmtId="2" fontId="24" fillId="2" borderId="3" xfId="0" applyNumberFormat="1" applyFont="1" applyFill="1" applyBorder="1" applyAlignment="1">
      <alignment horizontal="center"/>
    </xf>
    <xf numFmtId="2" fontId="24" fillId="2" borderId="4" xfId="0" applyNumberFormat="1" applyFont="1" applyFill="1" applyBorder="1" applyAlignment="1">
      <alignment horizontal="center"/>
    </xf>
    <xf numFmtId="2" fontId="24" fillId="2" borderId="5" xfId="0" applyNumberFormat="1" applyFont="1" applyFill="1" applyBorder="1" applyAlignment="1">
      <alignment horizontal="center"/>
    </xf>
    <xf numFmtId="2" fontId="61" fillId="2" borderId="6" xfId="0" applyNumberFormat="1" applyFont="1" applyFill="1" applyBorder="1" applyAlignment="1">
      <alignment horizontal="center" vertical="center"/>
    </xf>
    <xf numFmtId="2" fontId="61" fillId="2" borderId="8" xfId="0" applyNumberFormat="1" applyFont="1" applyFill="1" applyBorder="1" applyAlignment="1">
      <alignment horizontal="center" vertical="center"/>
    </xf>
    <xf numFmtId="2" fontId="61" fillId="2" borderId="7" xfId="0" applyNumberFormat="1" applyFont="1" applyFill="1" applyBorder="1" applyAlignment="1">
      <alignment horizontal="center" vertical="center"/>
    </xf>
    <xf numFmtId="2" fontId="61" fillId="2" borderId="9" xfId="0" applyNumberFormat="1" applyFont="1" applyFill="1" applyBorder="1" applyAlignment="1">
      <alignment horizontal="center" vertical="center"/>
    </xf>
    <xf numFmtId="2" fontId="61" fillId="2" borderId="0" xfId="0" applyNumberFormat="1" applyFont="1" applyFill="1" applyBorder="1" applyAlignment="1">
      <alignment horizontal="center" vertical="center"/>
    </xf>
    <xf numFmtId="2" fontId="61" fillId="2" borderId="10" xfId="0" applyNumberFormat="1" applyFont="1" applyFill="1" applyBorder="1" applyAlignment="1">
      <alignment horizontal="center" vertical="center"/>
    </xf>
    <xf numFmtId="2" fontId="61" fillId="2" borderId="11" xfId="0" applyNumberFormat="1" applyFont="1" applyFill="1" applyBorder="1" applyAlignment="1">
      <alignment horizontal="center" vertical="center"/>
    </xf>
    <xf numFmtId="2" fontId="61" fillId="2" borderId="2" xfId="0" applyNumberFormat="1" applyFont="1" applyFill="1" applyBorder="1" applyAlignment="1">
      <alignment horizontal="center" vertical="center"/>
    </xf>
    <xf numFmtId="2" fontId="61" fillId="2" borderId="12" xfId="0" applyNumberFormat="1" applyFont="1" applyFill="1" applyBorder="1" applyAlignment="1">
      <alignment horizontal="center" vertical="center"/>
    </xf>
    <xf numFmtId="0" fontId="61" fillId="2" borderId="6" xfId="0" applyFont="1" applyFill="1" applyBorder="1" applyAlignment="1">
      <alignment horizontal="center" vertical="center"/>
    </xf>
    <xf numFmtId="0" fontId="61" fillId="2" borderId="8" xfId="0" applyFont="1" applyFill="1" applyBorder="1" applyAlignment="1">
      <alignment horizontal="center" vertical="center"/>
    </xf>
    <xf numFmtId="0" fontId="61" fillId="2" borderId="7" xfId="0" applyFont="1" applyFill="1" applyBorder="1" applyAlignment="1">
      <alignment horizontal="center" vertical="center"/>
    </xf>
    <xf numFmtId="0" fontId="61" fillId="2" borderId="9" xfId="0" applyFont="1" applyFill="1" applyBorder="1" applyAlignment="1">
      <alignment horizontal="center" vertical="center"/>
    </xf>
    <xf numFmtId="0" fontId="61" fillId="2" borderId="0" xfId="0" applyFont="1" applyFill="1" applyBorder="1" applyAlignment="1">
      <alignment horizontal="center" vertical="center"/>
    </xf>
    <xf numFmtId="0" fontId="61" fillId="2" borderId="10" xfId="0" applyFont="1" applyFill="1" applyBorder="1" applyAlignment="1">
      <alignment horizontal="center" vertical="center"/>
    </xf>
    <xf numFmtId="0" fontId="61" fillId="2" borderId="11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61" fillId="2" borderId="12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0" fontId="26" fillId="2" borderId="1" xfId="0" applyNumberFormat="1" applyFont="1" applyFill="1" applyBorder="1" applyAlignment="1">
      <alignment horizontal="center" vertical="center" wrapText="1"/>
    </xf>
    <xf numFmtId="14" fontId="33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8" fillId="2" borderId="0" xfId="0" applyFont="1" applyFill="1" applyBorder="1" applyAlignment="1">
      <alignment horizontal="center"/>
    </xf>
    <xf numFmtId="0" fontId="30" fillId="2" borderId="2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 wrapText="1"/>
    </xf>
    <xf numFmtId="0" fontId="30" fillId="2" borderId="0" xfId="0" applyFont="1" applyFill="1" applyAlignment="1">
      <alignment horizontal="left"/>
    </xf>
    <xf numFmtId="0" fontId="30" fillId="2" borderId="0" xfId="0" applyFont="1" applyFill="1" applyAlignment="1">
      <alignment horizontal="left" vertical="center"/>
    </xf>
    <xf numFmtId="0" fontId="30" fillId="2" borderId="2" xfId="0" applyFont="1" applyFill="1" applyBorder="1" applyAlignment="1">
      <alignment horizontal="center" vertical="center"/>
    </xf>
    <xf numFmtId="0" fontId="32" fillId="2" borderId="8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left" wrapText="1"/>
    </xf>
    <xf numFmtId="0" fontId="3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/>
    </xf>
    <xf numFmtId="164" fontId="68" fillId="2" borderId="1" xfId="0" applyNumberFormat="1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left"/>
    </xf>
    <xf numFmtId="0" fontId="44" fillId="2" borderId="8" xfId="0" applyFont="1" applyFill="1" applyBorder="1" applyAlignment="1">
      <alignment horizontal="center"/>
    </xf>
    <xf numFmtId="0" fontId="2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60" fillId="2" borderId="1" xfId="0" applyNumberFormat="1" applyFont="1" applyFill="1" applyBorder="1" applyAlignment="1">
      <alignment horizontal="left" vertical="center"/>
    </xf>
    <xf numFmtId="0" fontId="60" fillId="2" borderId="1" xfId="0" applyNumberFormat="1" applyFont="1" applyFill="1" applyBorder="1" applyAlignment="1">
      <alignment horizontal="left" vertical="center"/>
    </xf>
    <xf numFmtId="0" fontId="23" fillId="2" borderId="6" xfId="0" applyFont="1" applyFill="1" applyBorder="1" applyAlignment="1">
      <alignment horizontal="left" vertical="center" wrapText="1"/>
    </xf>
    <xf numFmtId="0" fontId="23" fillId="2" borderId="8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23" fillId="2" borderId="11" xfId="0" applyFont="1" applyFill="1" applyBorder="1" applyAlignment="1">
      <alignment horizontal="left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60" fillId="2" borderId="2" xfId="0" applyFont="1" applyFill="1" applyBorder="1" applyAlignment="1">
      <alignment horizontal="left"/>
    </xf>
    <xf numFmtId="0" fontId="23" fillId="2" borderId="8" xfId="0" applyFont="1" applyFill="1" applyBorder="1" applyAlignment="1">
      <alignment horizontal="left" vertical="top"/>
    </xf>
    <xf numFmtId="0" fontId="23" fillId="2" borderId="1" xfId="0" applyFont="1" applyFill="1" applyBorder="1" applyAlignment="1">
      <alignment horizontal="left" vertical="center"/>
    </xf>
    <xf numFmtId="0" fontId="60" fillId="2" borderId="0" xfId="0" applyFont="1" applyFill="1" applyAlignment="1">
      <alignment horizontal="left"/>
    </xf>
    <xf numFmtId="49" fontId="62" fillId="2" borderId="0" xfId="0" applyNumberFormat="1" applyFont="1" applyFill="1" applyBorder="1" applyAlignment="1">
      <alignment horizontal="center" vertical="center"/>
    </xf>
    <xf numFmtId="0" fontId="62" fillId="2" borderId="8" xfId="0" applyFont="1" applyFill="1" applyBorder="1" applyAlignment="1">
      <alignment horizontal="center" vertical="top" wrapText="1"/>
    </xf>
    <xf numFmtId="0" fontId="62" fillId="2" borderId="7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62" fillId="2" borderId="2" xfId="0" applyFont="1" applyFill="1" applyBorder="1" applyAlignment="1">
      <alignment horizontal="center"/>
    </xf>
    <xf numFmtId="0" fontId="62" fillId="2" borderId="12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60" fillId="2" borderId="1" xfId="0" applyNumberFormat="1" applyFont="1" applyFill="1" applyBorder="1" applyAlignment="1">
      <alignment horizontal="left"/>
    </xf>
    <xf numFmtId="0" fontId="60" fillId="2" borderId="1" xfId="0" applyNumberFormat="1" applyFont="1" applyFill="1" applyBorder="1" applyAlignment="1">
      <alignment horizontal="left"/>
    </xf>
    <xf numFmtId="0" fontId="23" fillId="2" borderId="6" xfId="0" applyFont="1" applyFill="1" applyBorder="1" applyAlignment="1">
      <alignment horizontal="left" wrapText="1"/>
    </xf>
    <xf numFmtId="0" fontId="23" fillId="2" borderId="8" xfId="0" applyFont="1" applyFill="1" applyBorder="1" applyAlignment="1">
      <alignment horizontal="left" wrapText="1"/>
    </xf>
    <xf numFmtId="0" fontId="23" fillId="2" borderId="7" xfId="0" applyFont="1" applyFill="1" applyBorder="1" applyAlignment="1">
      <alignment horizontal="left" wrapText="1"/>
    </xf>
    <xf numFmtId="0" fontId="23" fillId="2" borderId="9" xfId="0" applyFont="1" applyFill="1" applyBorder="1" applyAlignment="1">
      <alignment horizontal="left" wrapText="1"/>
    </xf>
    <xf numFmtId="0" fontId="23" fillId="2" borderId="0" xfId="0" applyFont="1" applyFill="1" applyBorder="1" applyAlignment="1">
      <alignment horizontal="left" wrapText="1"/>
    </xf>
    <xf numFmtId="0" fontId="23" fillId="2" borderId="10" xfId="0" applyFont="1" applyFill="1" applyBorder="1" applyAlignment="1">
      <alignment horizontal="left" wrapText="1"/>
    </xf>
    <xf numFmtId="0" fontId="23" fillId="2" borderId="11" xfId="0" applyFont="1" applyFill="1" applyBorder="1" applyAlignment="1">
      <alignment horizontal="left" wrapText="1"/>
    </xf>
    <xf numFmtId="0" fontId="23" fillId="2" borderId="2" xfId="0" applyFont="1" applyFill="1" applyBorder="1" applyAlignment="1">
      <alignment horizontal="left" wrapText="1"/>
    </xf>
    <xf numFmtId="0" fontId="23" fillId="2" borderId="12" xfId="0" applyFont="1" applyFill="1" applyBorder="1" applyAlignment="1">
      <alignment horizontal="left" wrapText="1"/>
    </xf>
    <xf numFmtId="164" fontId="64" fillId="2" borderId="1" xfId="0" applyNumberFormat="1" applyFont="1" applyFill="1" applyBorder="1" applyAlignment="1">
      <alignment horizontal="center" vertical="center"/>
    </xf>
    <xf numFmtId="4" fontId="37" fillId="2" borderId="1" xfId="0" applyNumberFormat="1" applyFont="1" applyFill="1" applyBorder="1" applyAlignment="1">
      <alignment horizontal="center" vertical="center"/>
    </xf>
    <xf numFmtId="4" fontId="38" fillId="2" borderId="6" xfId="0" applyNumberFormat="1" applyFont="1" applyFill="1" applyBorder="1" applyAlignment="1">
      <alignment horizontal="center" vertical="center"/>
    </xf>
    <xf numFmtId="4" fontId="38" fillId="2" borderId="8" xfId="0" applyNumberFormat="1" applyFont="1" applyFill="1" applyBorder="1" applyAlignment="1">
      <alignment horizontal="center" vertical="center"/>
    </xf>
    <xf numFmtId="4" fontId="38" fillId="2" borderId="7" xfId="0" applyNumberFormat="1" applyFont="1" applyFill="1" applyBorder="1" applyAlignment="1">
      <alignment horizontal="center" vertical="center"/>
    </xf>
    <xf numFmtId="4" fontId="38" fillId="2" borderId="9" xfId="0" applyNumberFormat="1" applyFont="1" applyFill="1" applyBorder="1" applyAlignment="1">
      <alignment horizontal="center" vertical="center"/>
    </xf>
    <xf numFmtId="4" fontId="38" fillId="2" borderId="0" xfId="0" applyNumberFormat="1" applyFont="1" applyFill="1" applyBorder="1" applyAlignment="1">
      <alignment horizontal="center" vertical="center"/>
    </xf>
    <xf numFmtId="4" fontId="38" fillId="2" borderId="10" xfId="0" applyNumberFormat="1" applyFont="1" applyFill="1" applyBorder="1" applyAlignment="1">
      <alignment horizontal="center" vertical="center"/>
    </xf>
    <xf numFmtId="4" fontId="38" fillId="2" borderId="11" xfId="0" applyNumberFormat="1" applyFont="1" applyFill="1" applyBorder="1" applyAlignment="1">
      <alignment horizontal="center" vertical="center"/>
    </xf>
    <xf numFmtId="4" fontId="38" fillId="2" borderId="2" xfId="0" applyNumberFormat="1" applyFont="1" applyFill="1" applyBorder="1" applyAlignment="1">
      <alignment horizontal="center" vertical="center"/>
    </xf>
    <xf numFmtId="4" fontId="38" fillId="2" borderId="12" xfId="0" applyNumberFormat="1" applyFont="1" applyFill="1" applyBorder="1" applyAlignment="1">
      <alignment horizontal="center" vertical="center"/>
    </xf>
    <xf numFmtId="2" fontId="36" fillId="2" borderId="6" xfId="0" applyNumberFormat="1" applyFont="1" applyFill="1" applyBorder="1" applyAlignment="1">
      <alignment horizontal="center" vertical="center"/>
    </xf>
    <xf numFmtId="2" fontId="36" fillId="2" borderId="8" xfId="0" applyNumberFormat="1" applyFont="1" applyFill="1" applyBorder="1" applyAlignment="1">
      <alignment horizontal="center" vertical="center"/>
    </xf>
    <xf numFmtId="2" fontId="36" fillId="2" borderId="7" xfId="0" applyNumberFormat="1" applyFont="1" applyFill="1" applyBorder="1" applyAlignment="1">
      <alignment horizontal="center" vertical="center"/>
    </xf>
    <xf numFmtId="2" fontId="36" fillId="2" borderId="9" xfId="0" applyNumberFormat="1" applyFont="1" applyFill="1" applyBorder="1" applyAlignment="1">
      <alignment horizontal="center" vertical="center"/>
    </xf>
    <xf numFmtId="2" fontId="36" fillId="2" borderId="0" xfId="0" applyNumberFormat="1" applyFont="1" applyFill="1" applyBorder="1" applyAlignment="1">
      <alignment horizontal="center" vertical="center"/>
    </xf>
    <xf numFmtId="2" fontId="36" fillId="2" borderId="10" xfId="0" applyNumberFormat="1" applyFont="1" applyFill="1" applyBorder="1" applyAlignment="1">
      <alignment horizontal="center" vertical="center"/>
    </xf>
    <xf numFmtId="2" fontId="36" fillId="2" borderId="11" xfId="0" applyNumberFormat="1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center" vertical="center"/>
    </xf>
    <xf numFmtId="2" fontId="36" fillId="2" borderId="12" xfId="0" applyNumberFormat="1" applyFont="1" applyFill="1" applyBorder="1" applyAlignment="1">
      <alignment horizontal="center" vertical="center"/>
    </xf>
    <xf numFmtId="4" fontId="64" fillId="2" borderId="1" xfId="0" applyNumberFormat="1" applyFont="1" applyFill="1" applyBorder="1" applyAlignment="1">
      <alignment horizontal="center" vertical="center"/>
    </xf>
    <xf numFmtId="0" fontId="65" fillId="2" borderId="2" xfId="0" applyFont="1" applyFill="1" applyBorder="1" applyAlignment="1">
      <alignment horizontal="center"/>
    </xf>
    <xf numFmtId="0" fontId="48" fillId="2" borderId="2" xfId="0" applyFont="1" applyFill="1" applyBorder="1" applyAlignment="1">
      <alignment horizontal="center"/>
    </xf>
    <xf numFmtId="49" fontId="65" fillId="2" borderId="2" xfId="0" applyNumberFormat="1" applyFont="1" applyFill="1" applyBorder="1" applyAlignment="1">
      <alignment horizontal="center" vertical="center"/>
    </xf>
    <xf numFmtId="0" fontId="65" fillId="2" borderId="2" xfId="0" applyFont="1" applyFill="1" applyBorder="1" applyAlignment="1">
      <alignment horizontal="center" vertical="center"/>
    </xf>
    <xf numFmtId="0" fontId="48" fillId="2" borderId="0" xfId="0" applyFont="1" applyFill="1" applyAlignment="1">
      <alignment horizontal="left"/>
    </xf>
    <xf numFmtId="0" fontId="36" fillId="2" borderId="6" xfId="0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164" fontId="64" fillId="2" borderId="6" xfId="0" applyNumberFormat="1" applyFont="1" applyFill="1" applyBorder="1" applyAlignment="1">
      <alignment horizontal="center" vertical="center"/>
    </xf>
    <xf numFmtId="164" fontId="64" fillId="2" borderId="8" xfId="0" applyNumberFormat="1" applyFont="1" applyFill="1" applyBorder="1" applyAlignment="1">
      <alignment horizontal="center" vertical="center"/>
    </xf>
    <xf numFmtId="164" fontId="64" fillId="2" borderId="7" xfId="0" applyNumberFormat="1" applyFont="1" applyFill="1" applyBorder="1" applyAlignment="1">
      <alignment horizontal="center" vertical="center"/>
    </xf>
    <xf numFmtId="164" fontId="64" fillId="2" borderId="9" xfId="0" applyNumberFormat="1" applyFont="1" applyFill="1" applyBorder="1" applyAlignment="1">
      <alignment horizontal="center" vertical="center"/>
    </xf>
    <xf numFmtId="164" fontId="64" fillId="2" borderId="0" xfId="0" applyNumberFormat="1" applyFont="1" applyFill="1" applyBorder="1" applyAlignment="1">
      <alignment horizontal="center" vertical="center"/>
    </xf>
    <xf numFmtId="164" fontId="64" fillId="2" borderId="10" xfId="0" applyNumberFormat="1" applyFont="1" applyFill="1" applyBorder="1" applyAlignment="1">
      <alignment horizontal="center" vertical="center"/>
    </xf>
    <xf numFmtId="164" fontId="64" fillId="2" borderId="11" xfId="0" applyNumberFormat="1" applyFont="1" applyFill="1" applyBorder="1" applyAlignment="1">
      <alignment horizontal="center" vertical="center"/>
    </xf>
    <xf numFmtId="164" fontId="64" fillId="2" borderId="2" xfId="0" applyNumberFormat="1" applyFont="1" applyFill="1" applyBorder="1" applyAlignment="1">
      <alignment horizontal="center" vertical="center"/>
    </xf>
    <xf numFmtId="164" fontId="64" fillId="2" borderId="12" xfId="0" applyNumberFormat="1" applyFont="1" applyFill="1" applyBorder="1" applyAlignment="1">
      <alignment horizontal="center" vertical="center"/>
    </xf>
    <xf numFmtId="164" fontId="68" fillId="2" borderId="6" xfId="0" applyNumberFormat="1" applyFont="1" applyFill="1" applyBorder="1" applyAlignment="1">
      <alignment horizontal="center" vertical="center"/>
    </xf>
    <xf numFmtId="164" fontId="68" fillId="2" borderId="8" xfId="0" applyNumberFormat="1" applyFont="1" applyFill="1" applyBorder="1" applyAlignment="1">
      <alignment horizontal="center" vertical="center"/>
    </xf>
    <xf numFmtId="164" fontId="68" fillId="2" borderId="7" xfId="0" applyNumberFormat="1" applyFont="1" applyFill="1" applyBorder="1" applyAlignment="1">
      <alignment horizontal="center" vertical="center"/>
    </xf>
    <xf numFmtId="164" fontId="68" fillId="2" borderId="9" xfId="0" applyNumberFormat="1" applyFont="1" applyFill="1" applyBorder="1" applyAlignment="1">
      <alignment horizontal="center" vertical="center"/>
    </xf>
    <xf numFmtId="164" fontId="68" fillId="2" borderId="0" xfId="0" applyNumberFormat="1" applyFont="1" applyFill="1" applyBorder="1" applyAlignment="1">
      <alignment horizontal="center" vertical="center"/>
    </xf>
    <xf numFmtId="164" fontId="68" fillId="2" borderId="10" xfId="0" applyNumberFormat="1" applyFont="1" applyFill="1" applyBorder="1" applyAlignment="1">
      <alignment horizontal="center" vertical="center"/>
    </xf>
    <xf numFmtId="164" fontId="68" fillId="2" borderId="11" xfId="0" applyNumberFormat="1" applyFont="1" applyFill="1" applyBorder="1" applyAlignment="1">
      <alignment horizontal="center" vertical="center"/>
    </xf>
    <xf numFmtId="164" fontId="68" fillId="2" borderId="2" xfId="0" applyNumberFormat="1" applyFont="1" applyFill="1" applyBorder="1" applyAlignment="1">
      <alignment horizontal="center" vertical="center"/>
    </xf>
    <xf numFmtId="164" fontId="68" fillId="2" borderId="12" xfId="0" applyNumberFormat="1" applyFont="1" applyFill="1" applyBorder="1" applyAlignment="1">
      <alignment horizontal="center" vertical="center"/>
    </xf>
    <xf numFmtId="4" fontId="37" fillId="2" borderId="6" xfId="0" applyNumberFormat="1" applyFont="1" applyFill="1" applyBorder="1" applyAlignment="1">
      <alignment horizontal="center" vertical="center"/>
    </xf>
    <xf numFmtId="4" fontId="37" fillId="2" borderId="8" xfId="0" applyNumberFormat="1" applyFont="1" applyFill="1" applyBorder="1" applyAlignment="1">
      <alignment horizontal="center" vertical="center"/>
    </xf>
    <xf numFmtId="4" fontId="37" fillId="2" borderId="7" xfId="0" applyNumberFormat="1" applyFont="1" applyFill="1" applyBorder="1" applyAlignment="1">
      <alignment horizontal="center" vertical="center"/>
    </xf>
    <xf numFmtId="4" fontId="37" fillId="2" borderId="9" xfId="0" applyNumberFormat="1" applyFont="1" applyFill="1" applyBorder="1" applyAlignment="1">
      <alignment horizontal="center" vertical="center"/>
    </xf>
    <xf numFmtId="4" fontId="37" fillId="2" borderId="0" xfId="0" applyNumberFormat="1" applyFont="1" applyFill="1" applyBorder="1" applyAlignment="1">
      <alignment horizontal="center" vertical="center"/>
    </xf>
    <xf numFmtId="4" fontId="37" fillId="2" borderId="10" xfId="0" applyNumberFormat="1" applyFont="1" applyFill="1" applyBorder="1" applyAlignment="1">
      <alignment horizontal="center" vertical="center"/>
    </xf>
    <xf numFmtId="4" fontId="37" fillId="2" borderId="11" xfId="0" applyNumberFormat="1" applyFont="1" applyFill="1" applyBorder="1" applyAlignment="1">
      <alignment horizontal="center" vertical="center"/>
    </xf>
    <xf numFmtId="4" fontId="37" fillId="2" borderId="2" xfId="0" applyNumberFormat="1" applyFont="1" applyFill="1" applyBorder="1" applyAlignment="1">
      <alignment horizontal="center" vertical="center"/>
    </xf>
    <xf numFmtId="4" fontId="37" fillId="2" borderId="12" xfId="0" applyNumberFormat="1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/>
    </xf>
    <xf numFmtId="49" fontId="36" fillId="2" borderId="6" xfId="0" applyNumberFormat="1" applyFont="1" applyFill="1" applyBorder="1" applyAlignment="1">
      <alignment horizontal="center" vertical="center"/>
    </xf>
    <xf numFmtId="49" fontId="36" fillId="2" borderId="8" xfId="0" applyNumberFormat="1" applyFont="1" applyFill="1" applyBorder="1" applyAlignment="1">
      <alignment horizontal="center" vertical="center"/>
    </xf>
    <xf numFmtId="49" fontId="36" fillId="2" borderId="7" xfId="0" applyNumberFormat="1" applyFont="1" applyFill="1" applyBorder="1" applyAlignment="1">
      <alignment horizontal="center" vertical="center"/>
    </xf>
    <xf numFmtId="49" fontId="36" fillId="2" borderId="9" xfId="0" applyNumberFormat="1" applyFont="1" applyFill="1" applyBorder="1" applyAlignment="1">
      <alignment horizontal="center" vertical="center"/>
    </xf>
    <xf numFmtId="49" fontId="36" fillId="2" borderId="0" xfId="0" applyNumberFormat="1" applyFont="1" applyFill="1" applyBorder="1" applyAlignment="1">
      <alignment horizontal="center" vertical="center"/>
    </xf>
    <xf numFmtId="49" fontId="36" fillId="2" borderId="10" xfId="0" applyNumberFormat="1" applyFont="1" applyFill="1" applyBorder="1" applyAlignment="1">
      <alignment horizontal="center" vertical="center"/>
    </xf>
    <xf numFmtId="49" fontId="36" fillId="2" borderId="11" xfId="0" applyNumberFormat="1" applyFont="1" applyFill="1" applyBorder="1" applyAlignment="1">
      <alignment horizontal="center" vertical="center"/>
    </xf>
    <xf numFmtId="49" fontId="36" fillId="2" borderId="2" xfId="0" applyNumberFormat="1" applyFont="1" applyFill="1" applyBorder="1" applyAlignment="1">
      <alignment horizontal="center" vertical="center"/>
    </xf>
    <xf numFmtId="49" fontId="36" fillId="2" borderId="12" xfId="0" applyNumberFormat="1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9" fillId="2" borderId="2" xfId="0" applyFont="1" applyFill="1" applyBorder="1" applyAlignment="1">
      <alignment horizontal="center"/>
    </xf>
    <xf numFmtId="49" fontId="63" fillId="2" borderId="2" xfId="0" applyNumberFormat="1" applyFont="1" applyFill="1" applyBorder="1" applyAlignment="1">
      <alignment horizontal="center" wrapText="1"/>
    </xf>
    <xf numFmtId="0" fontId="63" fillId="2" borderId="2" xfId="0" applyFont="1" applyFill="1" applyBorder="1" applyAlignment="1">
      <alignment horizontal="center" wrapText="1"/>
    </xf>
    <xf numFmtId="0" fontId="63" fillId="2" borderId="2" xfId="0" applyFont="1" applyFill="1" applyBorder="1" applyAlignment="1">
      <alignment horizontal="center"/>
    </xf>
    <xf numFmtId="0" fontId="39" fillId="2" borderId="2" xfId="0" applyFont="1" applyFill="1" applyBorder="1" applyAlignment="1">
      <alignment horizontal="left" wrapText="1"/>
    </xf>
    <xf numFmtId="0" fontId="39" fillId="2" borderId="4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49" fontId="61" fillId="2" borderId="2" xfId="0" applyNumberFormat="1" applyFont="1" applyFill="1" applyBorder="1" applyAlignment="1">
      <alignment horizontal="center"/>
    </xf>
    <xf numFmtId="0" fontId="61" fillId="2" borderId="2" xfId="0" applyFont="1" applyFill="1" applyBorder="1" applyAlignment="1">
      <alignment horizontal="center"/>
    </xf>
    <xf numFmtId="0" fontId="61" fillId="2" borderId="2" xfId="0" applyNumberFormat="1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wrapText="1"/>
    </xf>
    <xf numFmtId="49" fontId="60" fillId="2" borderId="2" xfId="0" applyNumberFormat="1" applyFont="1" applyFill="1" applyBorder="1" applyAlignment="1">
      <alignment horizontal="center" wrapText="1"/>
    </xf>
    <xf numFmtId="0" fontId="60" fillId="2" borderId="2" xfId="0" applyNumberFormat="1" applyFont="1" applyFill="1" applyBorder="1" applyAlignment="1">
      <alignment horizontal="center" wrapText="1"/>
    </xf>
    <xf numFmtId="0" fontId="60" fillId="2" borderId="12" xfId="0" applyNumberFormat="1" applyFont="1" applyFill="1" applyBorder="1" applyAlignment="1">
      <alignment horizontal="center" wrapText="1"/>
    </xf>
    <xf numFmtId="0" fontId="39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60" fillId="2" borderId="6" xfId="0" applyFont="1" applyFill="1" applyBorder="1" applyAlignment="1">
      <alignment horizontal="left" vertical="center" wrapText="1"/>
    </xf>
    <xf numFmtId="0" fontId="60" fillId="2" borderId="8" xfId="0" applyFont="1" applyFill="1" applyBorder="1" applyAlignment="1">
      <alignment horizontal="left" vertical="center" wrapText="1"/>
    </xf>
    <xf numFmtId="0" fontId="60" fillId="2" borderId="7" xfId="0" applyFont="1" applyFill="1" applyBorder="1" applyAlignment="1">
      <alignment horizontal="left" vertical="center" wrapText="1"/>
    </xf>
    <xf numFmtId="0" fontId="60" fillId="2" borderId="9" xfId="0" applyFont="1" applyFill="1" applyBorder="1" applyAlignment="1">
      <alignment horizontal="left" vertical="center" wrapText="1"/>
    </xf>
    <xf numFmtId="0" fontId="60" fillId="2" borderId="0" xfId="0" applyFont="1" applyFill="1" applyAlignment="1">
      <alignment horizontal="left" vertical="center" wrapText="1"/>
    </xf>
    <xf numFmtId="0" fontId="60" fillId="2" borderId="1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164" fontId="71" fillId="2" borderId="6" xfId="0" applyNumberFormat="1" applyFont="1" applyFill="1" applyBorder="1" applyAlignment="1">
      <alignment horizontal="center" vertical="center"/>
    </xf>
    <xf numFmtId="164" fontId="71" fillId="2" borderId="8" xfId="0" applyNumberFormat="1" applyFont="1" applyFill="1" applyBorder="1" applyAlignment="1">
      <alignment horizontal="center" vertical="center"/>
    </xf>
    <xf numFmtId="164" fontId="71" fillId="2" borderId="7" xfId="0" applyNumberFormat="1" applyFont="1" applyFill="1" applyBorder="1" applyAlignment="1">
      <alignment horizontal="center" vertical="center"/>
    </xf>
    <xf numFmtId="164" fontId="71" fillId="2" borderId="9" xfId="0" applyNumberFormat="1" applyFont="1" applyFill="1" applyBorder="1" applyAlignment="1">
      <alignment horizontal="center" vertical="center"/>
    </xf>
    <xf numFmtId="164" fontId="71" fillId="2" borderId="0" xfId="0" applyNumberFormat="1" applyFont="1" applyFill="1" applyBorder="1" applyAlignment="1">
      <alignment horizontal="center" vertical="center"/>
    </xf>
    <xf numFmtId="164" fontId="71" fillId="2" borderId="10" xfId="0" applyNumberFormat="1" applyFont="1" applyFill="1" applyBorder="1" applyAlignment="1">
      <alignment horizontal="center" vertical="center"/>
    </xf>
    <xf numFmtId="164" fontId="71" fillId="2" borderId="11" xfId="0" applyNumberFormat="1" applyFont="1" applyFill="1" applyBorder="1" applyAlignment="1">
      <alignment horizontal="center" vertical="center"/>
    </xf>
    <xf numFmtId="164" fontId="71" fillId="2" borderId="2" xfId="0" applyNumberFormat="1" applyFont="1" applyFill="1" applyBorder="1" applyAlignment="1">
      <alignment horizontal="center" vertical="center"/>
    </xf>
    <xf numFmtId="164" fontId="71" fillId="2" borderId="1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0" fontId="71" fillId="2" borderId="6" xfId="0" applyFont="1" applyFill="1" applyBorder="1" applyAlignment="1">
      <alignment horizontal="center" vertical="center"/>
    </xf>
    <xf numFmtId="0" fontId="71" fillId="2" borderId="8" xfId="0" applyFont="1" applyFill="1" applyBorder="1" applyAlignment="1">
      <alignment horizontal="center" vertical="center"/>
    </xf>
    <xf numFmtId="0" fontId="71" fillId="2" borderId="7" xfId="0" applyFont="1" applyFill="1" applyBorder="1" applyAlignment="1">
      <alignment horizontal="center" vertical="center"/>
    </xf>
    <xf numFmtId="0" fontId="71" fillId="2" borderId="9" xfId="0" applyFont="1" applyFill="1" applyBorder="1" applyAlignment="1">
      <alignment horizontal="center" vertical="center"/>
    </xf>
    <xf numFmtId="0" fontId="71" fillId="2" borderId="0" xfId="0" applyFont="1" applyFill="1" applyBorder="1" applyAlignment="1">
      <alignment horizontal="center" vertical="center"/>
    </xf>
    <xf numFmtId="0" fontId="71" fillId="2" borderId="10" xfId="0" applyFont="1" applyFill="1" applyBorder="1" applyAlignment="1">
      <alignment horizontal="center" vertical="center"/>
    </xf>
    <xf numFmtId="0" fontId="71" fillId="2" borderId="11" xfId="0" applyFont="1" applyFill="1" applyBorder="1" applyAlignment="1">
      <alignment horizontal="center" vertical="center"/>
    </xf>
    <xf numFmtId="0" fontId="71" fillId="2" borderId="2" xfId="0" applyFont="1" applyFill="1" applyBorder="1" applyAlignment="1">
      <alignment horizontal="center" vertical="center"/>
    </xf>
    <xf numFmtId="0" fontId="71" fillId="2" borderId="1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9" fillId="2" borderId="0" xfId="0" applyFont="1" applyFill="1" applyAlignment="1">
      <alignment horizontal="left"/>
    </xf>
    <xf numFmtId="0" fontId="47" fillId="2" borderId="2" xfId="0" applyFont="1" applyFill="1" applyBorder="1" applyAlignment="1">
      <alignment horizontal="center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165" fontId="71" fillId="2" borderId="6" xfId="0" applyNumberFormat="1" applyFont="1" applyFill="1" applyBorder="1" applyAlignment="1">
      <alignment horizontal="center" vertical="center"/>
    </xf>
    <xf numFmtId="165" fontId="71" fillId="2" borderId="8" xfId="0" applyNumberFormat="1" applyFont="1" applyFill="1" applyBorder="1" applyAlignment="1">
      <alignment horizontal="center" vertical="center"/>
    </xf>
    <xf numFmtId="165" fontId="71" fillId="2" borderId="7" xfId="0" applyNumberFormat="1" applyFont="1" applyFill="1" applyBorder="1" applyAlignment="1">
      <alignment horizontal="center" vertical="center"/>
    </xf>
    <xf numFmtId="165" fontId="71" fillId="2" borderId="9" xfId="0" applyNumberFormat="1" applyFont="1" applyFill="1" applyBorder="1" applyAlignment="1">
      <alignment horizontal="center" vertical="center"/>
    </xf>
    <xf numFmtId="165" fontId="71" fillId="2" borderId="0" xfId="0" applyNumberFormat="1" applyFont="1" applyFill="1" applyBorder="1" applyAlignment="1">
      <alignment horizontal="center" vertical="center"/>
    </xf>
    <xf numFmtId="165" fontId="71" fillId="2" borderId="10" xfId="0" applyNumberFormat="1" applyFont="1" applyFill="1" applyBorder="1" applyAlignment="1">
      <alignment horizontal="center" vertical="center"/>
    </xf>
    <xf numFmtId="165" fontId="71" fillId="2" borderId="11" xfId="0" applyNumberFormat="1" applyFont="1" applyFill="1" applyBorder="1" applyAlignment="1">
      <alignment horizontal="center" vertical="center"/>
    </xf>
    <xf numFmtId="165" fontId="71" fillId="2" borderId="2" xfId="0" applyNumberFormat="1" applyFont="1" applyFill="1" applyBorder="1" applyAlignment="1">
      <alignment horizontal="center" vertical="center"/>
    </xf>
    <xf numFmtId="165" fontId="71" fillId="2" borderId="12" xfId="0" applyNumberFormat="1" applyFont="1" applyFill="1" applyBorder="1" applyAlignment="1">
      <alignment horizontal="center" vertical="center"/>
    </xf>
    <xf numFmtId="49" fontId="50" fillId="2" borderId="2" xfId="0" applyNumberFormat="1" applyFont="1" applyFill="1" applyBorder="1" applyAlignment="1">
      <alignment horizontal="center" vertical="center"/>
    </xf>
    <xf numFmtId="0" fontId="50" fillId="2" borderId="2" xfId="0" applyNumberFormat="1" applyFont="1" applyFill="1" applyBorder="1" applyAlignment="1">
      <alignment horizontal="center" vertical="center"/>
    </xf>
    <xf numFmtId="2" fontId="35" fillId="7" borderId="0" xfId="0" applyNumberFormat="1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 wrapText="1"/>
    </xf>
    <xf numFmtId="0" fontId="41" fillId="7" borderId="0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 wrapText="1"/>
    </xf>
    <xf numFmtId="0" fontId="22" fillId="7" borderId="0" xfId="0" applyFont="1" applyFill="1" applyBorder="1" applyAlignment="1">
      <alignment horizontal="center"/>
    </xf>
    <xf numFmtId="0" fontId="35" fillId="7" borderId="0" xfId="13" applyFont="1" applyFill="1" applyBorder="1" applyAlignment="1">
      <alignment horizontal="center" vertical="center" wrapText="1"/>
    </xf>
    <xf numFmtId="0" fontId="20" fillId="7" borderId="0" xfId="5" applyFont="1" applyFill="1" applyBorder="1" applyAlignment="1">
      <alignment horizontal="center" vertical="center" wrapText="1"/>
    </xf>
    <xf numFmtId="0" fontId="41" fillId="7" borderId="0" xfId="0" applyFont="1" applyFill="1" applyBorder="1" applyAlignment="1">
      <alignment wrapText="1"/>
    </xf>
    <xf numFmtId="0" fontId="3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 wrapText="1"/>
    </xf>
    <xf numFmtId="0" fontId="41" fillId="0" borderId="1" xfId="0" applyFont="1" applyBorder="1" applyAlignment="1">
      <alignment horizontal="left" wrapText="1"/>
    </xf>
    <xf numFmtId="2" fontId="41" fillId="0" borderId="1" xfId="0" applyNumberFormat="1" applyFont="1" applyBorder="1" applyAlignment="1">
      <alignment horizontal="left" wrapText="1"/>
    </xf>
    <xf numFmtId="0" fontId="35" fillId="7" borderId="0" xfId="0" applyFont="1" applyFill="1" applyBorder="1" applyAlignment="1">
      <alignment horizontal="left" vertical="center"/>
    </xf>
    <xf numFmtId="0" fontId="43" fillId="3" borderId="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/>
    </xf>
    <xf numFmtId="0" fontId="27" fillId="4" borderId="1" xfId="0" applyFont="1" applyFill="1" applyBorder="1" applyAlignment="1">
      <alignment horizontal="left" vertical="center"/>
    </xf>
    <xf numFmtId="0" fontId="69" fillId="7" borderId="0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left"/>
    </xf>
    <xf numFmtId="0" fontId="70" fillId="7" borderId="0" xfId="0" applyFont="1" applyFill="1" applyBorder="1" applyAlignment="1">
      <alignment horizontal="left"/>
    </xf>
    <xf numFmtId="0" fontId="69" fillId="7" borderId="0" xfId="0" applyFont="1" applyFill="1" applyBorder="1" applyAlignment="1">
      <alignment horizontal="left"/>
    </xf>
    <xf numFmtId="4" fontId="58" fillId="0" borderId="1" xfId="0" applyNumberFormat="1" applyFont="1" applyFill="1" applyBorder="1" applyAlignment="1">
      <alignment horizontal="left"/>
    </xf>
    <xf numFmtId="0" fontId="70" fillId="7" borderId="0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horizontal="center"/>
    </xf>
    <xf numFmtId="49" fontId="41" fillId="0" borderId="1" xfId="0" applyNumberFormat="1" applyFont="1" applyBorder="1" applyAlignment="1">
      <alignment horizontal="center"/>
    </xf>
    <xf numFmtId="0" fontId="20" fillId="7" borderId="0" xfId="8" applyNumberFormat="1" applyFont="1" applyFill="1" applyBorder="1" applyAlignment="1">
      <alignment horizontal="center" vertical="center" wrapText="1"/>
    </xf>
    <xf numFmtId="4" fontId="58" fillId="0" borderId="1" xfId="0" quotePrefix="1" applyNumberFormat="1" applyFont="1" applyFill="1" applyBorder="1" applyAlignment="1">
      <alignment horizontal="left"/>
    </xf>
    <xf numFmtId="0" fontId="22" fillId="7" borderId="0" xfId="0" applyFont="1" applyFill="1" applyAlignment="1">
      <alignment horizontal="center"/>
    </xf>
    <xf numFmtId="49" fontId="41" fillId="0" borderId="1" xfId="0" applyNumberFormat="1" applyFont="1" applyBorder="1" applyAlignment="1">
      <alignment horizontal="left"/>
    </xf>
    <xf numFmtId="0" fontId="41" fillId="0" borderId="1" xfId="0" applyFont="1" applyBorder="1" applyAlignment="1">
      <alignment wrapText="1"/>
    </xf>
    <xf numFmtId="0" fontId="42" fillId="4" borderId="1" xfId="0" applyFont="1" applyFill="1" applyBorder="1" applyAlignment="1">
      <alignment horizontal="left"/>
    </xf>
    <xf numFmtId="0" fontId="42" fillId="4" borderId="1" xfId="0" applyFont="1" applyFill="1" applyBorder="1" applyAlignment="1">
      <alignment horizontal="center"/>
    </xf>
    <xf numFmtId="49" fontId="41" fillId="7" borderId="0" xfId="0" applyNumberFormat="1" applyFont="1" applyFill="1" applyBorder="1" applyAlignment="1">
      <alignment horizontal="center"/>
    </xf>
    <xf numFmtId="164" fontId="66" fillId="0" borderId="1" xfId="0" applyNumberFormat="1" applyFont="1" applyBorder="1" applyAlignment="1">
      <alignment horizontal="center"/>
    </xf>
    <xf numFmtId="0" fontId="21" fillId="7" borderId="0" xfId="0" applyFont="1" applyFill="1" applyBorder="1" applyAlignment="1">
      <alignment horizontal="left" vertical="center" wrapText="1"/>
    </xf>
    <xf numFmtId="0" fontId="41" fillId="0" borderId="1" xfId="0" applyFont="1" applyBorder="1" applyAlignment="1">
      <alignment horizontal="left" vertical="top" wrapText="1"/>
    </xf>
    <xf numFmtId="49" fontId="41" fillId="0" borderId="1" xfId="0" applyNumberFormat="1" applyFont="1" applyBorder="1" applyAlignment="1">
      <alignment horizontal="left" vertical="center" wrapText="1"/>
    </xf>
    <xf numFmtId="49" fontId="41" fillId="0" borderId="1" xfId="0" applyNumberFormat="1" applyFont="1" applyBorder="1" applyAlignment="1">
      <alignment wrapText="1"/>
    </xf>
    <xf numFmtId="164" fontId="55" fillId="5" borderId="1" xfId="0" applyNumberFormat="1" applyFont="1" applyFill="1" applyBorder="1" applyAlignment="1">
      <alignment horizontal="center"/>
    </xf>
    <xf numFmtId="164" fontId="51" fillId="4" borderId="1" xfId="0" applyNumberFormat="1" applyFont="1" applyFill="1" applyBorder="1" applyAlignment="1">
      <alignment horizontal="center"/>
    </xf>
    <xf numFmtId="164" fontId="67" fillId="0" borderId="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27" fillId="7" borderId="0" xfId="0" applyFont="1" applyFill="1" applyBorder="1" applyAlignment="1">
      <alignment horizontal="center"/>
    </xf>
    <xf numFmtId="0" fontId="27" fillId="4" borderId="1" xfId="0" applyNumberFormat="1" applyFont="1" applyFill="1" applyBorder="1" applyAlignment="1">
      <alignment horizontal="center" vertical="center" wrapText="1"/>
    </xf>
    <xf numFmtId="164" fontId="55" fillId="5" borderId="3" xfId="0" applyNumberFormat="1" applyFont="1" applyFill="1" applyBorder="1" applyAlignment="1">
      <alignment horizontal="center"/>
    </xf>
    <xf numFmtId="164" fontId="55" fillId="5" borderId="4" xfId="0" applyNumberFormat="1" applyFont="1" applyFill="1" applyBorder="1" applyAlignment="1">
      <alignment horizontal="center"/>
    </xf>
    <xf numFmtId="164" fontId="55" fillId="5" borderId="5" xfId="0" applyNumberFormat="1" applyFont="1" applyFill="1" applyBorder="1" applyAlignment="1">
      <alignment horizontal="center"/>
    </xf>
    <xf numFmtId="164" fontId="57" fillId="6" borderId="3" xfId="0" applyNumberFormat="1" applyFont="1" applyFill="1" applyBorder="1" applyAlignment="1">
      <alignment horizontal="center"/>
    </xf>
    <xf numFmtId="164" fontId="57" fillId="6" borderId="4" xfId="0" applyNumberFormat="1" applyFont="1" applyFill="1" applyBorder="1" applyAlignment="1">
      <alignment horizontal="center"/>
    </xf>
    <xf numFmtId="164" fontId="57" fillId="6" borderId="5" xfId="0" applyNumberFormat="1" applyFont="1" applyFill="1" applyBorder="1" applyAlignment="1">
      <alignment horizontal="center"/>
    </xf>
    <xf numFmtId="164" fontId="56" fillId="5" borderId="1" xfId="0" applyNumberFormat="1" applyFont="1" applyFill="1" applyBorder="1" applyAlignment="1">
      <alignment horizontal="center"/>
    </xf>
    <xf numFmtId="2" fontId="54" fillId="4" borderId="6" xfId="0" applyNumberFormat="1" applyFont="1" applyFill="1" applyBorder="1" applyAlignment="1">
      <alignment horizontal="center" vertical="center"/>
    </xf>
    <xf numFmtId="2" fontId="54" fillId="4" borderId="8" xfId="0" applyNumberFormat="1" applyFont="1" applyFill="1" applyBorder="1" applyAlignment="1">
      <alignment horizontal="center" vertical="center"/>
    </xf>
    <xf numFmtId="2" fontId="54" fillId="4" borderId="7" xfId="0" applyNumberFormat="1" applyFont="1" applyFill="1" applyBorder="1" applyAlignment="1">
      <alignment horizontal="center" vertical="center"/>
    </xf>
    <xf numFmtId="2" fontId="54" fillId="4" borderId="9" xfId="0" applyNumberFormat="1" applyFont="1" applyFill="1" applyBorder="1" applyAlignment="1">
      <alignment horizontal="center" vertical="center"/>
    </xf>
    <xf numFmtId="2" fontId="54" fillId="4" borderId="0" xfId="0" applyNumberFormat="1" applyFont="1" applyFill="1" applyBorder="1" applyAlignment="1">
      <alignment horizontal="center" vertical="center"/>
    </xf>
    <xf numFmtId="2" fontId="54" fillId="4" borderId="10" xfId="0" applyNumberFormat="1" applyFont="1" applyFill="1" applyBorder="1" applyAlignment="1">
      <alignment horizontal="center" vertical="center"/>
    </xf>
    <xf numFmtId="2" fontId="54" fillId="4" borderId="11" xfId="0" applyNumberFormat="1" applyFont="1" applyFill="1" applyBorder="1" applyAlignment="1">
      <alignment horizontal="center" vertical="center"/>
    </xf>
    <xf numFmtId="2" fontId="54" fillId="4" borderId="2" xfId="0" applyNumberFormat="1" applyFont="1" applyFill="1" applyBorder="1" applyAlignment="1">
      <alignment horizontal="center" vertical="center"/>
    </xf>
    <xf numFmtId="2" fontId="54" fillId="4" borderId="12" xfId="0" applyNumberFormat="1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wrapText="1"/>
    </xf>
    <xf numFmtId="0" fontId="39" fillId="6" borderId="1" xfId="0" applyFont="1" applyFill="1" applyBorder="1" applyAlignment="1">
      <alignment horizontal="center" vertical="center" wrapText="1"/>
    </xf>
    <xf numFmtId="49" fontId="5" fillId="7" borderId="0" xfId="0" applyNumberFormat="1" applyFont="1" applyFill="1" applyBorder="1" applyAlignment="1">
      <alignment horizontal="center" wrapText="1"/>
    </xf>
    <xf numFmtId="49" fontId="22" fillId="7" borderId="0" xfId="0" applyNumberFormat="1" applyFont="1" applyFill="1" applyBorder="1" applyAlignment="1">
      <alignment horizontal="center"/>
    </xf>
  </cellXfs>
  <cellStyles count="15">
    <cellStyle name="Абзац" xfId="1" xr:uid="{00000000-0005-0000-0000-000000000000}"/>
    <cellStyle name="Блок" xfId="2" xr:uid="{00000000-0005-0000-0000-000001000000}"/>
    <cellStyle name="Дата" xfId="3" xr:uid="{00000000-0005-0000-0000-000002000000}"/>
    <cellStyle name="ЗаголовокБланка" xfId="4" xr:uid="{00000000-0005-0000-0000-000003000000}"/>
    <cellStyle name="ЗаголовокТаблицы" xfId="5" xr:uid="{00000000-0005-0000-0000-000004000000}"/>
    <cellStyle name="ЗвездочкаСноски" xfId="6" xr:uid="{00000000-0005-0000-0000-000005000000}"/>
    <cellStyle name="Обычный" xfId="0" builtinId="0"/>
    <cellStyle name="Обычный 2" xfId="7" xr:uid="{00000000-0005-0000-0000-000007000000}"/>
    <cellStyle name="Обычный 3" xfId="8" xr:uid="{00000000-0005-0000-0000-000008000000}"/>
    <cellStyle name="Подпись" xfId="9" xr:uid="{00000000-0005-0000-0000-000009000000}"/>
    <cellStyle name="Подстрочный" xfId="10" xr:uid="{00000000-0005-0000-0000-00000A000000}"/>
    <cellStyle name="ПоляЗаполнения" xfId="11" xr:uid="{00000000-0005-0000-0000-00000B000000}"/>
    <cellStyle name="Приложение" xfId="12" xr:uid="{00000000-0005-0000-0000-00000C000000}"/>
    <cellStyle name="Табличный" xfId="13" xr:uid="{00000000-0005-0000-0000-00000D000000}"/>
    <cellStyle name="ТекстСноски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88"/>
  <sheetViews>
    <sheetView view="pageBreakPreview" zoomScaleSheetLayoutView="100" workbookViewId="0">
      <selection activeCell="BB21" sqref="BB21"/>
    </sheetView>
  </sheetViews>
  <sheetFormatPr defaultRowHeight="15" x14ac:dyDescent="0.25"/>
  <cols>
    <col min="1" max="40" width="2.28515625" style="2" customWidth="1"/>
    <col min="41" max="41" width="1.5703125" style="2" customWidth="1"/>
    <col min="42" max="52" width="2.28515625" style="2" customWidth="1"/>
    <col min="53" max="16384" width="9.140625" style="2"/>
  </cols>
  <sheetData>
    <row r="1" spans="1:4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5" t="s">
        <v>99</v>
      </c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</row>
    <row r="2" spans="1:4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5"/>
      <c r="U2" s="6"/>
      <c r="V2" s="15"/>
      <c r="W2" s="6"/>
      <c r="X2" s="15"/>
      <c r="Y2" s="6"/>
      <c r="Z2" s="75" t="s">
        <v>45</v>
      </c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16"/>
      <c r="U3" s="6"/>
      <c r="V3" s="16"/>
      <c r="W3" s="6"/>
      <c r="X3" s="16"/>
      <c r="Y3" s="6"/>
      <c r="Z3" s="75" t="s">
        <v>130</v>
      </c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25">
      <c r="A4" s="107" t="s">
        <v>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6"/>
      <c r="W4" s="6"/>
      <c r="X4" s="6"/>
      <c r="Y4" s="6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</row>
    <row r="5" spans="1:41" s="20" customFormat="1" ht="11.25" x14ac:dyDescent="0.2">
      <c r="A5" s="115" t="s">
        <v>2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21"/>
      <c r="W5" s="21"/>
      <c r="X5" s="21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</row>
    <row r="6" spans="1:41" x14ac:dyDescent="0.25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6"/>
      <c r="W6" s="6"/>
      <c r="X6" s="6"/>
      <c r="Y6" s="117" t="s">
        <v>100</v>
      </c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</row>
    <row r="7" spans="1:4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07" t="s">
        <v>142</v>
      </c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</row>
    <row r="8" spans="1:41" s="20" customFormat="1" ht="11.25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115" t="s">
        <v>0</v>
      </c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</row>
    <row r="9" spans="1:4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6"/>
      <c r="M9" s="6"/>
      <c r="N9" s="6"/>
      <c r="O9" s="6"/>
      <c r="P9" s="6"/>
      <c r="Q9" s="6"/>
      <c r="R9" s="6"/>
      <c r="S9" s="6"/>
      <c r="T9" s="6"/>
      <c r="U9" s="6"/>
      <c r="V9" s="15"/>
      <c r="W9" s="6"/>
      <c r="X9" s="15"/>
      <c r="Y9" s="109"/>
      <c r="Z9" s="109"/>
      <c r="AA9" s="109"/>
      <c r="AB9" s="109"/>
      <c r="AC9" s="109"/>
      <c r="AD9" s="109"/>
      <c r="AE9" s="17"/>
      <c r="AF9" s="109" t="s">
        <v>143</v>
      </c>
      <c r="AG9" s="109"/>
      <c r="AH9" s="109"/>
      <c r="AI9" s="109"/>
      <c r="AJ9" s="109"/>
      <c r="AK9" s="109"/>
      <c r="AL9" s="109"/>
      <c r="AM9" s="109"/>
      <c r="AN9" s="109"/>
      <c r="AO9" s="109"/>
    </row>
    <row r="10" spans="1:41" s="20" customFormat="1" ht="11.25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08" t="s">
        <v>34</v>
      </c>
      <c r="Z10" s="108"/>
      <c r="AA10" s="108"/>
      <c r="AB10" s="108"/>
      <c r="AC10" s="108"/>
      <c r="AD10" s="108"/>
      <c r="AE10" s="21"/>
      <c r="AF10" s="108" t="s">
        <v>127</v>
      </c>
      <c r="AG10" s="108"/>
      <c r="AH10" s="108"/>
      <c r="AI10" s="108"/>
      <c r="AJ10" s="108"/>
      <c r="AK10" s="108"/>
      <c r="AL10" s="108"/>
      <c r="AM10" s="108"/>
      <c r="AN10" s="108"/>
      <c r="AO10" s="108"/>
    </row>
    <row r="11" spans="1:4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15"/>
      <c r="W11" s="6"/>
      <c r="X11" s="15"/>
      <c r="Y11" s="6" t="s">
        <v>101</v>
      </c>
      <c r="Z11" s="107"/>
      <c r="AA11" s="107"/>
      <c r="AB11" s="6" t="s">
        <v>101</v>
      </c>
      <c r="AC11" s="107"/>
      <c r="AD11" s="107"/>
      <c r="AE11" s="107"/>
      <c r="AF11" s="107"/>
      <c r="AG11" s="107"/>
      <c r="AH11" s="107"/>
      <c r="AI11" s="107"/>
      <c r="AJ11" s="6"/>
      <c r="AK11" s="119" t="str">
        <f>'Сводная таблица'!AN29</f>
        <v>2021 г.</v>
      </c>
      <c r="AL11" s="119"/>
      <c r="AM11" s="119"/>
      <c r="AN11" s="6"/>
      <c r="AO11" s="6"/>
    </row>
    <row r="12" spans="1:41" ht="4.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</row>
    <row r="13" spans="1:41" ht="15" customHeight="1" x14ac:dyDescent="0.25">
      <c r="A13" s="76" t="s">
        <v>3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6"/>
      <c r="AC13" s="118" t="s">
        <v>8</v>
      </c>
      <c r="AD13" s="118"/>
      <c r="AE13" s="118"/>
      <c r="AF13" s="118"/>
      <c r="AG13" s="118" t="s">
        <v>9</v>
      </c>
      <c r="AH13" s="118"/>
      <c r="AI13" s="118"/>
      <c r="AJ13" s="118"/>
      <c r="AK13" s="118"/>
      <c r="AL13" s="118"/>
      <c r="AM13" s="118"/>
      <c r="AN13" s="118"/>
      <c r="AO13" s="118"/>
    </row>
    <row r="14" spans="1:41" ht="1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</row>
    <row r="15" spans="1:41" ht="15.75" x14ac:dyDescent="0.25">
      <c r="A15" s="76" t="s">
        <v>4</v>
      </c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6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</row>
    <row r="16" spans="1:41" ht="15.75" x14ac:dyDescent="0.25">
      <c r="A16" s="76" t="s">
        <v>5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6"/>
      <c r="AC16" s="156">
        <f>'Сводная таблица'!$Q$27</f>
        <v>0</v>
      </c>
      <c r="AD16" s="157"/>
      <c r="AE16" s="157"/>
      <c r="AF16" s="157"/>
      <c r="AG16" s="158">
        <f>'Сводная таблица'!$Q$29</f>
        <v>0</v>
      </c>
      <c r="AH16" s="158"/>
      <c r="AI16" s="158"/>
      <c r="AJ16" s="158"/>
      <c r="AK16" s="158"/>
      <c r="AL16" s="158"/>
      <c r="AM16" s="158"/>
      <c r="AN16" s="158"/>
      <c r="AO16" s="158"/>
    </row>
    <row r="17" spans="1:41" ht="15.75" x14ac:dyDescent="0.25">
      <c r="A17" s="76" t="s">
        <v>6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6"/>
      <c r="AC17" s="157"/>
      <c r="AD17" s="157"/>
      <c r="AE17" s="157"/>
      <c r="AF17" s="157"/>
      <c r="AG17" s="158"/>
      <c r="AH17" s="158"/>
      <c r="AI17" s="158"/>
      <c r="AJ17" s="158"/>
      <c r="AK17" s="158"/>
      <c r="AL17" s="158"/>
      <c r="AM17" s="158"/>
      <c r="AN17" s="158"/>
      <c r="AO17" s="158"/>
    </row>
    <row r="18" spans="1:41" ht="15.75" x14ac:dyDescent="0.25">
      <c r="A18" s="76" t="s">
        <v>7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6"/>
      <c r="AC18" s="157"/>
      <c r="AD18" s="157"/>
      <c r="AE18" s="157"/>
      <c r="AF18" s="157"/>
      <c r="AG18" s="158"/>
      <c r="AH18" s="158"/>
      <c r="AI18" s="158"/>
      <c r="AJ18" s="158"/>
      <c r="AK18" s="158"/>
      <c r="AL18" s="158"/>
      <c r="AM18" s="158"/>
      <c r="AN18" s="158"/>
      <c r="AO18" s="158"/>
    </row>
    <row r="19" spans="1:41" ht="4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 ht="15.75" x14ac:dyDescent="0.25">
      <c r="A20" s="6"/>
      <c r="B20" s="6"/>
      <c r="C20" s="74" t="s">
        <v>157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</row>
    <row r="21" spans="1:41" ht="15.75" x14ac:dyDescent="0.25">
      <c r="A21" s="78" t="s">
        <v>10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</row>
    <row r="22" spans="1:41" ht="15.75" x14ac:dyDescent="0.25">
      <c r="A22" s="74" t="s">
        <v>102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2" t="s">
        <v>145</v>
      </c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23"/>
      <c r="AD22" s="24"/>
      <c r="AE22" s="23"/>
      <c r="AF22" s="24"/>
      <c r="AG22" s="72" t="s">
        <v>147</v>
      </c>
      <c r="AH22" s="72"/>
      <c r="AI22" s="72"/>
      <c r="AJ22" s="72"/>
      <c r="AK22" s="72"/>
      <c r="AL22" s="72"/>
      <c r="AM22" s="72"/>
      <c r="AN22" s="72"/>
      <c r="AO22" s="72"/>
    </row>
    <row r="23" spans="1:41" s="20" customFormat="1" ht="11.25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73" t="s">
        <v>0</v>
      </c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2"/>
      <c r="AD23" s="22"/>
      <c r="AE23" s="22"/>
      <c r="AF23" s="22"/>
      <c r="AG23" s="73" t="s">
        <v>116</v>
      </c>
      <c r="AH23" s="73"/>
      <c r="AI23" s="73"/>
      <c r="AJ23" s="73"/>
      <c r="AK23" s="73"/>
      <c r="AL23" s="73"/>
      <c r="AM23" s="73"/>
      <c r="AN23" s="73"/>
      <c r="AO23" s="73"/>
    </row>
    <row r="24" spans="1:41" ht="15.75" x14ac:dyDescent="0.25">
      <c r="A24" s="74" t="s">
        <v>129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2" t="s">
        <v>146</v>
      </c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23"/>
      <c r="AD24" s="24"/>
      <c r="AE24" s="23"/>
      <c r="AF24" s="24"/>
      <c r="AG24" s="72" t="s">
        <v>148</v>
      </c>
      <c r="AH24" s="72"/>
      <c r="AI24" s="72"/>
      <c r="AJ24" s="72"/>
      <c r="AK24" s="72"/>
      <c r="AL24" s="72"/>
      <c r="AM24" s="72"/>
      <c r="AN24" s="72"/>
      <c r="AO24" s="72"/>
    </row>
    <row r="25" spans="1:41" s="20" customFormat="1" ht="11.25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73" t="s">
        <v>0</v>
      </c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22"/>
      <c r="AD25" s="22"/>
      <c r="AE25" s="22"/>
      <c r="AF25" s="22"/>
      <c r="AG25" s="73" t="s">
        <v>116</v>
      </c>
      <c r="AH25" s="73"/>
      <c r="AI25" s="73"/>
      <c r="AJ25" s="73"/>
      <c r="AK25" s="73"/>
      <c r="AL25" s="73"/>
      <c r="AM25" s="73"/>
      <c r="AN25" s="73"/>
      <c r="AO25" s="73"/>
    </row>
    <row r="26" spans="1:41" ht="15.7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2" t="s">
        <v>149</v>
      </c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23"/>
      <c r="AD26" s="24"/>
      <c r="AE26" s="23"/>
      <c r="AF26" s="24"/>
      <c r="AG26" s="72" t="s">
        <v>152</v>
      </c>
      <c r="AH26" s="72"/>
      <c r="AI26" s="72"/>
      <c r="AJ26" s="72"/>
      <c r="AK26" s="72"/>
      <c r="AL26" s="72"/>
      <c r="AM26" s="72"/>
      <c r="AN26" s="72"/>
      <c r="AO26" s="72"/>
    </row>
    <row r="27" spans="1:41" s="20" customFormat="1" ht="11.25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73" t="s">
        <v>0</v>
      </c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22"/>
      <c r="AD27" s="22"/>
      <c r="AE27" s="22"/>
      <c r="AF27" s="22"/>
      <c r="AG27" s="73" t="s">
        <v>116</v>
      </c>
      <c r="AH27" s="73"/>
      <c r="AI27" s="73"/>
      <c r="AJ27" s="73"/>
      <c r="AK27" s="73"/>
      <c r="AL27" s="73"/>
      <c r="AM27" s="73"/>
      <c r="AN27" s="73"/>
      <c r="AO27" s="73"/>
    </row>
    <row r="28" spans="1:41" ht="15.75" x14ac:dyDescent="0.25">
      <c r="A28" s="74" t="s">
        <v>103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2" t="s">
        <v>151</v>
      </c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23"/>
      <c r="AD28" s="24"/>
      <c r="AE28" s="23"/>
      <c r="AF28" s="24"/>
      <c r="AG28" s="72" t="s">
        <v>154</v>
      </c>
      <c r="AH28" s="72"/>
      <c r="AI28" s="72"/>
      <c r="AJ28" s="72"/>
      <c r="AK28" s="72"/>
      <c r="AL28" s="72"/>
      <c r="AM28" s="72"/>
      <c r="AN28" s="72"/>
      <c r="AO28" s="72"/>
    </row>
    <row r="29" spans="1:41" s="20" customFormat="1" ht="11.25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73" t="s">
        <v>0</v>
      </c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22"/>
      <c r="AD29" s="22"/>
      <c r="AE29" s="22"/>
      <c r="AF29" s="22"/>
      <c r="AG29" s="73" t="s">
        <v>116</v>
      </c>
      <c r="AH29" s="73"/>
      <c r="AI29" s="73"/>
      <c r="AJ29" s="73"/>
      <c r="AK29" s="73"/>
      <c r="AL29" s="73"/>
      <c r="AM29" s="73"/>
      <c r="AN29" s="73"/>
      <c r="AO29" s="73"/>
    </row>
    <row r="30" spans="1:41" ht="15.7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2" t="s">
        <v>150</v>
      </c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23"/>
      <c r="AD30" s="24"/>
      <c r="AE30" s="23"/>
      <c r="AF30" s="24"/>
      <c r="AG30" s="72" t="s">
        <v>153</v>
      </c>
      <c r="AH30" s="72"/>
      <c r="AI30" s="72"/>
      <c r="AJ30" s="72"/>
      <c r="AK30" s="72"/>
      <c r="AL30" s="72"/>
      <c r="AM30" s="72"/>
      <c r="AN30" s="72"/>
      <c r="AO30" s="72"/>
    </row>
    <row r="31" spans="1:41" s="20" customFormat="1" ht="11.25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73" t="s">
        <v>0</v>
      </c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22"/>
      <c r="AD31" s="22"/>
      <c r="AE31" s="22"/>
      <c r="AF31" s="22"/>
      <c r="AG31" s="73" t="s">
        <v>116</v>
      </c>
      <c r="AH31" s="73"/>
      <c r="AI31" s="73"/>
      <c r="AJ31" s="73"/>
      <c r="AK31" s="73"/>
      <c r="AL31" s="73"/>
      <c r="AM31" s="73"/>
      <c r="AN31" s="73"/>
      <c r="AO31" s="73"/>
    </row>
    <row r="32" spans="1:41" ht="15.7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2" t="s">
        <v>144</v>
      </c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23"/>
      <c r="AD32" s="24"/>
      <c r="AE32" s="23"/>
      <c r="AF32" s="24"/>
      <c r="AG32" s="72" t="s">
        <v>128</v>
      </c>
      <c r="AH32" s="72"/>
      <c r="AI32" s="72"/>
      <c r="AJ32" s="72"/>
      <c r="AK32" s="72"/>
      <c r="AL32" s="72"/>
      <c r="AM32" s="72"/>
      <c r="AN32" s="72"/>
      <c r="AO32" s="72"/>
    </row>
    <row r="33" spans="1:42" s="20" customFormat="1" ht="11.25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73" t="s">
        <v>0</v>
      </c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22"/>
      <c r="AD33" s="22"/>
      <c r="AE33" s="22"/>
      <c r="AF33" s="22"/>
      <c r="AG33" s="73" t="s">
        <v>116</v>
      </c>
      <c r="AH33" s="73"/>
      <c r="AI33" s="73"/>
      <c r="AJ33" s="73"/>
      <c r="AK33" s="73"/>
      <c r="AL33" s="73"/>
      <c r="AM33" s="73"/>
      <c r="AN33" s="73"/>
      <c r="AO33" s="73"/>
    </row>
    <row r="34" spans="1:42" ht="15.75" x14ac:dyDescent="0.25">
      <c r="A34" s="78" t="s">
        <v>11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</row>
    <row r="35" spans="1:42" ht="15.75" x14ac:dyDescent="0.25">
      <c r="A35" s="78" t="s">
        <v>39</v>
      </c>
      <c r="B35" s="78"/>
      <c r="C35" s="78"/>
      <c r="D35" s="78"/>
      <c r="E35" s="78"/>
      <c r="F35" s="78"/>
      <c r="G35" s="79">
        <f>'Сводная таблица'!$Q$31</f>
        <v>0</v>
      </c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</row>
    <row r="36" spans="1:42" ht="15" customHeight="1" x14ac:dyDescent="0.25">
      <c r="A36" s="6"/>
      <c r="B36" s="6"/>
      <c r="C36" s="6"/>
      <c r="D36" s="6"/>
      <c r="E36" s="6"/>
      <c r="F36" s="6"/>
      <c r="G36" s="80" t="s">
        <v>12</v>
      </c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</row>
    <row r="37" spans="1:42" ht="15.75" x14ac:dyDescent="0.25">
      <c r="A37" s="9" t="s">
        <v>27</v>
      </c>
      <c r="B37" s="79">
        <f>'Сводная таблица'!$Q$32</f>
        <v>0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</row>
    <row r="38" spans="1:42" ht="15" customHeight="1" x14ac:dyDescent="0.25">
      <c r="A38" s="6"/>
      <c r="B38" s="80" t="s">
        <v>13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</row>
    <row r="39" spans="1:42" ht="15.75" x14ac:dyDescent="0.25">
      <c r="A39" s="99" t="s">
        <v>162</v>
      </c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10" t="s">
        <v>40</v>
      </c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83">
        <f>'Сводная таблица'!$Q$33</f>
        <v>0</v>
      </c>
      <c r="AK39" s="95"/>
      <c r="AL39" s="95"/>
      <c r="AM39" s="95"/>
      <c r="AN39" s="10" t="s">
        <v>41</v>
      </c>
      <c r="AO39" s="11"/>
      <c r="AP39" s="11"/>
    </row>
    <row r="40" spans="1:42" ht="15.75" x14ac:dyDescent="0.25">
      <c r="A40" s="82" t="s">
        <v>42</v>
      </c>
      <c r="B40" s="82"/>
      <c r="C40" s="82"/>
      <c r="D40" s="82"/>
      <c r="E40" s="82"/>
      <c r="F40" s="82"/>
      <c r="G40" s="83">
        <f>'Сводная таблица'!$Q$34</f>
        <v>0</v>
      </c>
      <c r="H40" s="84"/>
      <c r="I40" s="84"/>
      <c r="J40" s="84"/>
      <c r="K40" s="84"/>
      <c r="L40" s="84"/>
      <c r="M40" s="78" t="s">
        <v>43</v>
      </c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</row>
    <row r="41" spans="1:42" ht="15.75" x14ac:dyDescent="0.25">
      <c r="A41" s="78" t="s">
        <v>14</v>
      </c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</row>
    <row r="42" spans="1:42" ht="15.75" x14ac:dyDescent="0.25">
      <c r="A42" s="78" t="s">
        <v>15</v>
      </c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</row>
    <row r="43" spans="1:42" ht="15.75" x14ac:dyDescent="0.25">
      <c r="A43" s="78" t="s">
        <v>126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</row>
    <row r="44" spans="1:42" ht="15.75" x14ac:dyDescent="0.25">
      <c r="A44" s="94" t="s">
        <v>16</v>
      </c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</row>
    <row r="45" spans="1:42" ht="5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2" ht="15.75" customHeight="1" x14ac:dyDescent="0.25">
      <c r="A46" s="81" t="s">
        <v>17</v>
      </c>
      <c r="B46" s="81"/>
      <c r="C46" s="81"/>
      <c r="D46" s="81"/>
      <c r="E46" s="81"/>
      <c r="F46" s="81"/>
      <c r="G46" s="81" t="s">
        <v>18</v>
      </c>
      <c r="H46" s="81"/>
      <c r="I46" s="81"/>
      <c r="J46" s="81"/>
      <c r="K46" s="81"/>
      <c r="L46" s="81" t="s">
        <v>19</v>
      </c>
      <c r="M46" s="81"/>
      <c r="N46" s="81"/>
      <c r="O46" s="81"/>
      <c r="P46" s="81"/>
      <c r="Q46" s="81" t="s">
        <v>20</v>
      </c>
      <c r="R46" s="81"/>
      <c r="S46" s="81"/>
      <c r="T46" s="81"/>
      <c r="U46" s="81"/>
      <c r="V46" s="85" t="s">
        <v>21</v>
      </c>
      <c r="W46" s="86"/>
      <c r="X46" s="86"/>
      <c r="Y46" s="86"/>
      <c r="Z46" s="87"/>
      <c r="AA46" s="81" t="s">
        <v>22</v>
      </c>
      <c r="AB46" s="81"/>
      <c r="AC46" s="81"/>
      <c r="AD46" s="81"/>
      <c r="AE46" s="81"/>
      <c r="AF46" s="81"/>
      <c r="AG46" s="81"/>
      <c r="AH46" s="81"/>
      <c r="AI46" s="81"/>
      <c r="AJ46" s="81"/>
      <c r="AK46" s="81" t="s">
        <v>29</v>
      </c>
      <c r="AL46" s="81"/>
      <c r="AM46" s="81"/>
      <c r="AN46" s="81"/>
      <c r="AO46" s="81"/>
    </row>
    <row r="47" spans="1:42" ht="15" customHeight="1" x14ac:dyDescent="0.25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8"/>
      <c r="W47" s="89"/>
      <c r="X47" s="89"/>
      <c r="Y47" s="89"/>
      <c r="Z47" s="90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</row>
    <row r="48" spans="1:42" ht="15" customHeight="1" x14ac:dyDescent="0.2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8"/>
      <c r="W48" s="89"/>
      <c r="X48" s="89"/>
      <c r="Y48" s="89"/>
      <c r="Z48" s="90"/>
      <c r="AA48" s="85" t="s">
        <v>23</v>
      </c>
      <c r="AB48" s="86"/>
      <c r="AC48" s="86"/>
      <c r="AD48" s="86"/>
      <c r="AE48" s="87"/>
      <c r="AF48" s="81" t="s">
        <v>24</v>
      </c>
      <c r="AG48" s="81"/>
      <c r="AH48" s="81"/>
      <c r="AI48" s="81"/>
      <c r="AJ48" s="81"/>
      <c r="AK48" s="81"/>
      <c r="AL48" s="81"/>
      <c r="AM48" s="81"/>
      <c r="AN48" s="81"/>
      <c r="AO48" s="81"/>
    </row>
    <row r="49" spans="1:41" ht="15" customHeight="1" x14ac:dyDescent="0.25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8"/>
      <c r="W49" s="89"/>
      <c r="X49" s="89"/>
      <c r="Y49" s="89"/>
      <c r="Z49" s="90"/>
      <c r="AA49" s="88"/>
      <c r="AB49" s="89"/>
      <c r="AC49" s="89"/>
      <c r="AD49" s="89"/>
      <c r="AE49" s="90"/>
      <c r="AF49" s="81"/>
      <c r="AG49" s="81"/>
      <c r="AH49" s="81"/>
      <c r="AI49" s="81"/>
      <c r="AJ49" s="81"/>
      <c r="AK49" s="81"/>
      <c r="AL49" s="81"/>
      <c r="AM49" s="81"/>
      <c r="AN49" s="81"/>
      <c r="AO49" s="81"/>
    </row>
    <row r="50" spans="1:41" ht="16.5" customHeight="1" x14ac:dyDescent="0.25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91"/>
      <c r="W50" s="92"/>
      <c r="X50" s="92"/>
      <c r="Y50" s="92"/>
      <c r="Z50" s="93"/>
      <c r="AA50" s="91"/>
      <c r="AB50" s="92"/>
      <c r="AC50" s="92"/>
      <c r="AD50" s="92"/>
      <c r="AE50" s="93"/>
      <c r="AF50" s="81"/>
      <c r="AG50" s="81"/>
      <c r="AH50" s="81"/>
      <c r="AI50" s="81"/>
      <c r="AJ50" s="81"/>
      <c r="AK50" s="81"/>
      <c r="AL50" s="81"/>
      <c r="AM50" s="81"/>
      <c r="AN50" s="81"/>
      <c r="AO50" s="81"/>
    </row>
    <row r="51" spans="1:41" ht="15" customHeight="1" x14ac:dyDescent="0.25">
      <c r="A51" s="77">
        <v>1</v>
      </c>
      <c r="B51" s="77"/>
      <c r="C51" s="77"/>
      <c r="D51" s="77"/>
      <c r="E51" s="77"/>
      <c r="F51" s="77"/>
      <c r="G51" s="77">
        <v>2</v>
      </c>
      <c r="H51" s="77"/>
      <c r="I51" s="77"/>
      <c r="J51" s="77"/>
      <c r="K51" s="77"/>
      <c r="L51" s="77">
        <v>3</v>
      </c>
      <c r="M51" s="77"/>
      <c r="N51" s="77"/>
      <c r="O51" s="77"/>
      <c r="P51" s="77"/>
      <c r="Q51" s="77">
        <v>4</v>
      </c>
      <c r="R51" s="77"/>
      <c r="S51" s="77"/>
      <c r="T51" s="77"/>
      <c r="U51" s="77"/>
      <c r="V51" s="77">
        <v>5</v>
      </c>
      <c r="W51" s="77"/>
      <c r="X51" s="77"/>
      <c r="Y51" s="77"/>
      <c r="Z51" s="77"/>
      <c r="AA51" s="77">
        <v>6</v>
      </c>
      <c r="AB51" s="77"/>
      <c r="AC51" s="77"/>
      <c r="AD51" s="77"/>
      <c r="AE51" s="77"/>
      <c r="AF51" s="77">
        <v>7</v>
      </c>
      <c r="AG51" s="77"/>
      <c r="AH51" s="77"/>
      <c r="AI51" s="77"/>
      <c r="AJ51" s="77"/>
      <c r="AK51" s="77">
        <v>8</v>
      </c>
      <c r="AL51" s="77"/>
      <c r="AM51" s="77"/>
      <c r="AN51" s="77"/>
      <c r="AO51" s="77"/>
    </row>
    <row r="52" spans="1:41" ht="15" customHeight="1" x14ac:dyDescent="0.25">
      <c r="A52" s="147" t="s">
        <v>30</v>
      </c>
      <c r="B52" s="148"/>
      <c r="C52" s="148"/>
      <c r="D52" s="148"/>
      <c r="E52" s="148"/>
      <c r="F52" s="149"/>
      <c r="G52" s="138">
        <f>'Сводная таблица'!$Q$35</f>
        <v>0</v>
      </c>
      <c r="H52" s="139"/>
      <c r="I52" s="139"/>
      <c r="J52" s="139"/>
      <c r="K52" s="140"/>
      <c r="L52" s="129">
        <f>'Сводная таблица'!$Q$36</f>
        <v>0</v>
      </c>
      <c r="M52" s="130"/>
      <c r="N52" s="130"/>
      <c r="O52" s="130"/>
      <c r="P52" s="131"/>
      <c r="Q52" s="97">
        <v>100</v>
      </c>
      <c r="R52" s="97"/>
      <c r="S52" s="97"/>
      <c r="T52" s="97"/>
      <c r="U52" s="97"/>
      <c r="V52" s="97" t="s">
        <v>25</v>
      </c>
      <c r="W52" s="97"/>
      <c r="X52" s="97"/>
      <c r="Y52" s="97"/>
      <c r="Z52" s="97"/>
      <c r="AA52" s="103">
        <f>'Сводная таблица'!$BH$65</f>
        <v>0</v>
      </c>
      <c r="AB52" s="103"/>
      <c r="AC52" s="103"/>
      <c r="AD52" s="103"/>
      <c r="AE52" s="103"/>
      <c r="AF52" s="96">
        <f>'Сводная таблица'!$BM$65</f>
        <v>0</v>
      </c>
      <c r="AG52" s="96"/>
      <c r="AH52" s="96"/>
      <c r="AI52" s="96"/>
      <c r="AJ52" s="96"/>
      <c r="AK52" s="98"/>
      <c r="AL52" s="98"/>
      <c r="AM52" s="98"/>
      <c r="AN52" s="98"/>
      <c r="AO52" s="98"/>
    </row>
    <row r="53" spans="1:41" x14ac:dyDescent="0.25">
      <c r="A53" s="150"/>
      <c r="B53" s="151"/>
      <c r="C53" s="151"/>
      <c r="D53" s="151"/>
      <c r="E53" s="151"/>
      <c r="F53" s="152"/>
      <c r="G53" s="141"/>
      <c r="H53" s="142"/>
      <c r="I53" s="142"/>
      <c r="J53" s="142"/>
      <c r="K53" s="143"/>
      <c r="L53" s="132"/>
      <c r="M53" s="133"/>
      <c r="N53" s="133"/>
      <c r="O53" s="133"/>
      <c r="P53" s="134"/>
      <c r="Q53" s="97">
        <v>100</v>
      </c>
      <c r="R53" s="97"/>
      <c r="S53" s="97"/>
      <c r="T53" s="97"/>
      <c r="U53" s="97"/>
      <c r="V53" s="97" t="s">
        <v>26</v>
      </c>
      <c r="W53" s="97"/>
      <c r="X53" s="97"/>
      <c r="Y53" s="97"/>
      <c r="Z53" s="97"/>
      <c r="AA53" s="103">
        <f>'Сводная таблица'!$BH$66</f>
        <v>0</v>
      </c>
      <c r="AB53" s="103"/>
      <c r="AC53" s="103"/>
      <c r="AD53" s="103"/>
      <c r="AE53" s="103"/>
      <c r="AF53" s="96">
        <f>'Сводная таблица'!$BM$66</f>
        <v>0</v>
      </c>
      <c r="AG53" s="96"/>
      <c r="AH53" s="96"/>
      <c r="AI53" s="96"/>
      <c r="AJ53" s="96"/>
      <c r="AK53" s="98"/>
      <c r="AL53" s="98"/>
      <c r="AM53" s="98"/>
      <c r="AN53" s="98"/>
      <c r="AO53" s="98"/>
    </row>
    <row r="54" spans="1:41" x14ac:dyDescent="0.25">
      <c r="A54" s="150"/>
      <c r="B54" s="151"/>
      <c r="C54" s="151"/>
      <c r="D54" s="151"/>
      <c r="E54" s="151"/>
      <c r="F54" s="152"/>
      <c r="G54" s="141"/>
      <c r="H54" s="142"/>
      <c r="I54" s="142"/>
      <c r="J54" s="142"/>
      <c r="K54" s="143"/>
      <c r="L54" s="132"/>
      <c r="M54" s="133"/>
      <c r="N54" s="133"/>
      <c r="O54" s="133"/>
      <c r="P54" s="134"/>
      <c r="Q54" s="97" t="s">
        <v>27</v>
      </c>
      <c r="R54" s="97"/>
      <c r="S54" s="97"/>
      <c r="T54" s="97"/>
      <c r="U54" s="97"/>
      <c r="V54" s="97" t="s">
        <v>28</v>
      </c>
      <c r="W54" s="97"/>
      <c r="X54" s="97"/>
      <c r="Y54" s="97"/>
      <c r="Z54" s="97"/>
      <c r="AA54" s="103">
        <f>'Сводная таблица'!$BH$67</f>
        <v>0</v>
      </c>
      <c r="AB54" s="103"/>
      <c r="AC54" s="103"/>
      <c r="AD54" s="103"/>
      <c r="AE54" s="103"/>
      <c r="AF54" s="96">
        <f>'Сводная таблица'!$BM$67</f>
        <v>0</v>
      </c>
      <c r="AG54" s="96"/>
      <c r="AH54" s="96"/>
      <c r="AI54" s="96"/>
      <c r="AJ54" s="96"/>
      <c r="AK54" s="98"/>
      <c r="AL54" s="98"/>
      <c r="AM54" s="98"/>
      <c r="AN54" s="98"/>
      <c r="AO54" s="98"/>
    </row>
    <row r="55" spans="1:41" x14ac:dyDescent="0.25">
      <c r="A55" s="150"/>
      <c r="B55" s="151"/>
      <c r="C55" s="151"/>
      <c r="D55" s="151"/>
      <c r="E55" s="151"/>
      <c r="F55" s="152"/>
      <c r="G55" s="141"/>
      <c r="H55" s="142"/>
      <c r="I55" s="142"/>
      <c r="J55" s="142"/>
      <c r="K55" s="143"/>
      <c r="L55" s="132"/>
      <c r="M55" s="133"/>
      <c r="N55" s="133"/>
      <c r="O55" s="133"/>
      <c r="P55" s="134"/>
      <c r="Q55" s="97" t="s">
        <v>27</v>
      </c>
      <c r="R55" s="97"/>
      <c r="S55" s="97"/>
      <c r="T55" s="97"/>
      <c r="U55" s="97"/>
      <c r="V55" s="97" t="s">
        <v>63</v>
      </c>
      <c r="W55" s="97"/>
      <c r="X55" s="97"/>
      <c r="Y55" s="97"/>
      <c r="Z55" s="97"/>
      <c r="AA55" s="103">
        <f>'Сводная таблица'!$BH$68</f>
        <v>0</v>
      </c>
      <c r="AB55" s="103"/>
      <c r="AC55" s="103"/>
      <c r="AD55" s="103"/>
      <c r="AE55" s="103"/>
      <c r="AF55" s="96">
        <f>'Сводная таблица'!$BM$68</f>
        <v>0</v>
      </c>
      <c r="AG55" s="96"/>
      <c r="AH55" s="96"/>
      <c r="AI55" s="96"/>
      <c r="AJ55" s="96"/>
      <c r="AK55" s="98"/>
      <c r="AL55" s="98"/>
      <c r="AM55" s="98"/>
      <c r="AN55" s="98"/>
      <c r="AO55" s="98"/>
    </row>
    <row r="56" spans="1:41" x14ac:dyDescent="0.25">
      <c r="A56" s="153"/>
      <c r="B56" s="154"/>
      <c r="C56" s="154"/>
      <c r="D56" s="154"/>
      <c r="E56" s="154"/>
      <c r="F56" s="155"/>
      <c r="G56" s="144"/>
      <c r="H56" s="145"/>
      <c r="I56" s="145"/>
      <c r="J56" s="145"/>
      <c r="K56" s="146"/>
      <c r="L56" s="135"/>
      <c r="M56" s="136"/>
      <c r="N56" s="136"/>
      <c r="O56" s="136"/>
      <c r="P56" s="137"/>
      <c r="Q56" s="104">
        <v>100</v>
      </c>
      <c r="R56" s="105"/>
      <c r="S56" s="105"/>
      <c r="T56" s="105"/>
      <c r="U56" s="106"/>
      <c r="V56" s="104" t="s">
        <v>158</v>
      </c>
      <c r="W56" s="105"/>
      <c r="X56" s="105"/>
      <c r="Y56" s="105"/>
      <c r="Z56" s="106"/>
      <c r="AA56" s="103">
        <f>'Сводная таблица'!$BH$69</f>
        <v>0</v>
      </c>
      <c r="AB56" s="103"/>
      <c r="AC56" s="103"/>
      <c r="AD56" s="103"/>
      <c r="AE56" s="103"/>
      <c r="AF56" s="123">
        <f>'Сводная таблица'!$BM$69</f>
        <v>0</v>
      </c>
      <c r="AG56" s="124"/>
      <c r="AH56" s="124"/>
      <c r="AI56" s="124"/>
      <c r="AJ56" s="125"/>
      <c r="AK56" s="126"/>
      <c r="AL56" s="127"/>
      <c r="AM56" s="127"/>
      <c r="AN56" s="127"/>
      <c r="AO56" s="128"/>
    </row>
    <row r="57" spans="1:4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 ht="15.75" x14ac:dyDescent="0.25">
      <c r="A58" s="6"/>
      <c r="B58" s="6"/>
      <c r="C58" s="5"/>
      <c r="D58" s="5" t="s">
        <v>31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 ht="15.75" x14ac:dyDescent="0.25">
      <c r="A59" s="6"/>
      <c r="B59" s="6"/>
      <c r="C59" s="12"/>
      <c r="D59" s="12" t="s">
        <v>32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 ht="8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 ht="15.75" x14ac:dyDescent="0.25">
      <c r="A61" s="6"/>
      <c r="B61" s="6"/>
      <c r="C61" s="5" t="s">
        <v>33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 ht="8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 ht="15.75" x14ac:dyDescent="0.25">
      <c r="A63" s="6"/>
      <c r="B63" s="6"/>
      <c r="C63" s="102" t="str">
        <f>M22</f>
        <v>Заместитель директора</v>
      </c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26"/>
      <c r="S63" s="26"/>
      <c r="T63" s="26"/>
      <c r="U63" s="26"/>
      <c r="V63" s="109"/>
      <c r="W63" s="109"/>
      <c r="X63" s="109"/>
      <c r="Y63" s="109"/>
      <c r="Z63" s="109"/>
      <c r="AA63" s="109"/>
      <c r="AB63" s="109"/>
      <c r="AC63" s="26"/>
      <c r="AD63" s="26"/>
      <c r="AE63" s="26"/>
      <c r="AF63" s="26"/>
      <c r="AG63" s="72" t="str">
        <f>AG22</f>
        <v>Каплевский А.Я.</v>
      </c>
      <c r="AH63" s="102"/>
      <c r="AI63" s="102"/>
      <c r="AJ63" s="102"/>
      <c r="AK63" s="102"/>
      <c r="AL63" s="102"/>
      <c r="AM63" s="102"/>
      <c r="AN63" s="102"/>
      <c r="AO63" s="102"/>
    </row>
    <row r="64" spans="1:41" s="20" customFormat="1" ht="11.25" x14ac:dyDescent="0.2">
      <c r="A64" s="21"/>
      <c r="B64" s="21"/>
      <c r="C64" s="101" t="s">
        <v>0</v>
      </c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25"/>
      <c r="S64" s="25"/>
      <c r="T64" s="25"/>
      <c r="U64" s="25"/>
      <c r="V64" s="100" t="s">
        <v>34</v>
      </c>
      <c r="W64" s="100"/>
      <c r="X64" s="100"/>
      <c r="Y64" s="100"/>
      <c r="Z64" s="100"/>
      <c r="AA64" s="100"/>
      <c r="AB64" s="100"/>
      <c r="AC64" s="25"/>
      <c r="AD64" s="25"/>
      <c r="AE64" s="25"/>
      <c r="AF64" s="25"/>
      <c r="AG64" s="100" t="s">
        <v>127</v>
      </c>
      <c r="AH64" s="100"/>
      <c r="AI64" s="100"/>
      <c r="AJ64" s="100"/>
      <c r="AK64" s="100"/>
      <c r="AL64" s="100"/>
      <c r="AM64" s="100"/>
      <c r="AN64" s="100"/>
      <c r="AO64" s="100"/>
    </row>
    <row r="65" spans="1:41" ht="15.75" x14ac:dyDescent="0.25">
      <c r="A65" s="6"/>
      <c r="B65" s="6"/>
      <c r="C65" s="102" t="str">
        <f>M24</f>
        <v>Начальник ЦТАИ</v>
      </c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26"/>
      <c r="S65" s="26"/>
      <c r="T65" s="26"/>
      <c r="U65" s="26"/>
      <c r="V65" s="109"/>
      <c r="W65" s="109"/>
      <c r="X65" s="109"/>
      <c r="Y65" s="109"/>
      <c r="Z65" s="109"/>
      <c r="AA65" s="109"/>
      <c r="AB65" s="109"/>
      <c r="AC65" s="26"/>
      <c r="AD65" s="26"/>
      <c r="AE65" s="26"/>
      <c r="AF65" s="26"/>
      <c r="AG65" s="72" t="str">
        <f>AG24</f>
        <v>Федоров С.Л.</v>
      </c>
      <c r="AH65" s="102"/>
      <c r="AI65" s="102"/>
      <c r="AJ65" s="102"/>
      <c r="AK65" s="102"/>
      <c r="AL65" s="102"/>
      <c r="AM65" s="102"/>
      <c r="AN65" s="102"/>
      <c r="AO65" s="102"/>
    </row>
    <row r="66" spans="1:41" s="20" customFormat="1" ht="11.25" x14ac:dyDescent="0.2">
      <c r="A66" s="21"/>
      <c r="B66" s="21"/>
      <c r="C66" s="100" t="s">
        <v>0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25"/>
      <c r="S66" s="25"/>
      <c r="T66" s="25"/>
      <c r="U66" s="25"/>
      <c r="V66" s="100" t="s">
        <v>34</v>
      </c>
      <c r="W66" s="100"/>
      <c r="X66" s="100"/>
      <c r="Y66" s="100"/>
      <c r="Z66" s="100"/>
      <c r="AA66" s="100"/>
      <c r="AB66" s="100"/>
      <c r="AC66" s="25"/>
      <c r="AD66" s="25"/>
      <c r="AE66" s="25"/>
      <c r="AF66" s="25"/>
      <c r="AG66" s="100" t="s">
        <v>127</v>
      </c>
      <c r="AH66" s="100"/>
      <c r="AI66" s="100"/>
      <c r="AJ66" s="100"/>
      <c r="AK66" s="100"/>
      <c r="AL66" s="100"/>
      <c r="AM66" s="100"/>
      <c r="AN66" s="100"/>
      <c r="AO66" s="100"/>
    </row>
    <row r="67" spans="1:41" ht="15.75" x14ac:dyDescent="0.25">
      <c r="A67" s="6"/>
      <c r="B67" s="6"/>
      <c r="C67" s="102" t="str">
        <f>M26</f>
        <v>Начальник ОМТС</v>
      </c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26"/>
      <c r="S67" s="26"/>
      <c r="T67" s="26"/>
      <c r="U67" s="26"/>
      <c r="V67" s="109"/>
      <c r="W67" s="109"/>
      <c r="X67" s="109"/>
      <c r="Y67" s="109"/>
      <c r="Z67" s="109"/>
      <c r="AA67" s="109"/>
      <c r="AB67" s="109"/>
      <c r="AC67" s="26"/>
      <c r="AD67" s="26"/>
      <c r="AE67" s="26"/>
      <c r="AF67" s="26"/>
      <c r="AG67" s="102" t="str">
        <f>AG26</f>
        <v>Дюбов Е.А.</v>
      </c>
      <c r="AH67" s="102"/>
      <c r="AI67" s="102"/>
      <c r="AJ67" s="102"/>
      <c r="AK67" s="102"/>
      <c r="AL67" s="102"/>
      <c r="AM67" s="102"/>
      <c r="AN67" s="102"/>
      <c r="AO67" s="102"/>
    </row>
    <row r="68" spans="1:41" s="20" customFormat="1" ht="11.25" x14ac:dyDescent="0.2">
      <c r="A68" s="21"/>
      <c r="B68" s="21"/>
      <c r="C68" s="100" t="s">
        <v>0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25"/>
      <c r="S68" s="25"/>
      <c r="T68" s="25"/>
      <c r="U68" s="25"/>
      <c r="V68" s="100" t="s">
        <v>34</v>
      </c>
      <c r="W68" s="100"/>
      <c r="X68" s="100"/>
      <c r="Y68" s="100"/>
      <c r="Z68" s="100"/>
      <c r="AA68" s="100"/>
      <c r="AB68" s="100"/>
      <c r="AC68" s="25"/>
      <c r="AD68" s="25"/>
      <c r="AE68" s="25"/>
      <c r="AF68" s="25"/>
      <c r="AG68" s="100" t="s">
        <v>127</v>
      </c>
      <c r="AH68" s="100"/>
      <c r="AI68" s="100"/>
      <c r="AJ68" s="100"/>
      <c r="AK68" s="100"/>
      <c r="AL68" s="100"/>
      <c r="AM68" s="100"/>
      <c r="AN68" s="100"/>
      <c r="AO68" s="100"/>
    </row>
    <row r="69" spans="1:41" ht="15.75" x14ac:dyDescent="0.25">
      <c r="A69" s="6"/>
      <c r="B69" s="6"/>
      <c r="C69" s="72" t="str">
        <f>M28</f>
        <v>Бухгалтер по основным средствам</v>
      </c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26"/>
      <c r="S69" s="26"/>
      <c r="T69" s="26"/>
      <c r="U69" s="26"/>
      <c r="V69" s="109"/>
      <c r="W69" s="109"/>
      <c r="X69" s="109"/>
      <c r="Y69" s="109"/>
      <c r="Z69" s="109"/>
      <c r="AA69" s="109"/>
      <c r="AB69" s="109"/>
      <c r="AC69" s="26"/>
      <c r="AD69" s="26"/>
      <c r="AE69" s="26"/>
      <c r="AF69" s="26"/>
      <c r="AG69" s="72" t="str">
        <f>AG28</f>
        <v>Маренкова О.И.</v>
      </c>
      <c r="AH69" s="102"/>
      <c r="AI69" s="102"/>
      <c r="AJ69" s="102"/>
      <c r="AK69" s="102"/>
      <c r="AL69" s="102"/>
      <c r="AM69" s="102"/>
      <c r="AN69" s="102"/>
      <c r="AO69" s="102"/>
    </row>
    <row r="70" spans="1:41" s="20" customFormat="1" ht="11.25" x14ac:dyDescent="0.2">
      <c r="A70" s="21"/>
      <c r="B70" s="21"/>
      <c r="C70" s="100" t="s">
        <v>0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25"/>
      <c r="S70" s="25"/>
      <c r="T70" s="25"/>
      <c r="U70" s="25"/>
      <c r="V70" s="100" t="s">
        <v>34</v>
      </c>
      <c r="W70" s="100"/>
      <c r="X70" s="100"/>
      <c r="Y70" s="100"/>
      <c r="Z70" s="100"/>
      <c r="AA70" s="100"/>
      <c r="AB70" s="100"/>
      <c r="AC70" s="25"/>
      <c r="AD70" s="25"/>
      <c r="AE70" s="25"/>
      <c r="AF70" s="25"/>
      <c r="AG70" s="100" t="s">
        <v>127</v>
      </c>
      <c r="AH70" s="100"/>
      <c r="AI70" s="100"/>
      <c r="AJ70" s="100"/>
      <c r="AK70" s="100"/>
      <c r="AL70" s="100"/>
      <c r="AM70" s="100"/>
      <c r="AN70" s="100"/>
      <c r="AO70" s="100"/>
    </row>
    <row r="71" spans="1:41" ht="15.75" x14ac:dyDescent="0.25">
      <c r="A71" s="6"/>
      <c r="B71" s="6"/>
      <c r="C71" s="102" t="str">
        <f>M30</f>
        <v>Бухгалтер по материалам</v>
      </c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26"/>
      <c r="S71" s="26"/>
      <c r="T71" s="26"/>
      <c r="U71" s="26"/>
      <c r="V71" s="109"/>
      <c r="W71" s="109"/>
      <c r="X71" s="109"/>
      <c r="Y71" s="109"/>
      <c r="Z71" s="109"/>
      <c r="AA71" s="109"/>
      <c r="AB71" s="109"/>
      <c r="AC71" s="26"/>
      <c r="AD71" s="26"/>
      <c r="AE71" s="26"/>
      <c r="AF71" s="26"/>
      <c r="AG71" s="102" t="str">
        <f>AG30</f>
        <v>Дубяга Е.Л.</v>
      </c>
      <c r="AH71" s="102"/>
      <c r="AI71" s="102"/>
      <c r="AJ71" s="102"/>
      <c r="AK71" s="102"/>
      <c r="AL71" s="102"/>
      <c r="AM71" s="102"/>
      <c r="AN71" s="102"/>
      <c r="AO71" s="102"/>
    </row>
    <row r="72" spans="1:41" s="20" customFormat="1" ht="11.25" x14ac:dyDescent="0.2">
      <c r="A72" s="21"/>
      <c r="B72" s="21"/>
      <c r="C72" s="100" t="s">
        <v>0</v>
      </c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25"/>
      <c r="S72" s="25"/>
      <c r="T72" s="25"/>
      <c r="U72" s="25"/>
      <c r="V72" s="100" t="s">
        <v>34</v>
      </c>
      <c r="W72" s="100"/>
      <c r="X72" s="100"/>
      <c r="Y72" s="100"/>
      <c r="Z72" s="100"/>
      <c r="AA72" s="100"/>
      <c r="AB72" s="100"/>
      <c r="AC72" s="25"/>
      <c r="AD72" s="25"/>
      <c r="AE72" s="25"/>
      <c r="AF72" s="25"/>
      <c r="AG72" s="100" t="s">
        <v>127</v>
      </c>
      <c r="AH72" s="100"/>
      <c r="AI72" s="100"/>
      <c r="AJ72" s="100"/>
      <c r="AK72" s="100"/>
      <c r="AL72" s="100"/>
      <c r="AM72" s="100"/>
      <c r="AN72" s="100"/>
      <c r="AO72" s="100"/>
    </row>
    <row r="73" spans="1:41" ht="15.75" x14ac:dyDescent="0.25">
      <c r="A73" s="6"/>
      <c r="B73" s="6"/>
      <c r="C73" s="102" t="str">
        <f>M32</f>
        <v>Начальник уАСУТП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26"/>
      <c r="S73" s="26"/>
      <c r="T73" s="26"/>
      <c r="U73" s="26"/>
      <c r="V73" s="109"/>
      <c r="W73" s="109"/>
      <c r="X73" s="109"/>
      <c r="Y73" s="109"/>
      <c r="Z73" s="109"/>
      <c r="AA73" s="109"/>
      <c r="AB73" s="109"/>
      <c r="AC73" s="26"/>
      <c r="AD73" s="26"/>
      <c r="AE73" s="26"/>
      <c r="AF73" s="26"/>
      <c r="AG73" s="72" t="str">
        <f>AG32</f>
        <v>Устинков А.М.</v>
      </c>
      <c r="AH73" s="102"/>
      <c r="AI73" s="102"/>
      <c r="AJ73" s="102"/>
      <c r="AK73" s="102"/>
      <c r="AL73" s="102"/>
      <c r="AM73" s="102"/>
      <c r="AN73" s="102"/>
      <c r="AO73" s="102"/>
    </row>
    <row r="74" spans="1:41" s="20" customFormat="1" ht="11.25" x14ac:dyDescent="0.2">
      <c r="A74" s="21"/>
      <c r="B74" s="21"/>
      <c r="C74" s="100" t="s">
        <v>0</v>
      </c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25"/>
      <c r="S74" s="25"/>
      <c r="T74" s="25"/>
      <c r="U74" s="25"/>
      <c r="V74" s="100" t="s">
        <v>34</v>
      </c>
      <c r="W74" s="100"/>
      <c r="X74" s="100"/>
      <c r="Y74" s="100"/>
      <c r="Z74" s="100"/>
      <c r="AA74" s="100"/>
      <c r="AB74" s="100"/>
      <c r="AC74" s="25"/>
      <c r="AD74" s="25"/>
      <c r="AE74" s="25"/>
      <c r="AF74" s="25"/>
      <c r="AG74" s="100" t="s">
        <v>127</v>
      </c>
      <c r="AH74" s="100"/>
      <c r="AI74" s="100"/>
      <c r="AJ74" s="100"/>
      <c r="AK74" s="100"/>
      <c r="AL74" s="100"/>
      <c r="AM74" s="100"/>
      <c r="AN74" s="100"/>
      <c r="AO74" s="100"/>
    </row>
    <row r="75" spans="1:41" ht="6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 ht="6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 ht="15.75" x14ac:dyDescent="0.25">
      <c r="A77" s="121" t="s">
        <v>35</v>
      </c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</row>
    <row r="78" spans="1:41" ht="15.75" x14ac:dyDescent="0.25">
      <c r="A78" s="39"/>
      <c r="B78" s="39"/>
      <c r="C78" s="120" t="str">
        <f>M28</f>
        <v>Бухгалтер по основным средствам</v>
      </c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6"/>
      <c r="S78" s="6"/>
      <c r="T78" s="6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6"/>
      <c r="AF78" s="6"/>
      <c r="AG78" s="102" t="str">
        <f>AG28</f>
        <v>Маренкова О.И.</v>
      </c>
      <c r="AH78" s="102"/>
      <c r="AI78" s="102"/>
      <c r="AJ78" s="102"/>
      <c r="AK78" s="102"/>
      <c r="AL78" s="102"/>
      <c r="AM78" s="102"/>
      <c r="AN78" s="102"/>
      <c r="AO78" s="102"/>
    </row>
    <row r="79" spans="1:41" s="20" customFormat="1" ht="11.25" x14ac:dyDescent="0.2">
      <c r="A79" s="40"/>
      <c r="B79" s="40"/>
      <c r="C79" s="122" t="s">
        <v>0</v>
      </c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21"/>
      <c r="S79" s="21"/>
      <c r="T79" s="21"/>
      <c r="U79" s="108" t="s">
        <v>34</v>
      </c>
      <c r="V79" s="108"/>
      <c r="W79" s="108"/>
      <c r="X79" s="108"/>
      <c r="Y79" s="108"/>
      <c r="Z79" s="108"/>
      <c r="AA79" s="108"/>
      <c r="AB79" s="108"/>
      <c r="AC79" s="108"/>
      <c r="AD79" s="108"/>
      <c r="AE79" s="21"/>
      <c r="AF79" s="21"/>
      <c r="AG79" s="108" t="s">
        <v>127</v>
      </c>
      <c r="AH79" s="108"/>
      <c r="AI79" s="108"/>
      <c r="AJ79" s="108"/>
      <c r="AK79" s="108"/>
      <c r="AL79" s="108"/>
      <c r="AM79" s="108"/>
      <c r="AN79" s="108"/>
      <c r="AO79" s="108"/>
    </row>
    <row r="80" spans="1:4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 s="42" customFormat="1" ht="15.75" x14ac:dyDescent="0.25">
      <c r="A81" s="74" t="s">
        <v>131</v>
      </c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</row>
    <row r="82" spans="1:41" s="42" customFormat="1" ht="15.75" x14ac:dyDescent="0.25">
      <c r="A82" s="74" t="s">
        <v>132</v>
      </c>
      <c r="B82" s="74"/>
      <c r="C82" s="74"/>
      <c r="D82" s="74"/>
      <c r="E82" s="74"/>
      <c r="F82" s="83">
        <f>'Сводная таблица'!$Q$27</f>
        <v>0</v>
      </c>
      <c r="G82" s="83"/>
      <c r="H82" s="83"/>
      <c r="I82" s="83"/>
      <c r="J82" s="83"/>
      <c r="K82" s="83"/>
      <c r="L82" s="113" t="s">
        <v>36</v>
      </c>
      <c r="M82" s="113"/>
      <c r="N82" s="113"/>
      <c r="O82" s="113"/>
      <c r="P82" s="113"/>
      <c r="Q82" s="111" t="str">
        <f>M26</f>
        <v>Начальник ОМТС</v>
      </c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43"/>
      <c r="AE82" s="43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</row>
    <row r="83" spans="1:41" s="42" customFormat="1" ht="15.75" x14ac:dyDescent="0.25">
      <c r="A83" s="44" t="s">
        <v>37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</row>
    <row r="84" spans="1:41" s="42" customFormat="1" ht="15.75" x14ac:dyDescent="0.25">
      <c r="A84" s="45"/>
      <c r="B84" s="45"/>
      <c r="C84" s="72" t="str">
        <f>M30</f>
        <v>Бухгалтер по материалам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44"/>
      <c r="S84" s="44"/>
      <c r="T84" s="44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44"/>
      <c r="AF84" s="44"/>
      <c r="AG84" s="72" t="str">
        <f>AG30</f>
        <v>Дубяга Е.Л.</v>
      </c>
      <c r="AH84" s="72"/>
      <c r="AI84" s="72"/>
      <c r="AJ84" s="72"/>
      <c r="AK84" s="72"/>
      <c r="AL84" s="72"/>
      <c r="AM84" s="72"/>
      <c r="AN84" s="72"/>
      <c r="AO84" s="72"/>
    </row>
    <row r="85" spans="1:41" s="41" customFormat="1" ht="11.25" x14ac:dyDescent="0.25">
      <c r="A85" s="25"/>
      <c r="B85" s="25"/>
      <c r="C85" s="100" t="s">
        <v>0</v>
      </c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25"/>
      <c r="S85" s="25"/>
      <c r="T85" s="25"/>
      <c r="U85" s="100" t="s">
        <v>34</v>
      </c>
      <c r="V85" s="100"/>
      <c r="W85" s="100"/>
      <c r="X85" s="100"/>
      <c r="Y85" s="100"/>
      <c r="Z85" s="100"/>
      <c r="AA85" s="100"/>
      <c r="AB85" s="100"/>
      <c r="AC85" s="100"/>
      <c r="AD85" s="100"/>
      <c r="AE85" s="25"/>
      <c r="AF85" s="25"/>
      <c r="AG85" s="100" t="s">
        <v>127</v>
      </c>
      <c r="AH85" s="100"/>
      <c r="AI85" s="100"/>
      <c r="AJ85" s="100"/>
      <c r="AK85" s="100"/>
      <c r="AL85" s="100"/>
      <c r="AM85" s="100"/>
      <c r="AN85" s="100"/>
      <c r="AO85" s="100"/>
    </row>
    <row r="86" spans="1:41" s="42" customFormat="1" ht="15.75" x14ac:dyDescent="0.25">
      <c r="A86" s="74" t="s">
        <v>38</v>
      </c>
      <c r="B86" s="74"/>
      <c r="C86" s="74"/>
      <c r="D86" s="74"/>
      <c r="E86" s="7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</row>
    <row r="87" spans="1:41" s="42" customFormat="1" ht="15.75" x14ac:dyDescent="0.25">
      <c r="A87" s="44"/>
      <c r="B87" s="44"/>
      <c r="C87" s="72" t="str">
        <f>M32</f>
        <v>Начальник уАСУТП</v>
      </c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44"/>
      <c r="S87" s="44"/>
      <c r="T87" s="44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44"/>
      <c r="AF87" s="44"/>
      <c r="AG87" s="72" t="str">
        <f>AG32</f>
        <v>Устинков А.М.</v>
      </c>
      <c r="AH87" s="72"/>
      <c r="AI87" s="72"/>
      <c r="AJ87" s="72"/>
      <c r="AK87" s="72"/>
      <c r="AL87" s="72"/>
      <c r="AM87" s="72"/>
      <c r="AN87" s="72"/>
      <c r="AO87" s="72"/>
    </row>
    <row r="88" spans="1:41" s="20" customFormat="1" ht="11.25" x14ac:dyDescent="0.2">
      <c r="A88" s="21"/>
      <c r="B88" s="21"/>
      <c r="C88" s="108" t="s">
        <v>0</v>
      </c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21"/>
      <c r="S88" s="21"/>
      <c r="T88" s="21"/>
      <c r="U88" s="108" t="s">
        <v>34</v>
      </c>
      <c r="V88" s="108"/>
      <c r="W88" s="108"/>
      <c r="X88" s="108"/>
      <c r="Y88" s="108"/>
      <c r="Z88" s="108"/>
      <c r="AA88" s="108"/>
      <c r="AB88" s="108"/>
      <c r="AC88" s="108"/>
      <c r="AD88" s="108"/>
      <c r="AE88" s="21"/>
      <c r="AF88" s="21"/>
      <c r="AG88" s="108" t="s">
        <v>127</v>
      </c>
      <c r="AH88" s="108"/>
      <c r="AI88" s="108"/>
      <c r="AJ88" s="108"/>
      <c r="AK88" s="108"/>
      <c r="AL88" s="108"/>
      <c r="AM88" s="108"/>
      <c r="AN88" s="108"/>
      <c r="AO88" s="108"/>
    </row>
  </sheetData>
  <mergeCells count="179">
    <mergeCell ref="V56:Z56"/>
    <mergeCell ref="AA56:AE56"/>
    <mergeCell ref="AF56:AJ56"/>
    <mergeCell ref="AK56:AO56"/>
    <mergeCell ref="L52:P56"/>
    <mergeCell ref="G52:K56"/>
    <mergeCell ref="A52:F56"/>
    <mergeCell ref="AG13:AO15"/>
    <mergeCell ref="AC16:AF18"/>
    <mergeCell ref="AG16:AO18"/>
    <mergeCell ref="M29:AB29"/>
    <mergeCell ref="M31:AB31"/>
    <mergeCell ref="M33:AB33"/>
    <mergeCell ref="A28:L28"/>
    <mergeCell ref="M32:AB32"/>
    <mergeCell ref="M40:AO40"/>
    <mergeCell ref="M28:AB28"/>
    <mergeCell ref="B37:AO37"/>
    <mergeCell ref="AG30:AO30"/>
    <mergeCell ref="Q54:U54"/>
    <mergeCell ref="Q55:U55"/>
    <mergeCell ref="A41:AO41"/>
    <mergeCell ref="A42:AO42"/>
    <mergeCell ref="A43:AO43"/>
    <mergeCell ref="A81:AO81"/>
    <mergeCell ref="AG27:AO27"/>
    <mergeCell ref="AG29:AO29"/>
    <mergeCell ref="AG31:AO31"/>
    <mergeCell ref="AG33:AO33"/>
    <mergeCell ref="AG32:AO32"/>
    <mergeCell ref="AK53:AO53"/>
    <mergeCell ref="AF55:AJ55"/>
    <mergeCell ref="M27:AB27"/>
    <mergeCell ref="AG78:AO78"/>
    <mergeCell ref="C78:Q78"/>
    <mergeCell ref="AG74:AO74"/>
    <mergeCell ref="A77:AO77"/>
    <mergeCell ref="V74:AB74"/>
    <mergeCell ref="AG79:AO79"/>
    <mergeCell ref="C79:Q79"/>
    <mergeCell ref="C71:Q71"/>
    <mergeCell ref="U79:AD79"/>
    <mergeCell ref="V69:AB69"/>
    <mergeCell ref="V70:AB70"/>
    <mergeCell ref="V71:AB71"/>
    <mergeCell ref="V72:AB72"/>
    <mergeCell ref="C73:Q73"/>
    <mergeCell ref="C74:Q74"/>
    <mergeCell ref="Z2:AO2"/>
    <mergeCell ref="Z3:AO3"/>
    <mergeCell ref="A4:U4"/>
    <mergeCell ref="Z4:AO4"/>
    <mergeCell ref="A5:U5"/>
    <mergeCell ref="Y5:AO5"/>
    <mergeCell ref="A6:U6"/>
    <mergeCell ref="Y6:AO6"/>
    <mergeCell ref="AG26:AO26"/>
    <mergeCell ref="Y7:AO7"/>
    <mergeCell ref="Y8:AO8"/>
    <mergeCell ref="Y9:AD9"/>
    <mergeCell ref="AF9:AO9"/>
    <mergeCell ref="Y10:AD10"/>
    <mergeCell ref="AF10:AO10"/>
    <mergeCell ref="A13:AA13"/>
    <mergeCell ref="AC13:AF15"/>
    <mergeCell ref="Z11:AA11"/>
    <mergeCell ref="AC11:AI11"/>
    <mergeCell ref="AK11:AM11"/>
    <mergeCell ref="Y12:AO12"/>
    <mergeCell ref="M22:AB22"/>
    <mergeCell ref="AG22:AO22"/>
    <mergeCell ref="C20:AO20"/>
    <mergeCell ref="AG88:AO88"/>
    <mergeCell ref="U87:AD87"/>
    <mergeCell ref="U88:AD88"/>
    <mergeCell ref="A86:E86"/>
    <mergeCell ref="C87:Q87"/>
    <mergeCell ref="AG87:AO87"/>
    <mergeCell ref="AG85:AO85"/>
    <mergeCell ref="U85:AD85"/>
    <mergeCell ref="Q82:AC82"/>
    <mergeCell ref="AF82:AO82"/>
    <mergeCell ref="U84:AD84"/>
    <mergeCell ref="AG84:AO84"/>
    <mergeCell ref="C84:Q84"/>
    <mergeCell ref="C85:Q85"/>
    <mergeCell ref="A82:E82"/>
    <mergeCell ref="F82:K82"/>
    <mergeCell ref="L82:P82"/>
    <mergeCell ref="U78:AD78"/>
    <mergeCell ref="C88:Q88"/>
    <mergeCell ref="AG69:AO69"/>
    <mergeCell ref="C68:Q68"/>
    <mergeCell ref="V63:AB63"/>
    <mergeCell ref="V64:AB64"/>
    <mergeCell ref="V65:AB65"/>
    <mergeCell ref="AG72:AO72"/>
    <mergeCell ref="AG71:AO71"/>
    <mergeCell ref="AG70:AO70"/>
    <mergeCell ref="V73:AB73"/>
    <mergeCell ref="AG65:AO65"/>
    <mergeCell ref="AG66:AO66"/>
    <mergeCell ref="AG68:AO68"/>
    <mergeCell ref="V66:AB66"/>
    <mergeCell ref="V67:AB67"/>
    <mergeCell ref="V68:AB68"/>
    <mergeCell ref="AG73:AO73"/>
    <mergeCell ref="C66:Q66"/>
    <mergeCell ref="C67:Q67"/>
    <mergeCell ref="C63:Q63"/>
    <mergeCell ref="AG67:AO67"/>
    <mergeCell ref="C72:Q72"/>
    <mergeCell ref="C69:Q69"/>
    <mergeCell ref="C70:Q70"/>
    <mergeCell ref="AK54:AO54"/>
    <mergeCell ref="AK55:AO55"/>
    <mergeCell ref="L51:P51"/>
    <mergeCell ref="Q51:U51"/>
    <mergeCell ref="V51:Z51"/>
    <mergeCell ref="V53:Z53"/>
    <mergeCell ref="C64:Q64"/>
    <mergeCell ref="C65:Q65"/>
    <mergeCell ref="AG64:AO64"/>
    <mergeCell ref="AG63:AO63"/>
    <mergeCell ref="AF53:AJ53"/>
    <mergeCell ref="AF54:AJ54"/>
    <mergeCell ref="AA53:AE53"/>
    <mergeCell ref="AA54:AE54"/>
    <mergeCell ref="G51:K51"/>
    <mergeCell ref="AA52:AE52"/>
    <mergeCell ref="V54:Z54"/>
    <mergeCell ref="A51:F51"/>
    <mergeCell ref="Q52:U52"/>
    <mergeCell ref="Q56:U56"/>
    <mergeCell ref="V55:Z55"/>
    <mergeCell ref="AA55:AE55"/>
    <mergeCell ref="Q53:U53"/>
    <mergeCell ref="A44:AO44"/>
    <mergeCell ref="AF48:AJ50"/>
    <mergeCell ref="AJ39:AM39"/>
    <mergeCell ref="AF52:AJ52"/>
    <mergeCell ref="G46:K50"/>
    <mergeCell ref="L46:P50"/>
    <mergeCell ref="V52:Z52"/>
    <mergeCell ref="AK52:AO52"/>
    <mergeCell ref="A39:S39"/>
    <mergeCell ref="Z1:AO1"/>
    <mergeCell ref="A15:AA15"/>
    <mergeCell ref="A16:AA16"/>
    <mergeCell ref="A17:AA17"/>
    <mergeCell ref="A18:AA18"/>
    <mergeCell ref="AA51:AE51"/>
    <mergeCell ref="AF51:AJ51"/>
    <mergeCell ref="AK51:AO51"/>
    <mergeCell ref="A35:F35"/>
    <mergeCell ref="G35:AO35"/>
    <mergeCell ref="B38:AO38"/>
    <mergeCell ref="G36:AO36"/>
    <mergeCell ref="A46:F50"/>
    <mergeCell ref="A40:F40"/>
    <mergeCell ref="G40:L40"/>
    <mergeCell ref="AA48:AE50"/>
    <mergeCell ref="Q46:U50"/>
    <mergeCell ref="V46:Z50"/>
    <mergeCell ref="AK46:AO50"/>
    <mergeCell ref="AA46:AJ47"/>
    <mergeCell ref="A34:AO34"/>
    <mergeCell ref="AG28:AO28"/>
    <mergeCell ref="M30:AB30"/>
    <mergeCell ref="A21:AO21"/>
    <mergeCell ref="M26:AB26"/>
    <mergeCell ref="M23:AB23"/>
    <mergeCell ref="M25:AB25"/>
    <mergeCell ref="A22:L22"/>
    <mergeCell ref="A24:L24"/>
    <mergeCell ref="M24:AB24"/>
    <mergeCell ref="AG23:AO23"/>
    <mergeCell ref="AG25:AO25"/>
    <mergeCell ref="AG24:AO24"/>
  </mergeCells>
  <phoneticPr fontId="0" type="noConversion"/>
  <pageMargins left="0.78740157480314965" right="0.19685039370078741" top="0.39370078740157483" bottom="0.39370078740157483" header="0.31496062992125984" footer="0.31496062992125984"/>
  <pageSetup paperSize="9" scale="95" orientation="portrait" r:id="rId1"/>
  <rowBreaks count="1" manualBreakCount="1">
    <brk id="5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56"/>
  <sheetViews>
    <sheetView view="pageBreakPreview" zoomScaleSheetLayoutView="100" workbookViewId="0">
      <selection activeCell="AV32" sqref="AV32"/>
    </sheetView>
  </sheetViews>
  <sheetFormatPr defaultRowHeight="15" x14ac:dyDescent="0.25"/>
  <cols>
    <col min="1" max="3" width="2.28515625" customWidth="1"/>
    <col min="4" max="4" width="4" customWidth="1"/>
    <col min="5" max="10" width="2.28515625" customWidth="1"/>
    <col min="11" max="11" width="4.5703125" customWidth="1"/>
    <col min="12" max="12" width="2.28515625" customWidth="1"/>
    <col min="13" max="13" width="8" customWidth="1"/>
    <col min="14" max="16" width="2.28515625" customWidth="1"/>
    <col min="17" max="17" width="5.42578125" customWidth="1"/>
    <col min="18" max="20" width="4.85546875" customWidth="1"/>
    <col min="21" max="26" width="2.28515625" customWidth="1"/>
    <col min="27" max="27" width="3" customWidth="1"/>
    <col min="28" max="30" width="3.42578125" customWidth="1"/>
    <col min="31" max="31" width="5.5703125" customWidth="1"/>
    <col min="32" max="32" width="3.140625" customWidth="1"/>
    <col min="33" max="34" width="4" customWidth="1"/>
    <col min="35" max="35" width="3.85546875" customWidth="1"/>
    <col min="36" max="36" width="3.140625" customWidth="1"/>
    <col min="37" max="38" width="4.42578125" customWidth="1"/>
    <col min="39" max="39" width="2.85546875" customWidth="1"/>
    <col min="40" max="51" width="2.28515625" customWidth="1"/>
  </cols>
  <sheetData>
    <row r="1" spans="1:39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73" t="s">
        <v>44</v>
      </c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</row>
    <row r="3" spans="1:39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73" t="s">
        <v>45</v>
      </c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</row>
    <row r="4" spans="1:39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74" t="s">
        <v>133</v>
      </c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</row>
    <row r="5" spans="1:39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x14ac:dyDescent="0.25">
      <c r="A6" s="13"/>
      <c r="B6" s="13"/>
      <c r="C6" s="13"/>
      <c r="D6" s="13"/>
      <c r="E6" s="187" t="str">
        <f>'Сводная таблица'!$Q$6</f>
        <v>РУП "Витебскэнерго" филиал Витебская ТЭЦ</v>
      </c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x14ac:dyDescent="0.25">
      <c r="A7" s="13"/>
      <c r="B7" s="13"/>
      <c r="C7" s="13"/>
      <c r="D7" s="13"/>
      <c r="E7" s="188" t="s">
        <v>71</v>
      </c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 spans="1:39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x14ac:dyDescent="0.25">
      <c r="A9" s="13"/>
      <c r="B9" s="13"/>
      <c r="C9" s="13"/>
      <c r="D9" s="13"/>
      <c r="E9" s="173" t="s">
        <v>72</v>
      </c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48"/>
      <c r="X9" s="49"/>
      <c r="Y9" s="49"/>
      <c r="Z9" s="49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x14ac:dyDescent="0.25">
      <c r="A10" s="13"/>
      <c r="B10" s="13"/>
      <c r="C10" s="13"/>
      <c r="D10" s="13"/>
      <c r="E10" s="173" t="s">
        <v>73</v>
      </c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91">
        <f>'Сводная таблица'!$Q$27</f>
        <v>0</v>
      </c>
      <c r="X10" s="191"/>
      <c r="Y10" s="191"/>
      <c r="Z10" s="191"/>
      <c r="AA10" s="191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 x14ac:dyDescent="0.25">
      <c r="A11" s="13"/>
      <c r="B11" s="13"/>
      <c r="C11" s="13"/>
      <c r="D11" s="13"/>
      <c r="E11" s="190">
        <f>'Сводная таблица'!$Q$28</f>
        <v>0</v>
      </c>
      <c r="F11" s="190"/>
      <c r="G11" s="190"/>
      <c r="H11" s="190"/>
      <c r="I11" s="190"/>
      <c r="J11" s="190"/>
      <c r="K11" s="190"/>
      <c r="L11" s="190"/>
      <c r="M11" s="190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 ht="15.75" customHeight="1" x14ac:dyDescent="0.25">
      <c r="A13" s="183" t="s">
        <v>74</v>
      </c>
      <c r="B13" s="183"/>
      <c r="C13" s="183"/>
      <c r="D13" s="183"/>
      <c r="E13" s="183"/>
      <c r="F13" s="183" t="s">
        <v>75</v>
      </c>
      <c r="G13" s="183"/>
      <c r="H13" s="183"/>
      <c r="I13" s="183"/>
      <c r="J13" s="189" t="s">
        <v>76</v>
      </c>
      <c r="K13" s="189"/>
      <c r="L13" s="189"/>
      <c r="M13" s="189"/>
      <c r="N13" s="189"/>
      <c r="O13" s="189"/>
      <c r="P13" s="189"/>
      <c r="Q13" s="189"/>
      <c r="R13" s="189" t="s">
        <v>77</v>
      </c>
      <c r="S13" s="189"/>
      <c r="T13" s="189"/>
      <c r="U13" s="189"/>
      <c r="V13" s="189"/>
      <c r="W13" s="177" t="s">
        <v>78</v>
      </c>
      <c r="X13" s="178"/>
      <c r="Y13" s="178"/>
      <c r="Z13" s="178"/>
      <c r="AA13" s="178"/>
      <c r="AB13" s="178"/>
      <c r="AC13" s="178"/>
      <c r="AD13" s="178"/>
      <c r="AE13" s="178"/>
      <c r="AF13" s="183" t="s">
        <v>79</v>
      </c>
      <c r="AG13" s="183"/>
      <c r="AH13" s="183"/>
      <c r="AI13" s="183"/>
      <c r="AJ13" s="183" t="s">
        <v>80</v>
      </c>
      <c r="AK13" s="183"/>
      <c r="AL13" s="183"/>
      <c r="AM13" s="183"/>
    </row>
    <row r="14" spans="1:39" ht="15.75" customHeight="1" x14ac:dyDescent="0.25">
      <c r="A14" s="183"/>
      <c r="B14" s="183"/>
      <c r="C14" s="183"/>
      <c r="D14" s="183"/>
      <c r="E14" s="183"/>
      <c r="F14" s="183"/>
      <c r="G14" s="183"/>
      <c r="H14" s="183"/>
      <c r="I14" s="183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79"/>
      <c r="X14" s="180"/>
      <c r="Y14" s="180"/>
      <c r="Z14" s="180"/>
      <c r="AA14" s="180"/>
      <c r="AB14" s="180"/>
      <c r="AC14" s="180"/>
      <c r="AD14" s="180"/>
      <c r="AE14" s="180"/>
      <c r="AF14" s="183"/>
      <c r="AG14" s="183"/>
      <c r="AH14" s="183"/>
      <c r="AI14" s="183"/>
      <c r="AJ14" s="183"/>
      <c r="AK14" s="183"/>
      <c r="AL14" s="183"/>
      <c r="AM14" s="183"/>
    </row>
    <row r="15" spans="1:39" ht="15.75" customHeight="1" x14ac:dyDescent="0.25">
      <c r="A15" s="183"/>
      <c r="B15" s="183"/>
      <c r="C15" s="183"/>
      <c r="D15" s="183"/>
      <c r="E15" s="183"/>
      <c r="F15" s="183"/>
      <c r="G15" s="183"/>
      <c r="H15" s="183"/>
      <c r="I15" s="183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79"/>
      <c r="X15" s="180"/>
      <c r="Y15" s="180"/>
      <c r="Z15" s="180"/>
      <c r="AA15" s="180"/>
      <c r="AB15" s="180"/>
      <c r="AC15" s="180"/>
      <c r="AD15" s="180"/>
      <c r="AE15" s="180"/>
      <c r="AF15" s="183"/>
      <c r="AG15" s="183"/>
      <c r="AH15" s="183"/>
      <c r="AI15" s="183"/>
      <c r="AJ15" s="183"/>
      <c r="AK15" s="183"/>
      <c r="AL15" s="183"/>
      <c r="AM15" s="183"/>
    </row>
    <row r="16" spans="1:39" ht="15.75" customHeight="1" x14ac:dyDescent="0.25">
      <c r="A16" s="183"/>
      <c r="B16" s="183"/>
      <c r="C16" s="183"/>
      <c r="D16" s="183"/>
      <c r="E16" s="183"/>
      <c r="F16" s="183"/>
      <c r="G16" s="183"/>
      <c r="H16" s="183"/>
      <c r="I16" s="183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1"/>
      <c r="X16" s="182"/>
      <c r="Y16" s="182"/>
      <c r="Z16" s="182"/>
      <c r="AA16" s="182"/>
      <c r="AB16" s="182"/>
      <c r="AC16" s="182"/>
      <c r="AD16" s="182"/>
      <c r="AE16" s="182"/>
      <c r="AF16" s="183"/>
      <c r="AG16" s="183"/>
      <c r="AH16" s="183"/>
      <c r="AI16" s="183"/>
      <c r="AJ16" s="183"/>
      <c r="AK16" s="183"/>
      <c r="AL16" s="183"/>
      <c r="AM16" s="183"/>
    </row>
    <row r="17" spans="1:39" ht="28.5" customHeight="1" x14ac:dyDescent="0.25">
      <c r="A17" s="184"/>
      <c r="B17" s="185"/>
      <c r="C17" s="185"/>
      <c r="D17" s="185"/>
      <c r="E17" s="185"/>
      <c r="F17" s="184"/>
      <c r="G17" s="185"/>
      <c r="H17" s="185"/>
      <c r="I17" s="186"/>
      <c r="J17" s="194" t="s">
        <v>149</v>
      </c>
      <c r="K17" s="194"/>
      <c r="L17" s="194"/>
      <c r="M17" s="194"/>
      <c r="N17" s="194"/>
      <c r="O17" s="194"/>
      <c r="P17" s="194"/>
      <c r="Q17" s="194"/>
      <c r="R17" s="184"/>
      <c r="S17" s="185"/>
      <c r="T17" s="185"/>
      <c r="U17" s="185"/>
      <c r="V17" s="186"/>
      <c r="W17" s="175">
        <f>'Сводная таблица'!$Q$54</f>
        <v>0</v>
      </c>
      <c r="X17" s="176"/>
      <c r="Y17" s="176"/>
      <c r="Z17" s="176"/>
      <c r="AA17" s="176"/>
      <c r="AB17" s="176"/>
      <c r="AC17" s="176"/>
      <c r="AD17" s="176"/>
      <c r="AE17" s="176"/>
      <c r="AF17" s="51" t="s">
        <v>81</v>
      </c>
      <c r="AG17" s="192">
        <f>'Сводная таблица'!$Q$27</f>
        <v>0</v>
      </c>
      <c r="AH17" s="192"/>
      <c r="AI17" s="193"/>
      <c r="AJ17" s="51" t="s">
        <v>81</v>
      </c>
      <c r="AK17" s="192">
        <f>'Сводная таблица'!$Q$27</f>
        <v>0</v>
      </c>
      <c r="AL17" s="192"/>
      <c r="AM17" s="193"/>
    </row>
    <row r="18" spans="1:39" x14ac:dyDescent="0.25">
      <c r="A18" s="200"/>
      <c r="B18" s="201"/>
      <c r="C18" s="201"/>
      <c r="D18" s="201"/>
      <c r="E18" s="201"/>
      <c r="F18" s="200"/>
      <c r="G18" s="201"/>
      <c r="H18" s="201"/>
      <c r="I18" s="202"/>
      <c r="J18" s="199" t="s">
        <v>152</v>
      </c>
      <c r="K18" s="199"/>
      <c r="L18" s="199"/>
      <c r="M18" s="199"/>
      <c r="N18" s="199"/>
      <c r="O18" s="199"/>
      <c r="P18" s="199"/>
      <c r="Q18" s="199"/>
      <c r="R18" s="200"/>
      <c r="S18" s="201"/>
      <c r="T18" s="201"/>
      <c r="U18" s="201"/>
      <c r="V18" s="202"/>
      <c r="W18" s="204">
        <f>'Сводная таблица'!$AB$52</f>
        <v>0</v>
      </c>
      <c r="X18" s="205"/>
      <c r="Y18" s="205"/>
      <c r="Z18" s="205"/>
      <c r="AA18" s="205"/>
      <c r="AB18" s="205"/>
      <c r="AC18" s="205"/>
      <c r="AD18" s="205"/>
      <c r="AE18" s="205"/>
      <c r="AF18" s="50" t="s">
        <v>51</v>
      </c>
      <c r="AG18" s="197">
        <f>'Сводная таблица'!$Q$29</f>
        <v>0</v>
      </c>
      <c r="AH18" s="197"/>
      <c r="AI18" s="198"/>
      <c r="AJ18" s="50" t="s">
        <v>51</v>
      </c>
      <c r="AK18" s="197">
        <f>'Сводная таблица'!$Q$29</f>
        <v>0</v>
      </c>
      <c r="AL18" s="197"/>
      <c r="AM18" s="198"/>
    </row>
    <row r="19" spans="1:39" ht="15" customHeight="1" x14ac:dyDescent="0.25">
      <c r="A19" s="203" t="s">
        <v>163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62" t="s">
        <v>122</v>
      </c>
      <c r="AC19" s="162"/>
      <c r="AD19" s="162"/>
      <c r="AE19" s="162"/>
      <c r="AF19" s="162" t="s">
        <v>123</v>
      </c>
      <c r="AG19" s="162"/>
      <c r="AH19" s="162"/>
      <c r="AI19" s="162"/>
      <c r="AJ19" s="162" t="s">
        <v>82</v>
      </c>
      <c r="AK19" s="162"/>
      <c r="AL19" s="162"/>
      <c r="AM19" s="162"/>
    </row>
    <row r="20" spans="1:39" ht="5.25" hidden="1" customHeight="1" x14ac:dyDescent="0.25">
      <c r="A20" s="196"/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</row>
    <row r="21" spans="1:39" x14ac:dyDescent="0.25">
      <c r="A21" s="162" t="s">
        <v>87</v>
      </c>
      <c r="B21" s="162"/>
      <c r="C21" s="162"/>
      <c r="D21" s="162"/>
      <c r="E21" s="162"/>
      <c r="F21" s="162"/>
      <c r="G21" s="162"/>
      <c r="H21" s="162"/>
      <c r="I21" s="162" t="s">
        <v>88</v>
      </c>
      <c r="J21" s="162"/>
      <c r="K21" s="162"/>
      <c r="L21" s="162" t="s">
        <v>89</v>
      </c>
      <c r="M21" s="162"/>
      <c r="N21" s="162"/>
      <c r="O21" s="162" t="s">
        <v>90</v>
      </c>
      <c r="P21" s="162"/>
      <c r="Q21" s="162"/>
      <c r="R21" s="162"/>
      <c r="S21" s="162"/>
      <c r="T21" s="162"/>
      <c r="U21" s="196" t="s">
        <v>92</v>
      </c>
      <c r="V21" s="196"/>
      <c r="W21" s="196"/>
      <c r="X21" s="196"/>
      <c r="Y21" s="196" t="s">
        <v>93</v>
      </c>
      <c r="Z21" s="196"/>
      <c r="AA21" s="196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</row>
    <row r="22" spans="1:39" ht="5.25" customHeight="1" x14ac:dyDescent="0.25">
      <c r="A22" s="162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96"/>
      <c r="V22" s="196"/>
      <c r="W22" s="196"/>
      <c r="X22" s="196"/>
      <c r="Y22" s="196"/>
      <c r="Z22" s="196"/>
      <c r="AA22" s="196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</row>
    <row r="23" spans="1:39" x14ac:dyDescent="0.25">
      <c r="A23" s="162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 t="s">
        <v>91</v>
      </c>
      <c r="P23" s="162"/>
      <c r="Q23" s="162"/>
      <c r="R23" s="162" t="s">
        <v>121</v>
      </c>
      <c r="S23" s="162"/>
      <c r="T23" s="162"/>
      <c r="U23" s="196"/>
      <c r="V23" s="196"/>
      <c r="W23" s="196"/>
      <c r="X23" s="196"/>
      <c r="Y23" s="196"/>
      <c r="Z23" s="196"/>
      <c r="AA23" s="196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</row>
    <row r="24" spans="1:39" x14ac:dyDescent="0.25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96"/>
      <c r="V24" s="196"/>
      <c r="W24" s="196"/>
      <c r="X24" s="196"/>
      <c r="Y24" s="196"/>
      <c r="Z24" s="196"/>
      <c r="AA24" s="196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</row>
    <row r="25" spans="1:39" x14ac:dyDescent="0.25">
      <c r="A25" s="162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96"/>
      <c r="V25" s="196"/>
      <c r="W25" s="196"/>
      <c r="X25" s="196"/>
      <c r="Y25" s="196"/>
      <c r="Z25" s="196"/>
      <c r="AA25" s="196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</row>
    <row r="26" spans="1:39" x14ac:dyDescent="0.25">
      <c r="A26" s="195">
        <v>1</v>
      </c>
      <c r="B26" s="195"/>
      <c r="C26" s="195"/>
      <c r="D26" s="195"/>
      <c r="E26" s="195"/>
      <c r="F26" s="195"/>
      <c r="G26" s="195"/>
      <c r="H26" s="195"/>
      <c r="I26" s="195">
        <v>2</v>
      </c>
      <c r="J26" s="195"/>
      <c r="K26" s="195"/>
      <c r="L26" s="195">
        <v>3</v>
      </c>
      <c r="M26" s="195"/>
      <c r="N26" s="195"/>
      <c r="O26" s="195">
        <v>4</v>
      </c>
      <c r="P26" s="195"/>
      <c r="Q26" s="195"/>
      <c r="R26" s="195">
        <v>5</v>
      </c>
      <c r="S26" s="195"/>
      <c r="T26" s="195"/>
      <c r="U26" s="195">
        <v>6</v>
      </c>
      <c r="V26" s="195"/>
      <c r="W26" s="195"/>
      <c r="X26" s="195"/>
      <c r="Y26" s="195">
        <v>7</v>
      </c>
      <c r="Z26" s="195"/>
      <c r="AA26" s="195"/>
      <c r="AB26" s="195">
        <v>8</v>
      </c>
      <c r="AC26" s="195"/>
      <c r="AD26" s="195"/>
      <c r="AE26" s="195"/>
      <c r="AF26" s="162">
        <v>9</v>
      </c>
      <c r="AG26" s="162"/>
      <c r="AH26" s="162"/>
      <c r="AI26" s="162"/>
      <c r="AJ26" s="195">
        <v>10</v>
      </c>
      <c r="AK26" s="195"/>
      <c r="AL26" s="195"/>
      <c r="AM26" s="195"/>
    </row>
    <row r="27" spans="1:39" ht="13.5" customHeight="1" x14ac:dyDescent="0.25">
      <c r="A27" s="167" t="s">
        <v>83</v>
      </c>
      <c r="B27" s="167"/>
      <c r="C27" s="167"/>
      <c r="D27" s="167"/>
      <c r="E27" s="167"/>
      <c r="F27" s="167"/>
      <c r="G27" s="167"/>
      <c r="H27" s="167"/>
      <c r="I27" s="168"/>
      <c r="J27" s="168"/>
      <c r="K27" s="168"/>
      <c r="L27" s="168"/>
      <c r="M27" s="168"/>
      <c r="N27" s="168"/>
      <c r="O27" s="215">
        <f>'Сводная таблица'!$BH$65</f>
        <v>0</v>
      </c>
      <c r="P27" s="215"/>
      <c r="Q27" s="215"/>
      <c r="R27" s="170">
        <f>'Сводная таблица'!$BM$65</f>
        <v>0</v>
      </c>
      <c r="S27" s="170"/>
      <c r="T27" s="170"/>
      <c r="U27" s="235">
        <f>'Сводная таблица'!$Q$11</f>
        <v>0</v>
      </c>
      <c r="V27" s="235"/>
      <c r="W27" s="235"/>
      <c r="X27" s="235"/>
      <c r="Y27" s="216">
        <f>ROUND(R27*U27,2)</f>
        <v>0</v>
      </c>
      <c r="Z27" s="216"/>
      <c r="AA27" s="216"/>
      <c r="AB27" s="226">
        <f>'Сводная таблица'!$Q$36</f>
        <v>0</v>
      </c>
      <c r="AC27" s="227"/>
      <c r="AD27" s="227"/>
      <c r="AE27" s="228"/>
      <c r="AF27" s="278">
        <f>'Сводная таблица'!$Q$33</f>
        <v>0</v>
      </c>
      <c r="AG27" s="279"/>
      <c r="AH27" s="279"/>
      <c r="AI27" s="280"/>
      <c r="AJ27" s="168"/>
      <c r="AK27" s="168"/>
      <c r="AL27" s="168"/>
      <c r="AM27" s="168"/>
    </row>
    <row r="28" spans="1:39" ht="13.5" customHeight="1" x14ac:dyDescent="0.25">
      <c r="A28" s="167"/>
      <c r="B28" s="167"/>
      <c r="C28" s="167"/>
      <c r="D28" s="167"/>
      <c r="E28" s="167"/>
      <c r="F28" s="167"/>
      <c r="G28" s="167"/>
      <c r="H28" s="167"/>
      <c r="I28" s="168"/>
      <c r="J28" s="168"/>
      <c r="K28" s="168"/>
      <c r="L28" s="168"/>
      <c r="M28" s="168"/>
      <c r="N28" s="168"/>
      <c r="O28" s="215"/>
      <c r="P28" s="215"/>
      <c r="Q28" s="215"/>
      <c r="R28" s="170"/>
      <c r="S28" s="170"/>
      <c r="T28" s="170"/>
      <c r="U28" s="235"/>
      <c r="V28" s="235"/>
      <c r="W28" s="235"/>
      <c r="X28" s="235"/>
      <c r="Y28" s="216"/>
      <c r="Z28" s="216"/>
      <c r="AA28" s="216"/>
      <c r="AB28" s="229"/>
      <c r="AC28" s="230"/>
      <c r="AD28" s="230"/>
      <c r="AE28" s="231"/>
      <c r="AF28" s="281"/>
      <c r="AG28" s="282"/>
      <c r="AH28" s="282"/>
      <c r="AI28" s="283"/>
      <c r="AJ28" s="168"/>
      <c r="AK28" s="168"/>
      <c r="AL28" s="168"/>
      <c r="AM28" s="168"/>
    </row>
    <row r="29" spans="1:39" ht="13.5" customHeight="1" x14ac:dyDescent="0.25">
      <c r="A29" s="167"/>
      <c r="B29" s="167"/>
      <c r="C29" s="167"/>
      <c r="D29" s="167"/>
      <c r="E29" s="167"/>
      <c r="F29" s="167"/>
      <c r="G29" s="167"/>
      <c r="H29" s="167"/>
      <c r="I29" s="168"/>
      <c r="J29" s="168"/>
      <c r="K29" s="168"/>
      <c r="L29" s="168"/>
      <c r="M29" s="168"/>
      <c r="N29" s="168"/>
      <c r="O29" s="215"/>
      <c r="P29" s="215"/>
      <c r="Q29" s="215"/>
      <c r="R29" s="170"/>
      <c r="S29" s="170"/>
      <c r="T29" s="170"/>
      <c r="U29" s="235"/>
      <c r="V29" s="235"/>
      <c r="W29" s="235"/>
      <c r="X29" s="235"/>
      <c r="Y29" s="216"/>
      <c r="Z29" s="216"/>
      <c r="AA29" s="216"/>
      <c r="AB29" s="229"/>
      <c r="AC29" s="230"/>
      <c r="AD29" s="230"/>
      <c r="AE29" s="231"/>
      <c r="AF29" s="281"/>
      <c r="AG29" s="282"/>
      <c r="AH29" s="282"/>
      <c r="AI29" s="283"/>
      <c r="AJ29" s="168"/>
      <c r="AK29" s="168"/>
      <c r="AL29" s="168"/>
      <c r="AM29" s="168"/>
    </row>
    <row r="30" spans="1:39" ht="13.5" customHeight="1" x14ac:dyDescent="0.25">
      <c r="A30" s="167" t="s">
        <v>84</v>
      </c>
      <c r="B30" s="167"/>
      <c r="C30" s="167"/>
      <c r="D30" s="167"/>
      <c r="E30" s="167"/>
      <c r="F30" s="167"/>
      <c r="G30" s="167"/>
      <c r="H30" s="167"/>
      <c r="I30" s="168"/>
      <c r="J30" s="168"/>
      <c r="K30" s="168"/>
      <c r="L30" s="168"/>
      <c r="M30" s="168"/>
      <c r="N30" s="168"/>
      <c r="O30" s="215">
        <f>'Сводная таблица'!$BH$66</f>
        <v>0</v>
      </c>
      <c r="P30" s="215"/>
      <c r="Q30" s="215"/>
      <c r="R30" s="170">
        <f>'Сводная таблица'!$BM$66</f>
        <v>0</v>
      </c>
      <c r="S30" s="170"/>
      <c r="T30" s="170"/>
      <c r="U30" s="235">
        <f>'Сводная таблица'!$Q$12</f>
        <v>0</v>
      </c>
      <c r="V30" s="235"/>
      <c r="W30" s="235"/>
      <c r="X30" s="235"/>
      <c r="Y30" s="216">
        <f>ROUND(R30*U30,2)</f>
        <v>0</v>
      </c>
      <c r="Z30" s="216"/>
      <c r="AA30" s="216"/>
      <c r="AB30" s="229"/>
      <c r="AC30" s="230"/>
      <c r="AD30" s="230"/>
      <c r="AE30" s="231"/>
      <c r="AF30" s="281"/>
      <c r="AG30" s="282"/>
      <c r="AH30" s="282"/>
      <c r="AI30" s="283"/>
      <c r="AJ30" s="168"/>
      <c r="AK30" s="168"/>
      <c r="AL30" s="168"/>
      <c r="AM30" s="168"/>
    </row>
    <row r="31" spans="1:39" ht="13.5" customHeight="1" x14ac:dyDescent="0.25">
      <c r="A31" s="167"/>
      <c r="B31" s="167"/>
      <c r="C31" s="167"/>
      <c r="D31" s="167"/>
      <c r="E31" s="167"/>
      <c r="F31" s="167"/>
      <c r="G31" s="167"/>
      <c r="H31" s="167"/>
      <c r="I31" s="168"/>
      <c r="J31" s="168"/>
      <c r="K31" s="168"/>
      <c r="L31" s="168"/>
      <c r="M31" s="168"/>
      <c r="N31" s="168"/>
      <c r="O31" s="215"/>
      <c r="P31" s="215"/>
      <c r="Q31" s="215"/>
      <c r="R31" s="170"/>
      <c r="S31" s="170"/>
      <c r="T31" s="170"/>
      <c r="U31" s="235"/>
      <c r="V31" s="235"/>
      <c r="W31" s="235"/>
      <c r="X31" s="235"/>
      <c r="Y31" s="216"/>
      <c r="Z31" s="216"/>
      <c r="AA31" s="216"/>
      <c r="AB31" s="229"/>
      <c r="AC31" s="230"/>
      <c r="AD31" s="230"/>
      <c r="AE31" s="231"/>
      <c r="AF31" s="281"/>
      <c r="AG31" s="282"/>
      <c r="AH31" s="282"/>
      <c r="AI31" s="283"/>
      <c r="AJ31" s="168"/>
      <c r="AK31" s="168"/>
      <c r="AL31" s="168"/>
      <c r="AM31" s="168"/>
    </row>
    <row r="32" spans="1:39" ht="13.5" customHeight="1" x14ac:dyDescent="0.25">
      <c r="A32" s="167"/>
      <c r="B32" s="167"/>
      <c r="C32" s="167"/>
      <c r="D32" s="167"/>
      <c r="E32" s="167"/>
      <c r="F32" s="167"/>
      <c r="G32" s="167"/>
      <c r="H32" s="167"/>
      <c r="I32" s="168"/>
      <c r="J32" s="168"/>
      <c r="K32" s="168"/>
      <c r="L32" s="168"/>
      <c r="M32" s="168"/>
      <c r="N32" s="168"/>
      <c r="O32" s="215"/>
      <c r="P32" s="215"/>
      <c r="Q32" s="215"/>
      <c r="R32" s="170"/>
      <c r="S32" s="170"/>
      <c r="T32" s="170"/>
      <c r="U32" s="235"/>
      <c r="V32" s="235"/>
      <c r="W32" s="235"/>
      <c r="X32" s="235"/>
      <c r="Y32" s="216"/>
      <c r="Z32" s="216"/>
      <c r="AA32" s="216"/>
      <c r="AB32" s="229"/>
      <c r="AC32" s="230"/>
      <c r="AD32" s="230"/>
      <c r="AE32" s="231"/>
      <c r="AF32" s="281"/>
      <c r="AG32" s="282"/>
      <c r="AH32" s="282"/>
      <c r="AI32" s="283"/>
      <c r="AJ32" s="168"/>
      <c r="AK32" s="168"/>
      <c r="AL32" s="168"/>
      <c r="AM32" s="168"/>
    </row>
    <row r="33" spans="1:39" ht="13.5" customHeight="1" x14ac:dyDescent="0.25">
      <c r="A33" s="167" t="s">
        <v>85</v>
      </c>
      <c r="B33" s="167"/>
      <c r="C33" s="167"/>
      <c r="D33" s="167"/>
      <c r="E33" s="167"/>
      <c r="F33" s="167"/>
      <c r="G33" s="167"/>
      <c r="H33" s="167"/>
      <c r="I33" s="168"/>
      <c r="J33" s="168"/>
      <c r="K33" s="168"/>
      <c r="L33" s="168"/>
      <c r="M33" s="168"/>
      <c r="N33" s="168"/>
      <c r="O33" s="215">
        <f>'Сводная таблица'!$BH$67</f>
        <v>0</v>
      </c>
      <c r="P33" s="215"/>
      <c r="Q33" s="215"/>
      <c r="R33" s="170">
        <f>'Сводная таблица'!$BM$67</f>
        <v>0</v>
      </c>
      <c r="S33" s="170"/>
      <c r="T33" s="170"/>
      <c r="U33" s="217" t="s">
        <v>27</v>
      </c>
      <c r="V33" s="218"/>
      <c r="W33" s="218"/>
      <c r="X33" s="219"/>
      <c r="Y33" s="216" t="s">
        <v>27</v>
      </c>
      <c r="Z33" s="216"/>
      <c r="AA33" s="216"/>
      <c r="AB33" s="229"/>
      <c r="AC33" s="230"/>
      <c r="AD33" s="230"/>
      <c r="AE33" s="231"/>
      <c r="AF33" s="281"/>
      <c r="AG33" s="282"/>
      <c r="AH33" s="282"/>
      <c r="AI33" s="283"/>
      <c r="AJ33" s="168"/>
      <c r="AK33" s="168"/>
      <c r="AL33" s="168"/>
      <c r="AM33" s="168"/>
    </row>
    <row r="34" spans="1:39" ht="13.5" customHeight="1" x14ac:dyDescent="0.25">
      <c r="A34" s="167"/>
      <c r="B34" s="167"/>
      <c r="C34" s="167"/>
      <c r="D34" s="167"/>
      <c r="E34" s="167"/>
      <c r="F34" s="167"/>
      <c r="G34" s="167"/>
      <c r="H34" s="167"/>
      <c r="I34" s="168"/>
      <c r="J34" s="168"/>
      <c r="K34" s="168"/>
      <c r="L34" s="168"/>
      <c r="M34" s="168"/>
      <c r="N34" s="168"/>
      <c r="O34" s="215"/>
      <c r="P34" s="215"/>
      <c r="Q34" s="215"/>
      <c r="R34" s="170"/>
      <c r="S34" s="170"/>
      <c r="T34" s="170"/>
      <c r="U34" s="220"/>
      <c r="V34" s="221"/>
      <c r="W34" s="221"/>
      <c r="X34" s="222"/>
      <c r="Y34" s="216"/>
      <c r="Z34" s="216"/>
      <c r="AA34" s="216"/>
      <c r="AB34" s="229"/>
      <c r="AC34" s="230"/>
      <c r="AD34" s="230"/>
      <c r="AE34" s="231"/>
      <c r="AF34" s="281"/>
      <c r="AG34" s="282"/>
      <c r="AH34" s="282"/>
      <c r="AI34" s="283"/>
      <c r="AJ34" s="168"/>
      <c r="AK34" s="168"/>
      <c r="AL34" s="168"/>
      <c r="AM34" s="168"/>
    </row>
    <row r="35" spans="1:39" ht="13.5" customHeight="1" x14ac:dyDescent="0.25">
      <c r="A35" s="167"/>
      <c r="B35" s="167"/>
      <c r="C35" s="167"/>
      <c r="D35" s="167"/>
      <c r="E35" s="167"/>
      <c r="F35" s="167"/>
      <c r="G35" s="167"/>
      <c r="H35" s="167"/>
      <c r="I35" s="168"/>
      <c r="J35" s="168"/>
      <c r="K35" s="168"/>
      <c r="L35" s="168"/>
      <c r="M35" s="168"/>
      <c r="N35" s="168"/>
      <c r="O35" s="215"/>
      <c r="P35" s="215"/>
      <c r="Q35" s="215"/>
      <c r="R35" s="170"/>
      <c r="S35" s="170"/>
      <c r="T35" s="170"/>
      <c r="U35" s="223"/>
      <c r="V35" s="224"/>
      <c r="W35" s="224"/>
      <c r="X35" s="225"/>
      <c r="Y35" s="216"/>
      <c r="Z35" s="216"/>
      <c r="AA35" s="216"/>
      <c r="AB35" s="229"/>
      <c r="AC35" s="230"/>
      <c r="AD35" s="230"/>
      <c r="AE35" s="231"/>
      <c r="AF35" s="281"/>
      <c r="AG35" s="282"/>
      <c r="AH35" s="282"/>
      <c r="AI35" s="283"/>
      <c r="AJ35" s="168"/>
      <c r="AK35" s="168"/>
      <c r="AL35" s="168"/>
      <c r="AM35" s="168"/>
    </row>
    <row r="36" spans="1:39" ht="13.5" customHeight="1" x14ac:dyDescent="0.25">
      <c r="A36" s="206" t="s">
        <v>86</v>
      </c>
      <c r="B36" s="207"/>
      <c r="C36" s="207"/>
      <c r="D36" s="207"/>
      <c r="E36" s="207"/>
      <c r="F36" s="207"/>
      <c r="G36" s="207"/>
      <c r="H36" s="208"/>
      <c r="I36" s="241"/>
      <c r="J36" s="242"/>
      <c r="K36" s="243"/>
      <c r="L36" s="241"/>
      <c r="M36" s="242"/>
      <c r="N36" s="243"/>
      <c r="O36" s="250">
        <f>'Сводная таблица'!$BH$68</f>
        <v>0</v>
      </c>
      <c r="P36" s="251"/>
      <c r="Q36" s="252"/>
      <c r="R36" s="259">
        <f>'Сводная таблица'!$BM$68</f>
        <v>0</v>
      </c>
      <c r="S36" s="260"/>
      <c r="T36" s="261"/>
      <c r="U36" s="217" t="s">
        <v>27</v>
      </c>
      <c r="V36" s="218"/>
      <c r="W36" s="218"/>
      <c r="X36" s="219"/>
      <c r="Y36" s="268" t="s">
        <v>27</v>
      </c>
      <c r="Z36" s="269"/>
      <c r="AA36" s="270"/>
      <c r="AB36" s="229"/>
      <c r="AC36" s="230"/>
      <c r="AD36" s="230"/>
      <c r="AE36" s="231"/>
      <c r="AF36" s="281"/>
      <c r="AG36" s="282"/>
      <c r="AH36" s="282"/>
      <c r="AI36" s="283"/>
      <c r="AJ36" s="241"/>
      <c r="AK36" s="242"/>
      <c r="AL36" s="242"/>
      <c r="AM36" s="243"/>
    </row>
    <row r="37" spans="1:39" ht="13.5" customHeight="1" x14ac:dyDescent="0.25">
      <c r="A37" s="209"/>
      <c r="B37" s="210"/>
      <c r="C37" s="210"/>
      <c r="D37" s="210"/>
      <c r="E37" s="210"/>
      <c r="F37" s="210"/>
      <c r="G37" s="210"/>
      <c r="H37" s="211"/>
      <c r="I37" s="244"/>
      <c r="J37" s="245"/>
      <c r="K37" s="246"/>
      <c r="L37" s="244"/>
      <c r="M37" s="245"/>
      <c r="N37" s="246"/>
      <c r="O37" s="253"/>
      <c r="P37" s="254"/>
      <c r="Q37" s="255"/>
      <c r="R37" s="262"/>
      <c r="S37" s="263"/>
      <c r="T37" s="264"/>
      <c r="U37" s="220"/>
      <c r="V37" s="221"/>
      <c r="W37" s="221"/>
      <c r="X37" s="222"/>
      <c r="Y37" s="271"/>
      <c r="Z37" s="272"/>
      <c r="AA37" s="273"/>
      <c r="AB37" s="229"/>
      <c r="AC37" s="230"/>
      <c r="AD37" s="230"/>
      <c r="AE37" s="231"/>
      <c r="AF37" s="281"/>
      <c r="AG37" s="282"/>
      <c r="AH37" s="282"/>
      <c r="AI37" s="283"/>
      <c r="AJ37" s="244"/>
      <c r="AK37" s="245"/>
      <c r="AL37" s="245"/>
      <c r="AM37" s="246"/>
    </row>
    <row r="38" spans="1:39" ht="13.5" customHeight="1" x14ac:dyDescent="0.25">
      <c r="A38" s="212"/>
      <c r="B38" s="213"/>
      <c r="C38" s="213"/>
      <c r="D38" s="213"/>
      <c r="E38" s="213"/>
      <c r="F38" s="213"/>
      <c r="G38" s="213"/>
      <c r="H38" s="214"/>
      <c r="I38" s="247"/>
      <c r="J38" s="248"/>
      <c r="K38" s="249"/>
      <c r="L38" s="247"/>
      <c r="M38" s="248"/>
      <c r="N38" s="249"/>
      <c r="O38" s="256"/>
      <c r="P38" s="257"/>
      <c r="Q38" s="258"/>
      <c r="R38" s="265"/>
      <c r="S38" s="266"/>
      <c r="T38" s="267"/>
      <c r="U38" s="223"/>
      <c r="V38" s="224"/>
      <c r="W38" s="224"/>
      <c r="X38" s="225"/>
      <c r="Y38" s="274"/>
      <c r="Z38" s="275"/>
      <c r="AA38" s="276"/>
      <c r="AB38" s="229"/>
      <c r="AC38" s="230"/>
      <c r="AD38" s="230"/>
      <c r="AE38" s="231"/>
      <c r="AF38" s="281"/>
      <c r="AG38" s="282"/>
      <c r="AH38" s="282"/>
      <c r="AI38" s="283"/>
      <c r="AJ38" s="247"/>
      <c r="AK38" s="248"/>
      <c r="AL38" s="248"/>
      <c r="AM38" s="249"/>
    </row>
    <row r="39" spans="1:39" ht="13.5" customHeight="1" x14ac:dyDescent="0.25">
      <c r="A39" s="169" t="s">
        <v>160</v>
      </c>
      <c r="B39" s="167"/>
      <c r="C39" s="167"/>
      <c r="D39" s="167"/>
      <c r="E39" s="167"/>
      <c r="F39" s="167"/>
      <c r="G39" s="167"/>
      <c r="H39" s="167"/>
      <c r="I39" s="168"/>
      <c r="J39" s="168"/>
      <c r="K39" s="168"/>
      <c r="L39" s="168"/>
      <c r="M39" s="168"/>
      <c r="N39" s="168"/>
      <c r="O39" s="215">
        <f>'Сводная таблица'!$BH$69</f>
        <v>0</v>
      </c>
      <c r="P39" s="215"/>
      <c r="Q39" s="215"/>
      <c r="R39" s="170">
        <f>'Сводная таблица'!$BM$69</f>
        <v>0</v>
      </c>
      <c r="S39" s="170"/>
      <c r="T39" s="170"/>
      <c r="U39" s="235">
        <f>'Сводная таблица'!$Q$15</f>
        <v>0</v>
      </c>
      <c r="V39" s="235"/>
      <c r="W39" s="235"/>
      <c r="X39" s="235"/>
      <c r="Y39" s="216">
        <f>ROUND(R39*U39,2)</f>
        <v>0</v>
      </c>
      <c r="Z39" s="216"/>
      <c r="AA39" s="216"/>
      <c r="AB39" s="229"/>
      <c r="AC39" s="230"/>
      <c r="AD39" s="230"/>
      <c r="AE39" s="231"/>
      <c r="AF39" s="281"/>
      <c r="AG39" s="282"/>
      <c r="AH39" s="282"/>
      <c r="AI39" s="283"/>
      <c r="AJ39" s="168"/>
      <c r="AK39" s="168"/>
      <c r="AL39" s="168"/>
      <c r="AM39" s="168"/>
    </row>
    <row r="40" spans="1:39" ht="13.5" customHeight="1" x14ac:dyDescent="0.25">
      <c r="A40" s="167"/>
      <c r="B40" s="167"/>
      <c r="C40" s="167"/>
      <c r="D40" s="167"/>
      <c r="E40" s="167"/>
      <c r="F40" s="167"/>
      <c r="G40" s="167"/>
      <c r="H40" s="167"/>
      <c r="I40" s="168"/>
      <c r="J40" s="168"/>
      <c r="K40" s="168"/>
      <c r="L40" s="168"/>
      <c r="M40" s="168"/>
      <c r="N40" s="168"/>
      <c r="O40" s="215"/>
      <c r="P40" s="215"/>
      <c r="Q40" s="215"/>
      <c r="R40" s="170"/>
      <c r="S40" s="170"/>
      <c r="T40" s="170"/>
      <c r="U40" s="235"/>
      <c r="V40" s="235"/>
      <c r="W40" s="235"/>
      <c r="X40" s="235"/>
      <c r="Y40" s="216"/>
      <c r="Z40" s="216"/>
      <c r="AA40" s="216"/>
      <c r="AB40" s="229"/>
      <c r="AC40" s="230"/>
      <c r="AD40" s="230"/>
      <c r="AE40" s="231"/>
      <c r="AF40" s="281"/>
      <c r="AG40" s="282"/>
      <c r="AH40" s="282"/>
      <c r="AI40" s="283"/>
      <c r="AJ40" s="168"/>
      <c r="AK40" s="168"/>
      <c r="AL40" s="168"/>
      <c r="AM40" s="168"/>
    </row>
    <row r="41" spans="1:39" ht="13.5" customHeight="1" x14ac:dyDescent="0.25">
      <c r="A41" s="167"/>
      <c r="B41" s="167"/>
      <c r="C41" s="167"/>
      <c r="D41" s="167"/>
      <c r="E41" s="167"/>
      <c r="F41" s="167"/>
      <c r="G41" s="167"/>
      <c r="H41" s="167"/>
      <c r="I41" s="168"/>
      <c r="J41" s="168"/>
      <c r="K41" s="168"/>
      <c r="L41" s="168"/>
      <c r="M41" s="168"/>
      <c r="N41" s="168"/>
      <c r="O41" s="215"/>
      <c r="P41" s="215"/>
      <c r="Q41" s="215"/>
      <c r="R41" s="170"/>
      <c r="S41" s="170"/>
      <c r="T41" s="170"/>
      <c r="U41" s="235"/>
      <c r="V41" s="235"/>
      <c r="W41" s="235"/>
      <c r="X41" s="235"/>
      <c r="Y41" s="216"/>
      <c r="Z41" s="216"/>
      <c r="AA41" s="216"/>
      <c r="AB41" s="232"/>
      <c r="AC41" s="233"/>
      <c r="AD41" s="233"/>
      <c r="AE41" s="234"/>
      <c r="AF41" s="284"/>
      <c r="AG41" s="285"/>
      <c r="AH41" s="285"/>
      <c r="AI41" s="286"/>
      <c r="AJ41" s="168"/>
      <c r="AK41" s="168"/>
      <c r="AL41" s="168"/>
      <c r="AM41" s="168"/>
    </row>
    <row r="42" spans="1:39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171" t="s">
        <v>94</v>
      </c>
      <c r="O42" s="171"/>
      <c r="P42" s="171"/>
      <c r="Q42" s="171"/>
      <c r="R42" s="172" t="s">
        <v>95</v>
      </c>
      <c r="S42" s="172"/>
      <c r="T42" s="172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77" t="s">
        <v>95</v>
      </c>
      <c r="AG42" s="277"/>
      <c r="AH42" s="277"/>
      <c r="AI42" s="277"/>
      <c r="AJ42" s="6"/>
      <c r="AK42" s="6"/>
      <c r="AL42" s="6"/>
      <c r="AM42" s="6"/>
    </row>
    <row r="43" spans="1:39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1:39" s="32" customFormat="1" ht="16.5" x14ac:dyDescent="0.25">
      <c r="A44" s="240" t="s">
        <v>96</v>
      </c>
      <c r="B44" s="240"/>
      <c r="C44" s="240"/>
      <c r="D44" s="24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</row>
    <row r="45" spans="1:39" s="32" customFormat="1" ht="16.5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165" t="s">
        <v>149</v>
      </c>
      <c r="K45" s="165"/>
      <c r="L45" s="165"/>
      <c r="M45" s="165"/>
      <c r="N45" s="165"/>
      <c r="O45" s="165"/>
      <c r="P45" s="165"/>
      <c r="Q45" s="165"/>
      <c r="R45" s="165"/>
      <c r="S45" s="31"/>
      <c r="T45" s="237"/>
      <c r="U45" s="237"/>
      <c r="V45" s="237"/>
      <c r="W45" s="237"/>
      <c r="X45" s="237"/>
      <c r="Y45" s="237"/>
      <c r="Z45" s="237"/>
      <c r="AA45" s="237"/>
      <c r="AB45" s="31"/>
      <c r="AC45" s="31"/>
      <c r="AD45" s="165" t="s">
        <v>152</v>
      </c>
      <c r="AE45" s="165"/>
      <c r="AF45" s="165"/>
      <c r="AG45" s="165"/>
      <c r="AH45" s="165"/>
      <c r="AI45" s="165"/>
      <c r="AJ45" s="165"/>
      <c r="AK45" s="165"/>
      <c r="AL45" s="165"/>
      <c r="AM45" s="165"/>
    </row>
    <row r="46" spans="1:39" s="34" customFormat="1" ht="11.25" x14ac:dyDescent="0.2">
      <c r="A46" s="37"/>
      <c r="B46" s="37"/>
      <c r="C46" s="37"/>
      <c r="D46" s="37"/>
      <c r="E46" s="37"/>
      <c r="F46" s="37"/>
      <c r="G46" s="37"/>
      <c r="H46" s="37"/>
      <c r="I46" s="37"/>
      <c r="J46" s="166" t="s">
        <v>0</v>
      </c>
      <c r="K46" s="166"/>
      <c r="L46" s="166"/>
      <c r="M46" s="166"/>
      <c r="N46" s="166"/>
      <c r="O46" s="166"/>
      <c r="P46" s="166"/>
      <c r="Q46" s="166"/>
      <c r="R46" s="166"/>
      <c r="S46" s="33"/>
      <c r="T46" s="108" t="s">
        <v>34</v>
      </c>
      <c r="U46" s="108"/>
      <c r="V46" s="108"/>
      <c r="W46" s="108"/>
      <c r="X46" s="108"/>
      <c r="Y46" s="108"/>
      <c r="Z46" s="108"/>
      <c r="AA46" s="108"/>
      <c r="AB46" s="33"/>
      <c r="AC46" s="33"/>
      <c r="AD46" s="115" t="s">
        <v>127</v>
      </c>
      <c r="AE46" s="115"/>
      <c r="AF46" s="115"/>
      <c r="AG46" s="115"/>
      <c r="AH46" s="115"/>
      <c r="AI46" s="115"/>
      <c r="AJ46" s="115"/>
      <c r="AK46" s="115"/>
      <c r="AL46" s="115"/>
      <c r="AM46" s="115"/>
    </row>
    <row r="47" spans="1:39" s="32" customFormat="1" ht="16.5" x14ac:dyDescent="0.25">
      <c r="A47" s="164" t="s">
        <v>97</v>
      </c>
      <c r="B47" s="164"/>
      <c r="C47" s="164"/>
      <c r="D47" s="164"/>
      <c r="E47" s="164"/>
      <c r="F47" s="164"/>
      <c r="G47" s="164"/>
      <c r="H47" s="164"/>
      <c r="I47" s="164"/>
      <c r="J47" s="38"/>
      <c r="K47" s="38"/>
      <c r="L47" s="38"/>
      <c r="M47" s="38"/>
      <c r="N47" s="38"/>
      <c r="O47" s="38"/>
      <c r="P47" s="38"/>
      <c r="Q47" s="38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</row>
    <row r="48" spans="1:39" s="32" customFormat="1" ht="16.5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165" t="s">
        <v>144</v>
      </c>
      <c r="K48" s="165"/>
      <c r="L48" s="165"/>
      <c r="M48" s="165"/>
      <c r="N48" s="165"/>
      <c r="O48" s="165"/>
      <c r="P48" s="165"/>
      <c r="Q48" s="165"/>
      <c r="R48" s="165"/>
      <c r="S48" s="31"/>
      <c r="T48" s="237"/>
      <c r="U48" s="237"/>
      <c r="V48" s="237"/>
      <c r="W48" s="237"/>
      <c r="X48" s="237"/>
      <c r="Y48" s="237"/>
      <c r="Z48" s="237"/>
      <c r="AA48" s="237"/>
      <c r="AB48" s="31"/>
      <c r="AC48" s="31"/>
      <c r="AD48" s="165" t="s">
        <v>128</v>
      </c>
      <c r="AE48" s="165"/>
      <c r="AF48" s="165"/>
      <c r="AG48" s="165"/>
      <c r="AH48" s="165"/>
      <c r="AI48" s="165"/>
      <c r="AJ48" s="165"/>
      <c r="AK48" s="165"/>
      <c r="AL48" s="165"/>
      <c r="AM48" s="165"/>
    </row>
    <row r="49" spans="1:39" s="34" customFormat="1" ht="11.25" x14ac:dyDescent="0.2">
      <c r="A49" s="37"/>
      <c r="B49" s="37"/>
      <c r="C49" s="37"/>
      <c r="D49" s="37"/>
      <c r="E49" s="37"/>
      <c r="F49" s="37"/>
      <c r="G49" s="37"/>
      <c r="H49" s="37"/>
      <c r="I49" s="37"/>
      <c r="J49" s="166" t="s">
        <v>0</v>
      </c>
      <c r="K49" s="166"/>
      <c r="L49" s="166"/>
      <c r="M49" s="166"/>
      <c r="N49" s="166"/>
      <c r="O49" s="166"/>
      <c r="P49" s="166"/>
      <c r="Q49" s="166"/>
      <c r="R49" s="166"/>
      <c r="S49" s="33"/>
      <c r="T49" s="108" t="s">
        <v>34</v>
      </c>
      <c r="U49" s="108"/>
      <c r="V49" s="108"/>
      <c r="W49" s="108"/>
      <c r="X49" s="108"/>
      <c r="Y49" s="108"/>
      <c r="Z49" s="108"/>
      <c r="AA49" s="108"/>
      <c r="AB49" s="33"/>
      <c r="AC49" s="33"/>
      <c r="AD49" s="115" t="s">
        <v>127</v>
      </c>
      <c r="AE49" s="115"/>
      <c r="AF49" s="115"/>
      <c r="AG49" s="115"/>
      <c r="AH49" s="115"/>
      <c r="AI49" s="115"/>
      <c r="AJ49" s="115"/>
      <c r="AK49" s="115"/>
      <c r="AL49" s="115"/>
      <c r="AM49" s="115"/>
    </row>
    <row r="50" spans="1:39" s="32" customFormat="1" ht="16.5" x14ac:dyDescent="0.25">
      <c r="A50" s="163" t="s">
        <v>118</v>
      </c>
      <c r="B50" s="163"/>
      <c r="C50" s="163"/>
      <c r="D50" s="163"/>
      <c r="E50" s="163"/>
      <c r="F50" s="163"/>
      <c r="G50" s="163"/>
      <c r="H50" s="163"/>
      <c r="I50" s="163"/>
      <c r="J50" s="38"/>
      <c r="K50" s="38"/>
      <c r="L50" s="38"/>
      <c r="M50" s="38"/>
      <c r="N50" s="38"/>
      <c r="O50" s="38"/>
      <c r="P50" s="38"/>
      <c r="Q50" s="38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</row>
    <row r="51" spans="1:39" s="32" customFormat="1" ht="16.5" customHeight="1" x14ac:dyDescent="0.25">
      <c r="A51" s="160"/>
      <c r="B51" s="160"/>
      <c r="C51" s="160"/>
      <c r="D51" s="160"/>
      <c r="E51" s="160"/>
      <c r="F51" s="160"/>
      <c r="G51" s="160"/>
      <c r="H51" s="160"/>
      <c r="I51" s="36"/>
      <c r="J51" s="239">
        <f>'Сводная таблица'!$Q$54</f>
        <v>0</v>
      </c>
      <c r="K51" s="239"/>
      <c r="L51" s="239"/>
      <c r="M51" s="239"/>
      <c r="N51" s="239"/>
      <c r="O51" s="239"/>
      <c r="P51" s="239"/>
      <c r="Q51" s="239"/>
      <c r="R51" s="239"/>
      <c r="S51" s="63"/>
      <c r="T51" s="236"/>
      <c r="U51" s="236"/>
      <c r="V51" s="236"/>
      <c r="W51" s="236"/>
      <c r="X51" s="236"/>
      <c r="Y51" s="236"/>
      <c r="Z51" s="236"/>
      <c r="AA51" s="236"/>
      <c r="AB51" s="63"/>
      <c r="AC51" s="63"/>
      <c r="AD51" s="238">
        <f>'Сводная таблица'!$AB$52</f>
        <v>0</v>
      </c>
      <c r="AE51" s="239"/>
      <c r="AF51" s="239"/>
      <c r="AG51" s="239"/>
      <c r="AH51" s="239"/>
      <c r="AI51" s="239"/>
      <c r="AJ51" s="239"/>
      <c r="AK51" s="239"/>
      <c r="AL51" s="239"/>
      <c r="AM51" s="239"/>
    </row>
    <row r="52" spans="1:39" s="34" customFormat="1" ht="11.25" x14ac:dyDescent="0.2">
      <c r="A52" s="37"/>
      <c r="B52" s="37"/>
      <c r="C52" s="37"/>
      <c r="D52" s="37"/>
      <c r="E52" s="37"/>
      <c r="F52" s="37"/>
      <c r="G52" s="37"/>
      <c r="H52" s="37"/>
      <c r="I52" s="37"/>
      <c r="J52" s="166" t="s">
        <v>0</v>
      </c>
      <c r="K52" s="166"/>
      <c r="L52" s="166"/>
      <c r="M52" s="166"/>
      <c r="N52" s="166"/>
      <c r="O52" s="166"/>
      <c r="P52" s="166"/>
      <c r="Q52" s="166"/>
      <c r="R52" s="166"/>
      <c r="S52" s="33"/>
      <c r="T52" s="108" t="s">
        <v>34</v>
      </c>
      <c r="U52" s="108"/>
      <c r="V52" s="108"/>
      <c r="W52" s="108"/>
      <c r="X52" s="108"/>
      <c r="Y52" s="108"/>
      <c r="Z52" s="108"/>
      <c r="AA52" s="108"/>
      <c r="AB52" s="33"/>
      <c r="AC52" s="33"/>
      <c r="AD52" s="115" t="s">
        <v>127</v>
      </c>
      <c r="AE52" s="115"/>
      <c r="AF52" s="115"/>
      <c r="AG52" s="115"/>
      <c r="AH52" s="115"/>
      <c r="AI52" s="115"/>
      <c r="AJ52" s="115"/>
      <c r="AK52" s="115"/>
      <c r="AL52" s="115"/>
      <c r="AM52" s="115"/>
    </row>
    <row r="53" spans="1:39" s="32" customFormat="1" ht="16.5" x14ac:dyDescent="0.25">
      <c r="A53" s="35" t="s">
        <v>119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</row>
    <row r="54" spans="1:39" s="32" customFormat="1" ht="15" customHeight="1" x14ac:dyDescent="0.25">
      <c r="A54" s="160"/>
      <c r="B54" s="160"/>
      <c r="C54" s="160"/>
      <c r="D54" s="160"/>
      <c r="E54" s="160"/>
      <c r="F54" s="160"/>
      <c r="G54" s="160"/>
      <c r="H54" s="160"/>
      <c r="I54" s="28"/>
      <c r="J54" s="161" t="s">
        <v>150</v>
      </c>
      <c r="K54" s="161"/>
      <c r="L54" s="161"/>
      <c r="M54" s="161"/>
      <c r="N54" s="161"/>
      <c r="O54" s="161"/>
      <c r="P54" s="161"/>
      <c r="Q54" s="161"/>
      <c r="R54" s="161"/>
      <c r="S54" s="31"/>
      <c r="T54" s="237"/>
      <c r="U54" s="237"/>
      <c r="V54" s="237"/>
      <c r="W54" s="237"/>
      <c r="X54" s="237"/>
      <c r="Y54" s="237"/>
      <c r="Z54" s="237"/>
      <c r="AA54" s="237"/>
      <c r="AB54" s="31"/>
      <c r="AC54" s="31"/>
      <c r="AD54" s="165" t="s">
        <v>153</v>
      </c>
      <c r="AE54" s="165"/>
      <c r="AF54" s="165"/>
      <c r="AG54" s="165"/>
      <c r="AH54" s="165"/>
      <c r="AI54" s="165"/>
      <c r="AJ54" s="165"/>
      <c r="AK54" s="165"/>
      <c r="AL54" s="165"/>
      <c r="AM54" s="165"/>
    </row>
    <row r="55" spans="1:39" s="34" customFormat="1" ht="11.25" x14ac:dyDescent="0.2">
      <c r="A55" s="37"/>
      <c r="B55" s="37"/>
      <c r="C55" s="37"/>
      <c r="D55" s="37"/>
      <c r="E55" s="37"/>
      <c r="F55" s="37"/>
      <c r="G55" s="37"/>
      <c r="H55" s="37"/>
      <c r="I55" s="37"/>
      <c r="J55" s="166" t="s">
        <v>0</v>
      </c>
      <c r="K55" s="166"/>
      <c r="L55" s="166"/>
      <c r="M55" s="166"/>
      <c r="N55" s="166"/>
      <c r="O55" s="166"/>
      <c r="P55" s="166"/>
      <c r="Q55" s="166"/>
      <c r="R55" s="166"/>
      <c r="S55" s="33"/>
      <c r="T55" s="108" t="s">
        <v>34</v>
      </c>
      <c r="U55" s="108"/>
      <c r="V55" s="108"/>
      <c r="W55" s="108"/>
      <c r="X55" s="108"/>
      <c r="Y55" s="108"/>
      <c r="Z55" s="108"/>
      <c r="AA55" s="108"/>
      <c r="AB55" s="33"/>
      <c r="AC55" s="33"/>
      <c r="AD55" s="115" t="s">
        <v>127</v>
      </c>
      <c r="AE55" s="115"/>
      <c r="AF55" s="115"/>
      <c r="AG55" s="115"/>
      <c r="AH55" s="115"/>
      <c r="AI55" s="115"/>
      <c r="AJ55" s="115"/>
      <c r="AK55" s="115"/>
      <c r="AL55" s="115"/>
      <c r="AM55" s="115"/>
    </row>
    <row r="56" spans="1:39" s="30" customFormat="1" x14ac:dyDescent="0.25">
      <c r="A56" s="159" t="s">
        <v>98</v>
      </c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</row>
  </sheetData>
  <mergeCells count="127">
    <mergeCell ref="A44:D44"/>
    <mergeCell ref="I36:K38"/>
    <mergeCell ref="L36:N38"/>
    <mergeCell ref="O36:Q38"/>
    <mergeCell ref="R36:T38"/>
    <mergeCell ref="U36:X38"/>
    <mergeCell ref="Y36:AA38"/>
    <mergeCell ref="AJ36:AM38"/>
    <mergeCell ref="J45:R45"/>
    <mergeCell ref="T45:AA45"/>
    <mergeCell ref="AD45:AM45"/>
    <mergeCell ref="AF42:AI42"/>
    <mergeCell ref="U39:X41"/>
    <mergeCell ref="R39:T41"/>
    <mergeCell ref="AJ39:AM41"/>
    <mergeCell ref="AF27:AI41"/>
    <mergeCell ref="AD46:AM46"/>
    <mergeCell ref="L27:N29"/>
    <mergeCell ref="I27:K29"/>
    <mergeCell ref="T51:AA51"/>
    <mergeCell ref="AD48:AM48"/>
    <mergeCell ref="AD49:AM49"/>
    <mergeCell ref="T48:AA48"/>
    <mergeCell ref="T49:AA49"/>
    <mergeCell ref="T55:AA55"/>
    <mergeCell ref="AD51:AM51"/>
    <mergeCell ref="T52:AA52"/>
    <mergeCell ref="AD52:AM52"/>
    <mergeCell ref="AD54:AM54"/>
    <mergeCell ref="AD55:AM55"/>
    <mergeCell ref="T54:AA54"/>
    <mergeCell ref="J51:R51"/>
    <mergeCell ref="J52:R52"/>
    <mergeCell ref="J55:R55"/>
    <mergeCell ref="A27:H29"/>
    <mergeCell ref="I30:K32"/>
    <mergeCell ref="A36:H38"/>
    <mergeCell ref="AJ30:AM32"/>
    <mergeCell ref="R30:T32"/>
    <mergeCell ref="O30:Q32"/>
    <mergeCell ref="Y27:AA29"/>
    <mergeCell ref="AJ27:AM29"/>
    <mergeCell ref="Y30:AA32"/>
    <mergeCell ref="Y33:AA35"/>
    <mergeCell ref="AJ33:AM35"/>
    <mergeCell ref="O33:Q35"/>
    <mergeCell ref="R33:T35"/>
    <mergeCell ref="O27:Q29"/>
    <mergeCell ref="O39:Q41"/>
    <mergeCell ref="Y39:AA41"/>
    <mergeCell ref="U33:X35"/>
    <mergeCell ref="AB27:AE41"/>
    <mergeCell ref="U27:X29"/>
    <mergeCell ref="U30:X32"/>
    <mergeCell ref="J46:R46"/>
    <mergeCell ref="T46:AA46"/>
    <mergeCell ref="AJ26:AM26"/>
    <mergeCell ref="AJ19:AM25"/>
    <mergeCell ref="R23:T25"/>
    <mergeCell ref="AB19:AE25"/>
    <mergeCell ref="U21:X25"/>
    <mergeCell ref="L21:N25"/>
    <mergeCell ref="AG18:AI18"/>
    <mergeCell ref="AK18:AM18"/>
    <mergeCell ref="J18:Q18"/>
    <mergeCell ref="Y21:AA25"/>
    <mergeCell ref="R18:V18"/>
    <mergeCell ref="L26:N26"/>
    <mergeCell ref="O26:Q26"/>
    <mergeCell ref="I21:K25"/>
    <mergeCell ref="A19:AA20"/>
    <mergeCell ref="R26:T26"/>
    <mergeCell ref="A18:E18"/>
    <mergeCell ref="AB26:AE26"/>
    <mergeCell ref="U26:X26"/>
    <mergeCell ref="A26:H26"/>
    <mergeCell ref="I26:K26"/>
    <mergeCell ref="Y26:AA26"/>
    <mergeCell ref="W18:AE18"/>
    <mergeCell ref="F18:I18"/>
    <mergeCell ref="AB2:AM2"/>
    <mergeCell ref="AB3:AM3"/>
    <mergeCell ref="AB4:AM4"/>
    <mergeCell ref="W17:AE17"/>
    <mergeCell ref="W13:AE16"/>
    <mergeCell ref="AJ13:AM16"/>
    <mergeCell ref="R17:V17"/>
    <mergeCell ref="E6:V6"/>
    <mergeCell ref="E7:V7"/>
    <mergeCell ref="E9:V9"/>
    <mergeCell ref="F13:I16"/>
    <mergeCell ref="E10:V10"/>
    <mergeCell ref="J13:Q16"/>
    <mergeCell ref="R13:V16"/>
    <mergeCell ref="E11:M11"/>
    <mergeCell ref="A13:E16"/>
    <mergeCell ref="AF13:AI16"/>
    <mergeCell ref="A17:E17"/>
    <mergeCell ref="F17:I17"/>
    <mergeCell ref="W10:AA10"/>
    <mergeCell ref="AG17:AI17"/>
    <mergeCell ref="AK17:AM17"/>
    <mergeCell ref="J17:Q17"/>
    <mergeCell ref="A56:N56"/>
    <mergeCell ref="A51:H51"/>
    <mergeCell ref="A54:H54"/>
    <mergeCell ref="J54:R54"/>
    <mergeCell ref="AF26:AI26"/>
    <mergeCell ref="AF19:AI25"/>
    <mergeCell ref="O21:T22"/>
    <mergeCell ref="O23:Q25"/>
    <mergeCell ref="A21:H25"/>
    <mergeCell ref="A50:I50"/>
    <mergeCell ref="A47:I47"/>
    <mergeCell ref="J48:R48"/>
    <mergeCell ref="J49:R49"/>
    <mergeCell ref="A33:H35"/>
    <mergeCell ref="L33:N35"/>
    <mergeCell ref="I33:K35"/>
    <mergeCell ref="I39:K41"/>
    <mergeCell ref="A39:H41"/>
    <mergeCell ref="L39:N41"/>
    <mergeCell ref="R27:T29"/>
    <mergeCell ref="L30:N32"/>
    <mergeCell ref="N42:Q42"/>
    <mergeCell ref="R42:T42"/>
    <mergeCell ref="A30:H32"/>
  </mergeCells>
  <phoneticPr fontId="0" type="noConversion"/>
  <pageMargins left="0.78740157480314965" right="0.19685039370078741" top="0.39370078740157483" bottom="0.39370078740157483" header="0.31496062992125984" footer="0.31496062992125984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5F26-5542-40BE-81E2-728EE4D5FFE6}">
  <dimension ref="A1:AO79"/>
  <sheetViews>
    <sheetView view="pageBreakPreview" zoomScaleNormal="100" zoomScaleSheetLayoutView="100" workbookViewId="0">
      <selection activeCell="BA40" sqref="BA40"/>
    </sheetView>
  </sheetViews>
  <sheetFormatPr defaultRowHeight="15" x14ac:dyDescent="0.25"/>
  <cols>
    <col min="1" max="52" width="2.28515625" customWidth="1"/>
  </cols>
  <sheetData>
    <row r="1" spans="1:41" s="2" customForma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5" t="s">
        <v>99</v>
      </c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</row>
    <row r="2" spans="1:41" s="2" customForma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5" t="s">
        <v>45</v>
      </c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s="2" customForma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4"/>
      <c r="U3" s="6"/>
      <c r="V3" s="54"/>
      <c r="W3" s="6"/>
      <c r="X3" s="54"/>
      <c r="Y3" s="6"/>
      <c r="Z3" s="75" t="s">
        <v>134</v>
      </c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s="2" customFormat="1" x14ac:dyDescent="0.25">
      <c r="A4" s="107" t="s">
        <v>1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6"/>
      <c r="W4" s="6"/>
      <c r="X4" s="6"/>
      <c r="Y4" s="6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</row>
    <row r="5" spans="1:41" s="20" customFormat="1" ht="11.25" x14ac:dyDescent="0.2">
      <c r="A5" s="115" t="s">
        <v>2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21"/>
      <c r="W5" s="21"/>
      <c r="X5" s="21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</row>
    <row r="6" spans="1:41" s="27" customFormat="1" ht="12.75" x14ac:dyDescent="0.2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"/>
      <c r="W6" s="15"/>
      <c r="X6" s="15"/>
      <c r="Y6" s="117" t="s">
        <v>100</v>
      </c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</row>
    <row r="7" spans="1:41" s="2" customForma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07" t="s">
        <v>142</v>
      </c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</row>
    <row r="8" spans="1:41" s="20" customFormat="1" ht="11.25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115" t="s">
        <v>0</v>
      </c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</row>
    <row r="9" spans="1:41" s="2" customFormat="1" ht="11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109"/>
      <c r="Z9" s="109"/>
      <c r="AA9" s="109"/>
      <c r="AB9" s="109"/>
      <c r="AC9" s="109"/>
      <c r="AD9" s="109"/>
      <c r="AE9" s="17"/>
      <c r="AF9" s="109" t="s">
        <v>143</v>
      </c>
      <c r="AG9" s="109"/>
      <c r="AH9" s="109"/>
      <c r="AI9" s="109"/>
      <c r="AJ9" s="109"/>
      <c r="AK9" s="109"/>
      <c r="AL9" s="109"/>
      <c r="AM9" s="109"/>
      <c r="AN9" s="109"/>
      <c r="AO9" s="109"/>
    </row>
    <row r="10" spans="1:41" s="20" customFormat="1" ht="11.2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08" t="s">
        <v>34</v>
      </c>
      <c r="Z10" s="108"/>
      <c r="AA10" s="108"/>
      <c r="AB10" s="108"/>
      <c r="AC10" s="108"/>
      <c r="AD10" s="108"/>
      <c r="AE10" s="21"/>
      <c r="AF10" s="108" t="s">
        <v>127</v>
      </c>
      <c r="AG10" s="108"/>
      <c r="AH10" s="108"/>
      <c r="AI10" s="108"/>
      <c r="AJ10" s="108"/>
      <c r="AK10" s="108"/>
      <c r="AL10" s="108"/>
      <c r="AM10" s="108"/>
      <c r="AN10" s="108"/>
      <c r="AO10" s="108"/>
    </row>
    <row r="11" spans="1:41" s="2" customFormat="1" ht="11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 t="s">
        <v>101</v>
      </c>
      <c r="Z11" s="107"/>
      <c r="AA11" s="107"/>
      <c r="AB11" s="6" t="s">
        <v>101</v>
      </c>
      <c r="AC11" s="107"/>
      <c r="AD11" s="107"/>
      <c r="AE11" s="107"/>
      <c r="AF11" s="107"/>
      <c r="AG11" s="107"/>
      <c r="AH11" s="107"/>
      <c r="AI11" s="107"/>
      <c r="AJ11" s="6"/>
      <c r="AK11" s="119" t="str">
        <f>'Сводная таблица'!AN29</f>
        <v>2021 г.</v>
      </c>
      <c r="AL11" s="119"/>
      <c r="AM11" s="119"/>
      <c r="AN11" s="6"/>
      <c r="AO11" s="6"/>
    </row>
    <row r="12" spans="1:41" ht="7.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1" x14ac:dyDescent="0.25">
      <c r="A13" s="287" t="s">
        <v>3</v>
      </c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287"/>
      <c r="AK13" s="287"/>
      <c r="AL13" s="287"/>
      <c r="AM13" s="287"/>
      <c r="AN13" s="287"/>
    </row>
    <row r="14" spans="1:41" x14ac:dyDescent="0.25">
      <c r="A14" s="287" t="s">
        <v>47</v>
      </c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287"/>
      <c r="AK14" s="287"/>
      <c r="AL14" s="287"/>
      <c r="AM14" s="287"/>
      <c r="AN14" s="287"/>
    </row>
    <row r="15" spans="1:41" x14ac:dyDescent="0.25">
      <c r="A15" s="287" t="s">
        <v>46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287"/>
      <c r="AK15" s="287"/>
      <c r="AL15" s="287"/>
      <c r="AM15" s="287"/>
      <c r="AN15" s="287"/>
    </row>
    <row r="16" spans="1:41" ht="4.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3"/>
      <c r="AJ16" s="13"/>
      <c r="AK16" s="13"/>
      <c r="AL16" s="13"/>
      <c r="AM16" s="13"/>
      <c r="AN16" s="13"/>
    </row>
    <row r="17" spans="1:41" x14ac:dyDescent="0.25">
      <c r="A17" s="288" t="s">
        <v>33</v>
      </c>
      <c r="B17" s="288"/>
      <c r="C17" s="288"/>
      <c r="D17" s="288"/>
      <c r="E17" s="288"/>
      <c r="F17" s="288"/>
      <c r="G17" s="288"/>
      <c r="H17" s="288"/>
      <c r="I17" s="288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pans="1:41" s="2" customFormat="1" x14ac:dyDescent="0.25">
      <c r="A18" s="288" t="s">
        <v>102</v>
      </c>
      <c r="B18" s="288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109" t="s">
        <v>145</v>
      </c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26"/>
      <c r="AD18" s="26"/>
      <c r="AE18" s="26"/>
      <c r="AF18" s="26"/>
      <c r="AG18" s="109" t="s">
        <v>147</v>
      </c>
      <c r="AH18" s="109"/>
      <c r="AI18" s="109"/>
      <c r="AJ18" s="109"/>
      <c r="AK18" s="109"/>
      <c r="AL18" s="109"/>
      <c r="AM18" s="109"/>
      <c r="AN18" s="109"/>
      <c r="AO18" s="109"/>
    </row>
    <row r="19" spans="1:41" s="20" customFormat="1" ht="11.25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01" t="s">
        <v>0</v>
      </c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53"/>
      <c r="AD19" s="53"/>
      <c r="AE19" s="53"/>
      <c r="AF19" s="53"/>
      <c r="AG19" s="101" t="s">
        <v>116</v>
      </c>
      <c r="AH19" s="101"/>
      <c r="AI19" s="101"/>
      <c r="AJ19" s="101"/>
      <c r="AK19" s="101"/>
      <c r="AL19" s="101"/>
      <c r="AM19" s="101"/>
      <c r="AN19" s="101"/>
      <c r="AO19" s="101"/>
    </row>
    <row r="20" spans="1:41" s="2" customFormat="1" x14ac:dyDescent="0.25">
      <c r="A20" s="288" t="s">
        <v>129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109" t="s">
        <v>146</v>
      </c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26"/>
      <c r="AD20" s="26"/>
      <c r="AE20" s="26"/>
      <c r="AF20" s="26"/>
      <c r="AG20" s="109" t="s">
        <v>148</v>
      </c>
      <c r="AH20" s="109"/>
      <c r="AI20" s="109"/>
      <c r="AJ20" s="109"/>
      <c r="AK20" s="109"/>
      <c r="AL20" s="109"/>
      <c r="AM20" s="109"/>
      <c r="AN20" s="109"/>
      <c r="AO20" s="109"/>
    </row>
    <row r="21" spans="1:41" s="20" customFormat="1" ht="11.25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01" t="s">
        <v>0</v>
      </c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53"/>
      <c r="AD21" s="53"/>
      <c r="AE21" s="53"/>
      <c r="AF21" s="53"/>
      <c r="AG21" s="101" t="s">
        <v>116</v>
      </c>
      <c r="AH21" s="101"/>
      <c r="AI21" s="101"/>
      <c r="AJ21" s="101"/>
      <c r="AK21" s="101"/>
      <c r="AL21" s="101"/>
      <c r="AM21" s="101"/>
      <c r="AN21" s="101"/>
      <c r="AO21" s="101"/>
    </row>
    <row r="22" spans="1:41" s="2" customFormat="1" x14ac:dyDescent="0.25">
      <c r="A22" s="288" t="s">
        <v>103</v>
      </c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109" t="s">
        <v>151</v>
      </c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26"/>
      <c r="AD22" s="26"/>
      <c r="AE22" s="26"/>
      <c r="AF22" s="26"/>
      <c r="AG22" s="109" t="s">
        <v>154</v>
      </c>
      <c r="AH22" s="109"/>
      <c r="AI22" s="109"/>
      <c r="AJ22" s="109"/>
      <c r="AK22" s="109"/>
      <c r="AL22" s="109"/>
      <c r="AM22" s="109"/>
      <c r="AN22" s="109"/>
      <c r="AO22" s="109"/>
    </row>
    <row r="23" spans="1:41" s="20" customFormat="1" ht="11.25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01" t="s">
        <v>0</v>
      </c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53"/>
      <c r="AD23" s="53"/>
      <c r="AE23" s="53"/>
      <c r="AF23" s="53"/>
      <c r="AG23" s="101" t="s">
        <v>116</v>
      </c>
      <c r="AH23" s="101"/>
      <c r="AI23" s="101"/>
      <c r="AJ23" s="101"/>
      <c r="AK23" s="101"/>
      <c r="AL23" s="101"/>
      <c r="AM23" s="101"/>
      <c r="AN23" s="101"/>
      <c r="AO23" s="101"/>
    </row>
    <row r="24" spans="1:41" s="2" customForma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109" t="s">
        <v>150</v>
      </c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26"/>
      <c r="AD24" s="26"/>
      <c r="AE24" s="26"/>
      <c r="AF24" s="26"/>
      <c r="AG24" s="109" t="s">
        <v>153</v>
      </c>
      <c r="AH24" s="109"/>
      <c r="AI24" s="109"/>
      <c r="AJ24" s="109"/>
      <c r="AK24" s="109"/>
      <c r="AL24" s="109"/>
      <c r="AM24" s="109"/>
      <c r="AN24" s="109"/>
      <c r="AO24" s="109"/>
    </row>
    <row r="25" spans="1:41" s="20" customFormat="1" ht="11.25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101" t="s">
        <v>0</v>
      </c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53"/>
      <c r="AD25" s="53"/>
      <c r="AE25" s="53"/>
      <c r="AF25" s="53"/>
      <c r="AG25" s="101" t="s">
        <v>116</v>
      </c>
      <c r="AH25" s="101"/>
      <c r="AI25" s="101"/>
      <c r="AJ25" s="101"/>
      <c r="AK25" s="101"/>
      <c r="AL25" s="101"/>
      <c r="AM25" s="101"/>
      <c r="AN25" s="101"/>
      <c r="AO25" s="101"/>
    </row>
    <row r="26" spans="1:41" s="2" customForma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109" t="s">
        <v>144</v>
      </c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26"/>
      <c r="AD26" s="26"/>
      <c r="AE26" s="26"/>
      <c r="AF26" s="26"/>
      <c r="AG26" s="109" t="s">
        <v>128</v>
      </c>
      <c r="AH26" s="109"/>
      <c r="AI26" s="109"/>
      <c r="AJ26" s="109"/>
      <c r="AK26" s="109"/>
      <c r="AL26" s="109"/>
      <c r="AM26" s="109"/>
      <c r="AN26" s="109"/>
      <c r="AO26" s="109"/>
    </row>
    <row r="27" spans="1:41" s="20" customFormat="1" ht="11.25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101" t="s">
        <v>0</v>
      </c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53"/>
      <c r="AD27" s="53"/>
      <c r="AE27" s="53"/>
      <c r="AF27" s="53"/>
      <c r="AG27" s="101" t="s">
        <v>116</v>
      </c>
      <c r="AH27" s="101"/>
      <c r="AI27" s="101"/>
      <c r="AJ27" s="101"/>
      <c r="AK27" s="101"/>
      <c r="AL27" s="101"/>
      <c r="AM27" s="101"/>
      <c r="AN27" s="101"/>
      <c r="AO27" s="101"/>
    </row>
    <row r="28" spans="1:4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296">
        <f>'Сводная таблица'!$Q$54</f>
        <v>0</v>
      </c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7"/>
      <c r="AB28" s="297"/>
      <c r="AC28" s="60"/>
      <c r="AD28" s="61"/>
      <c r="AE28" s="61"/>
      <c r="AF28" s="60"/>
      <c r="AG28" s="296">
        <f>'Сводная таблица'!$AB$52</f>
        <v>0</v>
      </c>
      <c r="AH28" s="298"/>
      <c r="AI28" s="298"/>
      <c r="AJ28" s="298"/>
      <c r="AK28" s="298"/>
      <c r="AL28" s="298"/>
      <c r="AM28" s="298"/>
      <c r="AN28" s="298"/>
      <c r="AO28" s="298"/>
    </row>
    <row r="29" spans="1:41" s="20" customFormat="1" ht="11.25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01" t="s">
        <v>0</v>
      </c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53"/>
      <c r="AD29" s="53"/>
      <c r="AE29" s="53"/>
      <c r="AF29" s="53"/>
      <c r="AG29" s="101" t="s">
        <v>116</v>
      </c>
      <c r="AH29" s="101"/>
      <c r="AI29" s="101"/>
      <c r="AJ29" s="101"/>
      <c r="AK29" s="101"/>
      <c r="AL29" s="101"/>
      <c r="AM29" s="101"/>
      <c r="AN29" s="101"/>
      <c r="AO29" s="101"/>
    </row>
    <row r="30" spans="1:41" ht="4.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14"/>
      <c r="AD30" s="8"/>
      <c r="AE30" s="14"/>
      <c r="AF30" s="55"/>
      <c r="AG30" s="55"/>
      <c r="AH30" s="55"/>
      <c r="AI30" s="55"/>
      <c r="AJ30" s="55"/>
      <c r="AK30" s="55"/>
      <c r="AL30" s="55"/>
      <c r="AM30" s="55"/>
      <c r="AN30" s="55"/>
    </row>
    <row r="31" spans="1:41" ht="14.25" customHeight="1" x14ac:dyDescent="0.25">
      <c r="A31" s="117" t="s">
        <v>48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</row>
    <row r="32" spans="1:41" x14ac:dyDescent="0.25">
      <c r="A32" s="117" t="s">
        <v>49</v>
      </c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</row>
    <row r="33" spans="1:41" ht="15" customHeight="1" x14ac:dyDescent="0.25">
      <c r="A33" s="289" t="s">
        <v>50</v>
      </c>
      <c r="B33" s="289"/>
      <c r="C33" s="289"/>
      <c r="D33" s="290">
        <f>'Сводная таблица'!$Q$27</f>
        <v>0</v>
      </c>
      <c r="E33" s="291"/>
      <c r="F33" s="291"/>
      <c r="G33" s="291"/>
      <c r="H33" s="56" t="s">
        <v>51</v>
      </c>
      <c r="I33" s="292">
        <f>'Сводная таблица'!$Q$29</f>
        <v>0</v>
      </c>
      <c r="J33" s="292"/>
      <c r="K33" s="292"/>
      <c r="L33" s="292"/>
      <c r="M33" s="292"/>
      <c r="N33" s="57"/>
      <c r="O33" s="293" t="s">
        <v>52</v>
      </c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  <c r="AI33" s="293"/>
      <c r="AJ33" s="293"/>
      <c r="AK33" s="293"/>
      <c r="AL33" s="293"/>
      <c r="AM33" s="293"/>
      <c r="AN33" s="293"/>
      <c r="AO33" s="293"/>
    </row>
    <row r="34" spans="1:41" x14ac:dyDescent="0.25">
      <c r="A34" s="294" t="s">
        <v>53</v>
      </c>
      <c r="B34" s="294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</row>
    <row r="35" spans="1:41" x14ac:dyDescent="0.25">
      <c r="A35" s="295" t="s">
        <v>54</v>
      </c>
      <c r="B35" s="295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295"/>
      <c r="AD35" s="295"/>
      <c r="AE35" s="295"/>
      <c r="AF35" s="295"/>
      <c r="AG35" s="295"/>
      <c r="AH35" s="295"/>
      <c r="AI35" s="295"/>
      <c r="AJ35" s="295"/>
      <c r="AK35" s="295"/>
      <c r="AL35" s="295"/>
      <c r="AM35" s="295"/>
      <c r="AN35" s="295"/>
    </row>
    <row r="36" spans="1:41" x14ac:dyDescent="0.25">
      <c r="A36" s="117" t="s">
        <v>55</v>
      </c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</row>
    <row r="37" spans="1:41" x14ac:dyDescent="0.25">
      <c r="A37" s="117" t="s">
        <v>56</v>
      </c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</row>
    <row r="38" spans="1:41" ht="5.25" customHeight="1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</row>
    <row r="39" spans="1:41" ht="13.5" customHeight="1" x14ac:dyDescent="0.25">
      <c r="A39" s="312" t="s">
        <v>57</v>
      </c>
      <c r="B39" s="312"/>
      <c r="C39" s="312"/>
      <c r="D39" s="312"/>
      <c r="E39" s="312"/>
      <c r="F39" s="312"/>
      <c r="G39" s="312"/>
      <c r="H39" s="312"/>
      <c r="I39" s="312"/>
      <c r="J39" s="313" t="s">
        <v>58</v>
      </c>
      <c r="K39" s="313"/>
      <c r="L39" s="313" t="s">
        <v>59</v>
      </c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</row>
    <row r="40" spans="1:41" ht="13.5" customHeight="1" x14ac:dyDescent="0.25">
      <c r="A40" s="312"/>
      <c r="B40" s="312"/>
      <c r="C40" s="312"/>
      <c r="D40" s="312"/>
      <c r="E40" s="312"/>
      <c r="F40" s="312"/>
      <c r="G40" s="312"/>
      <c r="H40" s="312"/>
      <c r="I40" s="312"/>
      <c r="J40" s="313"/>
      <c r="K40" s="313"/>
      <c r="L40" s="314" t="s">
        <v>60</v>
      </c>
      <c r="M40" s="315"/>
      <c r="N40" s="315"/>
      <c r="O40" s="315"/>
      <c r="P40" s="316"/>
      <c r="Q40" s="314" t="s">
        <v>61</v>
      </c>
      <c r="R40" s="315"/>
      <c r="S40" s="315"/>
      <c r="T40" s="315"/>
      <c r="U40" s="316"/>
      <c r="V40" s="314" t="s">
        <v>62</v>
      </c>
      <c r="W40" s="315"/>
      <c r="X40" s="315"/>
      <c r="Y40" s="315"/>
      <c r="Z40" s="316"/>
      <c r="AA40" s="314" t="s">
        <v>63</v>
      </c>
      <c r="AB40" s="315"/>
      <c r="AC40" s="315"/>
      <c r="AD40" s="315"/>
      <c r="AE40" s="316"/>
      <c r="AF40" s="314" t="s">
        <v>161</v>
      </c>
      <c r="AG40" s="315"/>
      <c r="AH40" s="315"/>
      <c r="AI40" s="315"/>
      <c r="AJ40" s="316"/>
      <c r="AK40" s="344" t="s">
        <v>64</v>
      </c>
      <c r="AL40" s="345"/>
      <c r="AM40" s="345"/>
      <c r="AN40" s="346"/>
    </row>
    <row r="41" spans="1:41" ht="13.5" customHeight="1" x14ac:dyDescent="0.25">
      <c r="A41" s="312"/>
      <c r="B41" s="312"/>
      <c r="C41" s="312"/>
      <c r="D41" s="312"/>
      <c r="E41" s="312"/>
      <c r="F41" s="312"/>
      <c r="G41" s="312"/>
      <c r="H41" s="312"/>
      <c r="I41" s="312"/>
      <c r="J41" s="313"/>
      <c r="K41" s="313"/>
      <c r="L41" s="317"/>
      <c r="M41" s="318"/>
      <c r="N41" s="318"/>
      <c r="O41" s="318"/>
      <c r="P41" s="319"/>
      <c r="Q41" s="317"/>
      <c r="R41" s="318"/>
      <c r="S41" s="318"/>
      <c r="T41" s="318"/>
      <c r="U41" s="319"/>
      <c r="V41" s="317"/>
      <c r="W41" s="318"/>
      <c r="X41" s="318"/>
      <c r="Y41" s="318"/>
      <c r="Z41" s="319"/>
      <c r="AA41" s="317"/>
      <c r="AB41" s="318"/>
      <c r="AC41" s="318"/>
      <c r="AD41" s="318"/>
      <c r="AE41" s="319"/>
      <c r="AF41" s="317"/>
      <c r="AG41" s="318"/>
      <c r="AH41" s="318"/>
      <c r="AI41" s="318"/>
      <c r="AJ41" s="319"/>
      <c r="AK41" s="347"/>
      <c r="AL41" s="348"/>
      <c r="AM41" s="348"/>
      <c r="AN41" s="349"/>
    </row>
    <row r="42" spans="1:41" ht="13.5" customHeight="1" x14ac:dyDescent="0.25">
      <c r="A42" s="306">
        <f>'Сводная таблица'!$Q$31</f>
        <v>0</v>
      </c>
      <c r="B42" s="307"/>
      <c r="C42" s="307"/>
      <c r="D42" s="307"/>
      <c r="E42" s="307"/>
      <c r="F42" s="307"/>
      <c r="G42" s="307"/>
      <c r="H42" s="307"/>
      <c r="I42" s="308"/>
      <c r="J42" s="305"/>
      <c r="K42" s="305"/>
      <c r="L42" s="366">
        <f>'Сводная таблица'!$BS$65</f>
        <v>0</v>
      </c>
      <c r="M42" s="367"/>
      <c r="N42" s="367"/>
      <c r="O42" s="367"/>
      <c r="P42" s="368"/>
      <c r="Q42" s="366">
        <f>'Сводная таблица'!$BS$66</f>
        <v>0</v>
      </c>
      <c r="R42" s="367"/>
      <c r="S42" s="367"/>
      <c r="T42" s="367"/>
      <c r="U42" s="368"/>
      <c r="V42" s="332" t="s">
        <v>27</v>
      </c>
      <c r="W42" s="333"/>
      <c r="X42" s="333"/>
      <c r="Y42" s="333"/>
      <c r="Z42" s="334"/>
      <c r="AA42" s="332" t="s">
        <v>27</v>
      </c>
      <c r="AB42" s="333"/>
      <c r="AC42" s="333"/>
      <c r="AD42" s="333"/>
      <c r="AE42" s="334"/>
      <c r="AF42" s="320">
        <f>'Сводная таблица'!$BS$69</f>
        <v>0</v>
      </c>
      <c r="AG42" s="321"/>
      <c r="AH42" s="321"/>
      <c r="AI42" s="321"/>
      <c r="AJ42" s="322"/>
      <c r="AK42" s="350"/>
      <c r="AL42" s="351"/>
      <c r="AM42" s="351"/>
      <c r="AN42" s="352"/>
    </row>
    <row r="43" spans="1:41" ht="30.75" customHeight="1" x14ac:dyDescent="0.25">
      <c r="A43" s="309"/>
      <c r="B43" s="310"/>
      <c r="C43" s="310"/>
      <c r="D43" s="310"/>
      <c r="E43" s="310"/>
      <c r="F43" s="310"/>
      <c r="G43" s="310"/>
      <c r="H43" s="310"/>
      <c r="I43" s="311"/>
      <c r="J43" s="305"/>
      <c r="K43" s="305"/>
      <c r="L43" s="369"/>
      <c r="M43" s="370"/>
      <c r="N43" s="370"/>
      <c r="O43" s="370"/>
      <c r="P43" s="371"/>
      <c r="Q43" s="369"/>
      <c r="R43" s="370"/>
      <c r="S43" s="370"/>
      <c r="T43" s="370"/>
      <c r="U43" s="371"/>
      <c r="V43" s="335"/>
      <c r="W43" s="336"/>
      <c r="X43" s="336"/>
      <c r="Y43" s="336"/>
      <c r="Z43" s="337"/>
      <c r="AA43" s="335"/>
      <c r="AB43" s="336"/>
      <c r="AC43" s="336"/>
      <c r="AD43" s="336"/>
      <c r="AE43" s="337"/>
      <c r="AF43" s="323"/>
      <c r="AG43" s="324"/>
      <c r="AH43" s="324"/>
      <c r="AI43" s="324"/>
      <c r="AJ43" s="325"/>
      <c r="AK43" s="353"/>
      <c r="AL43" s="354"/>
      <c r="AM43" s="354"/>
      <c r="AN43" s="355"/>
    </row>
    <row r="44" spans="1:41" ht="13.5" customHeight="1" x14ac:dyDescent="0.25">
      <c r="A44" s="299" t="s">
        <v>111</v>
      </c>
      <c r="B44" s="300"/>
      <c r="C44" s="300"/>
      <c r="D44" s="300"/>
      <c r="E44" s="301">
        <f>'Сводная таблица'!$Q$33</f>
        <v>0</v>
      </c>
      <c r="F44" s="302"/>
      <c r="G44" s="302"/>
      <c r="H44" s="302"/>
      <c r="I44" s="303"/>
      <c r="J44" s="305"/>
      <c r="K44" s="305"/>
      <c r="L44" s="372"/>
      <c r="M44" s="373"/>
      <c r="N44" s="373"/>
      <c r="O44" s="373"/>
      <c r="P44" s="374"/>
      <c r="Q44" s="372"/>
      <c r="R44" s="373"/>
      <c r="S44" s="373"/>
      <c r="T44" s="373"/>
      <c r="U44" s="374"/>
      <c r="V44" s="338"/>
      <c r="W44" s="339"/>
      <c r="X44" s="339"/>
      <c r="Y44" s="339"/>
      <c r="Z44" s="340"/>
      <c r="AA44" s="338"/>
      <c r="AB44" s="339"/>
      <c r="AC44" s="339"/>
      <c r="AD44" s="339"/>
      <c r="AE44" s="340"/>
      <c r="AF44" s="326"/>
      <c r="AG44" s="327"/>
      <c r="AH44" s="327"/>
      <c r="AI44" s="327"/>
      <c r="AJ44" s="328"/>
      <c r="AK44" s="356"/>
      <c r="AL44" s="357"/>
      <c r="AM44" s="357"/>
      <c r="AN44" s="358"/>
    </row>
    <row r="45" spans="1:41" ht="13.5" customHeight="1" x14ac:dyDescent="0.25">
      <c r="A45" s="304" t="s">
        <v>65</v>
      </c>
      <c r="B45" s="304"/>
      <c r="C45" s="304"/>
      <c r="D45" s="304"/>
      <c r="E45" s="304"/>
      <c r="F45" s="304"/>
      <c r="G45" s="304"/>
      <c r="H45" s="304"/>
      <c r="I45" s="304"/>
      <c r="J45" s="305"/>
      <c r="K45" s="305"/>
      <c r="L45" s="329">
        <f>L42</f>
        <v>0</v>
      </c>
      <c r="M45" s="330"/>
      <c r="N45" s="330"/>
      <c r="O45" s="330"/>
      <c r="P45" s="331"/>
      <c r="Q45" s="329">
        <f>Q42</f>
        <v>0</v>
      </c>
      <c r="R45" s="330"/>
      <c r="S45" s="330"/>
      <c r="T45" s="330"/>
      <c r="U45" s="331"/>
      <c r="V45" s="341" t="s">
        <v>27</v>
      </c>
      <c r="W45" s="342"/>
      <c r="X45" s="342"/>
      <c r="Y45" s="342"/>
      <c r="Z45" s="343"/>
      <c r="AA45" s="341" t="str">
        <f>AA42</f>
        <v>-</v>
      </c>
      <c r="AB45" s="342"/>
      <c r="AC45" s="342"/>
      <c r="AD45" s="342"/>
      <c r="AE45" s="343"/>
      <c r="AF45" s="329">
        <f>AF42</f>
        <v>0</v>
      </c>
      <c r="AG45" s="330"/>
      <c r="AH45" s="330"/>
      <c r="AI45" s="330"/>
      <c r="AJ45" s="331"/>
      <c r="AK45" s="359"/>
      <c r="AL45" s="360"/>
      <c r="AM45" s="360"/>
      <c r="AN45" s="361"/>
    </row>
    <row r="46" spans="1:41" ht="5.2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1" s="30" customFormat="1" ht="12.75" customHeight="1" x14ac:dyDescent="0.25">
      <c r="A47" s="117" t="s">
        <v>66</v>
      </c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</row>
    <row r="48" spans="1:41" s="30" customFormat="1" ht="12.75" customHeight="1" x14ac:dyDescent="0.25">
      <c r="A48" s="117" t="s">
        <v>67</v>
      </c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</row>
    <row r="49" spans="1:40" s="30" customFormat="1" ht="4.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s="30" customFormat="1" ht="13.5" customHeight="1" x14ac:dyDescent="0.25">
      <c r="A50" s="29"/>
      <c r="B50" s="29"/>
      <c r="C50" s="364" t="s">
        <v>68</v>
      </c>
      <c r="D50" s="364"/>
      <c r="E50" s="364"/>
      <c r="F50" s="364"/>
      <c r="G50" s="364"/>
      <c r="H50" s="364"/>
      <c r="I50" s="364"/>
      <c r="J50" s="364"/>
      <c r="K50" s="364"/>
      <c r="L50" s="364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s="30" customFormat="1" ht="13.5" customHeight="1" x14ac:dyDescent="0.25">
      <c r="A51" s="29"/>
      <c r="B51" s="29"/>
      <c r="C51" s="72" t="str">
        <f>M18</f>
        <v>Заместитель директора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46"/>
      <c r="S51" s="46"/>
      <c r="T51" s="46"/>
      <c r="U51" s="363"/>
      <c r="V51" s="363"/>
      <c r="W51" s="363"/>
      <c r="X51" s="363"/>
      <c r="Y51" s="363"/>
      <c r="Z51" s="363"/>
      <c r="AA51" s="363"/>
      <c r="AB51" s="46"/>
      <c r="AC51" s="46"/>
      <c r="AD51" s="46"/>
      <c r="AE51" s="46"/>
      <c r="AF51" s="72" t="str">
        <f>AG18</f>
        <v>Каплевский А.Я.</v>
      </c>
      <c r="AG51" s="72"/>
      <c r="AH51" s="72"/>
      <c r="AI51" s="72"/>
      <c r="AJ51" s="72"/>
      <c r="AK51" s="72"/>
      <c r="AL51" s="72"/>
      <c r="AM51" s="72"/>
      <c r="AN51" s="72"/>
    </row>
    <row r="52" spans="1:40" s="34" customFormat="1" ht="11.25" x14ac:dyDescent="0.2">
      <c r="A52" s="33"/>
      <c r="B52" s="33"/>
      <c r="C52" s="101" t="s">
        <v>0</v>
      </c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47"/>
      <c r="S52" s="47"/>
      <c r="T52" s="47"/>
      <c r="U52" s="100" t="s">
        <v>34</v>
      </c>
      <c r="V52" s="100"/>
      <c r="W52" s="100"/>
      <c r="X52" s="100"/>
      <c r="Y52" s="100"/>
      <c r="Z52" s="100"/>
      <c r="AA52" s="100"/>
      <c r="AB52" s="47"/>
      <c r="AC52" s="47"/>
      <c r="AD52" s="47"/>
      <c r="AE52" s="47"/>
      <c r="AF52" s="100" t="s">
        <v>127</v>
      </c>
      <c r="AG52" s="100"/>
      <c r="AH52" s="100"/>
      <c r="AI52" s="100"/>
      <c r="AJ52" s="100"/>
      <c r="AK52" s="100"/>
      <c r="AL52" s="100"/>
      <c r="AM52" s="100"/>
      <c r="AN52" s="100"/>
    </row>
    <row r="53" spans="1:40" s="30" customFormat="1" ht="13.5" customHeight="1" x14ac:dyDescent="0.25">
      <c r="A53" s="29"/>
      <c r="B53" s="29"/>
      <c r="C53" s="362" t="s">
        <v>69</v>
      </c>
      <c r="D53" s="362"/>
      <c r="E53" s="362"/>
      <c r="F53" s="362"/>
      <c r="G53" s="362"/>
      <c r="H53" s="362"/>
      <c r="I53" s="362"/>
      <c r="J53" s="362"/>
      <c r="K53" s="362"/>
      <c r="L53" s="362"/>
      <c r="M53" s="52"/>
      <c r="N53" s="52"/>
      <c r="O53" s="52"/>
      <c r="P53" s="52"/>
      <c r="Q53" s="52"/>
      <c r="R53" s="46"/>
      <c r="S53" s="46"/>
      <c r="T53" s="46"/>
      <c r="U53" s="52"/>
      <c r="V53" s="52"/>
      <c r="W53" s="52"/>
      <c r="X53" s="52"/>
      <c r="Y53" s="52"/>
      <c r="Z53" s="52"/>
      <c r="AA53" s="52"/>
      <c r="AB53" s="46"/>
      <c r="AC53" s="46"/>
      <c r="AD53" s="46"/>
      <c r="AE53" s="46"/>
      <c r="AF53" s="52"/>
      <c r="AG53" s="52"/>
      <c r="AH53" s="52"/>
      <c r="AI53" s="52"/>
      <c r="AJ53" s="52"/>
      <c r="AK53" s="52"/>
      <c r="AL53" s="52"/>
      <c r="AM53" s="52"/>
      <c r="AN53" s="52"/>
    </row>
    <row r="54" spans="1:40" s="30" customFormat="1" ht="13.5" customHeight="1" x14ac:dyDescent="0.25">
      <c r="A54" s="29"/>
      <c r="B54" s="29"/>
      <c r="C54" s="72" t="str">
        <f>M20</f>
        <v>Начальник ЦТАИ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46"/>
      <c r="S54" s="46"/>
      <c r="T54" s="46"/>
      <c r="U54" s="363"/>
      <c r="V54" s="363"/>
      <c r="W54" s="363"/>
      <c r="X54" s="363"/>
      <c r="Y54" s="363"/>
      <c r="Z54" s="363"/>
      <c r="AA54" s="363"/>
      <c r="AB54" s="46"/>
      <c r="AC54" s="46"/>
      <c r="AD54" s="46"/>
      <c r="AE54" s="46"/>
      <c r="AF54" s="72" t="str">
        <f>AG20</f>
        <v>Федоров С.Л.</v>
      </c>
      <c r="AG54" s="72"/>
      <c r="AH54" s="72"/>
      <c r="AI54" s="72"/>
      <c r="AJ54" s="72"/>
      <c r="AK54" s="72"/>
      <c r="AL54" s="72"/>
      <c r="AM54" s="72"/>
      <c r="AN54" s="72"/>
    </row>
    <row r="55" spans="1:40" s="34" customFormat="1" ht="11.25" x14ac:dyDescent="0.2">
      <c r="A55" s="33"/>
      <c r="B55" s="33"/>
      <c r="C55" s="101" t="s">
        <v>0</v>
      </c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47"/>
      <c r="S55" s="47"/>
      <c r="T55" s="47"/>
      <c r="U55" s="100" t="s">
        <v>34</v>
      </c>
      <c r="V55" s="100"/>
      <c r="W55" s="100"/>
      <c r="X55" s="100"/>
      <c r="Y55" s="100"/>
      <c r="Z55" s="100"/>
      <c r="AA55" s="100"/>
      <c r="AB55" s="47"/>
      <c r="AC55" s="47"/>
      <c r="AD55" s="47"/>
      <c r="AE55" s="47"/>
      <c r="AF55" s="100" t="s">
        <v>127</v>
      </c>
      <c r="AG55" s="100"/>
      <c r="AH55" s="100"/>
      <c r="AI55" s="100"/>
      <c r="AJ55" s="100"/>
      <c r="AK55" s="100"/>
      <c r="AL55" s="100"/>
      <c r="AM55" s="100"/>
      <c r="AN55" s="100"/>
    </row>
    <row r="56" spans="1:40" s="30" customFormat="1" ht="13.5" customHeight="1" x14ac:dyDescent="0.25">
      <c r="A56" s="29"/>
      <c r="B56" s="29"/>
      <c r="C56" s="365" t="s">
        <v>70</v>
      </c>
      <c r="D56" s="365"/>
      <c r="E56" s="365"/>
      <c r="F56" s="365"/>
      <c r="G56" s="365"/>
      <c r="H56" s="365"/>
      <c r="I56" s="365"/>
      <c r="J56" s="365"/>
      <c r="K56" s="365"/>
      <c r="L56" s="365"/>
      <c r="M56" s="52"/>
      <c r="N56" s="52"/>
      <c r="O56" s="52"/>
      <c r="P56" s="52"/>
      <c r="Q56" s="52"/>
      <c r="R56" s="46"/>
      <c r="S56" s="46"/>
      <c r="T56" s="46"/>
      <c r="U56" s="52"/>
      <c r="V56" s="52"/>
      <c r="W56" s="52"/>
      <c r="X56" s="52"/>
      <c r="Y56" s="52"/>
      <c r="Z56" s="52"/>
      <c r="AA56" s="52"/>
      <c r="AB56" s="46"/>
      <c r="AC56" s="46"/>
      <c r="AD56" s="46"/>
      <c r="AE56" s="46"/>
      <c r="AF56" s="52"/>
      <c r="AG56" s="52"/>
      <c r="AH56" s="52"/>
      <c r="AI56" s="52"/>
      <c r="AJ56" s="52"/>
      <c r="AK56" s="52"/>
      <c r="AL56" s="52"/>
      <c r="AM56" s="52"/>
      <c r="AN56" s="52"/>
    </row>
    <row r="57" spans="1:40" s="30" customFormat="1" ht="13.5" customHeight="1" x14ac:dyDescent="0.25">
      <c r="A57" s="29"/>
      <c r="B57" s="29"/>
      <c r="C57" s="72" t="str">
        <f>M22</f>
        <v>Бухгалтер по основным средствам</v>
      </c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46"/>
      <c r="S57" s="46"/>
      <c r="T57" s="46"/>
      <c r="U57" s="363"/>
      <c r="V57" s="363"/>
      <c r="W57" s="363"/>
      <c r="X57" s="363"/>
      <c r="Y57" s="363"/>
      <c r="Z57" s="363"/>
      <c r="AA57" s="363"/>
      <c r="AB57" s="46"/>
      <c r="AC57" s="46"/>
      <c r="AD57" s="46"/>
      <c r="AE57" s="46"/>
      <c r="AF57" s="72" t="str">
        <f>AG22</f>
        <v>Маренкова О.И.</v>
      </c>
      <c r="AG57" s="72"/>
      <c r="AH57" s="72"/>
      <c r="AI57" s="72"/>
      <c r="AJ57" s="72"/>
      <c r="AK57" s="72"/>
      <c r="AL57" s="72"/>
      <c r="AM57" s="72"/>
      <c r="AN57" s="72"/>
    </row>
    <row r="58" spans="1:40" s="34" customFormat="1" ht="11.25" x14ac:dyDescent="0.2">
      <c r="A58" s="33"/>
      <c r="B58" s="33"/>
      <c r="C58" s="101" t="s">
        <v>0</v>
      </c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47"/>
      <c r="S58" s="47"/>
      <c r="T58" s="47"/>
      <c r="U58" s="100" t="s">
        <v>34</v>
      </c>
      <c r="V58" s="100"/>
      <c r="W58" s="100"/>
      <c r="X58" s="100"/>
      <c r="Y58" s="100"/>
      <c r="Z58" s="100"/>
      <c r="AA58" s="100"/>
      <c r="AB58" s="47"/>
      <c r="AC58" s="47"/>
      <c r="AD58" s="47"/>
      <c r="AE58" s="47"/>
      <c r="AF58" s="100" t="s">
        <v>127</v>
      </c>
      <c r="AG58" s="100"/>
      <c r="AH58" s="100"/>
      <c r="AI58" s="100"/>
      <c r="AJ58" s="100"/>
      <c r="AK58" s="100"/>
      <c r="AL58" s="100"/>
      <c r="AM58" s="100"/>
      <c r="AN58" s="100"/>
    </row>
    <row r="59" spans="1:40" s="30" customFormat="1" ht="13.5" customHeight="1" x14ac:dyDescent="0.25">
      <c r="A59" s="29"/>
      <c r="B59" s="29"/>
      <c r="C59" s="72" t="str">
        <f>M24</f>
        <v>Бухгалтер по материалам</v>
      </c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46"/>
      <c r="S59" s="46"/>
      <c r="T59" s="46"/>
      <c r="U59" s="363"/>
      <c r="V59" s="363"/>
      <c r="W59" s="363"/>
      <c r="X59" s="363"/>
      <c r="Y59" s="363"/>
      <c r="Z59" s="363"/>
      <c r="AA59" s="363"/>
      <c r="AB59" s="46"/>
      <c r="AC59" s="46"/>
      <c r="AD59" s="46"/>
      <c r="AE59" s="46"/>
      <c r="AF59" s="72" t="str">
        <f>AG24</f>
        <v>Дубяга Е.Л.</v>
      </c>
      <c r="AG59" s="72"/>
      <c r="AH59" s="72"/>
      <c r="AI59" s="72"/>
      <c r="AJ59" s="72"/>
      <c r="AK59" s="72"/>
      <c r="AL59" s="72"/>
      <c r="AM59" s="72"/>
      <c r="AN59" s="72"/>
    </row>
    <row r="60" spans="1:40" s="34" customFormat="1" ht="11.25" x14ac:dyDescent="0.2">
      <c r="A60" s="33"/>
      <c r="B60" s="33"/>
      <c r="C60" s="101" t="s">
        <v>0</v>
      </c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47"/>
      <c r="S60" s="47"/>
      <c r="T60" s="47"/>
      <c r="U60" s="100" t="s">
        <v>34</v>
      </c>
      <c r="V60" s="100"/>
      <c r="W60" s="100"/>
      <c r="X60" s="100"/>
      <c r="Y60" s="100"/>
      <c r="Z60" s="100"/>
      <c r="AA60" s="100"/>
      <c r="AB60" s="47"/>
      <c r="AC60" s="47"/>
      <c r="AD60" s="47"/>
      <c r="AE60" s="47"/>
      <c r="AF60" s="100" t="s">
        <v>127</v>
      </c>
      <c r="AG60" s="100"/>
      <c r="AH60" s="100"/>
      <c r="AI60" s="100"/>
      <c r="AJ60" s="100"/>
      <c r="AK60" s="100"/>
      <c r="AL60" s="100"/>
      <c r="AM60" s="100"/>
      <c r="AN60" s="100"/>
    </row>
    <row r="61" spans="1:40" s="30" customFormat="1" ht="13.5" customHeight="1" x14ac:dyDescent="0.25">
      <c r="A61" s="29"/>
      <c r="B61" s="29"/>
      <c r="C61" s="72" t="str">
        <f>M26</f>
        <v>Начальник уАСУТП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46"/>
      <c r="S61" s="46"/>
      <c r="T61" s="46"/>
      <c r="U61" s="363"/>
      <c r="V61" s="363"/>
      <c r="W61" s="363"/>
      <c r="X61" s="363"/>
      <c r="Y61" s="363"/>
      <c r="Z61" s="363"/>
      <c r="AA61" s="363"/>
      <c r="AB61" s="46"/>
      <c r="AC61" s="46"/>
      <c r="AD61" s="46"/>
      <c r="AE61" s="46"/>
      <c r="AF61" s="72" t="str">
        <f>AG26</f>
        <v>Устинков А.М.</v>
      </c>
      <c r="AG61" s="72"/>
      <c r="AH61" s="72"/>
      <c r="AI61" s="72"/>
      <c r="AJ61" s="72"/>
      <c r="AK61" s="72"/>
      <c r="AL61" s="72"/>
      <c r="AM61" s="72"/>
      <c r="AN61" s="72"/>
    </row>
    <row r="62" spans="1:40" s="34" customFormat="1" ht="11.25" x14ac:dyDescent="0.2">
      <c r="A62" s="33"/>
      <c r="B62" s="33"/>
      <c r="C62" s="101" t="s">
        <v>0</v>
      </c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47"/>
      <c r="S62" s="47"/>
      <c r="T62" s="47"/>
      <c r="U62" s="100" t="s">
        <v>34</v>
      </c>
      <c r="V62" s="100"/>
      <c r="W62" s="100"/>
      <c r="X62" s="100"/>
      <c r="Y62" s="100"/>
      <c r="Z62" s="100"/>
      <c r="AA62" s="100"/>
      <c r="AB62" s="47"/>
      <c r="AC62" s="47"/>
      <c r="AD62" s="47"/>
      <c r="AE62" s="47"/>
      <c r="AF62" s="100" t="s">
        <v>127</v>
      </c>
      <c r="AG62" s="100"/>
      <c r="AH62" s="100"/>
      <c r="AI62" s="100"/>
      <c r="AJ62" s="100"/>
      <c r="AK62" s="100"/>
      <c r="AL62" s="100"/>
      <c r="AM62" s="100"/>
      <c r="AN62" s="100"/>
    </row>
    <row r="63" spans="1:40" s="30" customFormat="1" ht="13.5" customHeight="1" x14ac:dyDescent="0.25">
      <c r="A63" s="29"/>
      <c r="B63" s="29"/>
      <c r="C63" s="375">
        <f>'Сводная таблица'!$Q$54</f>
        <v>0</v>
      </c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62"/>
      <c r="S63" s="62"/>
      <c r="T63" s="62"/>
      <c r="U63" s="145"/>
      <c r="V63" s="145"/>
      <c r="W63" s="145"/>
      <c r="X63" s="145"/>
      <c r="Y63" s="145"/>
      <c r="Z63" s="145"/>
      <c r="AA63" s="145"/>
      <c r="AB63" s="62"/>
      <c r="AC63" s="62"/>
      <c r="AD63" s="62"/>
      <c r="AE63" s="62"/>
      <c r="AF63" s="375">
        <f>'Сводная таблица'!$AB$52</f>
        <v>0</v>
      </c>
      <c r="AG63" s="376"/>
      <c r="AH63" s="376"/>
      <c r="AI63" s="376"/>
      <c r="AJ63" s="376"/>
      <c r="AK63" s="376"/>
      <c r="AL63" s="376"/>
      <c r="AM63" s="376"/>
      <c r="AN63" s="376"/>
    </row>
    <row r="64" spans="1:40" s="34" customFormat="1" ht="11.25" x14ac:dyDescent="0.2">
      <c r="A64" s="33"/>
      <c r="B64" s="33"/>
      <c r="C64" s="116" t="s">
        <v>0</v>
      </c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33"/>
      <c r="S64" s="33"/>
      <c r="T64" s="33"/>
      <c r="U64" s="122" t="s">
        <v>34</v>
      </c>
      <c r="V64" s="122"/>
      <c r="W64" s="122"/>
      <c r="X64" s="122"/>
      <c r="Y64" s="122"/>
      <c r="Z64" s="122"/>
      <c r="AA64" s="122"/>
      <c r="AB64" s="33"/>
      <c r="AC64" s="33"/>
      <c r="AD64" s="33"/>
      <c r="AE64" s="33"/>
      <c r="AF64" s="122" t="s">
        <v>127</v>
      </c>
      <c r="AG64" s="122"/>
      <c r="AH64" s="122"/>
      <c r="AI64" s="122"/>
      <c r="AJ64" s="122"/>
      <c r="AK64" s="122"/>
      <c r="AL64" s="122"/>
      <c r="AM64" s="122"/>
      <c r="AN64" s="122"/>
    </row>
    <row r="72" spans="3:40" ht="15.75" x14ac:dyDescent="0.25"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AF72" s="42"/>
      <c r="AG72" s="42"/>
      <c r="AH72" s="42"/>
      <c r="AI72" s="42"/>
      <c r="AJ72" s="42"/>
      <c r="AK72" s="42"/>
      <c r="AL72" s="42"/>
      <c r="AM72" s="42"/>
      <c r="AN72" s="42"/>
    </row>
    <row r="73" spans="3:40" ht="15.75" x14ac:dyDescent="0.25"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U73" s="59"/>
      <c r="V73" s="59"/>
      <c r="W73" s="59"/>
      <c r="X73" s="59"/>
      <c r="Y73" s="59"/>
      <c r="Z73" s="59"/>
      <c r="AA73" s="59"/>
      <c r="AF73" s="59"/>
      <c r="AG73" s="59"/>
      <c r="AH73" s="59"/>
      <c r="AI73" s="59"/>
      <c r="AJ73" s="59"/>
      <c r="AK73" s="59"/>
      <c r="AL73" s="59"/>
      <c r="AM73" s="59"/>
      <c r="AN73" s="59"/>
    </row>
    <row r="74" spans="3:40" ht="15.75" x14ac:dyDescent="0.25"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AF74" s="42"/>
      <c r="AG74" s="42"/>
      <c r="AH74" s="42"/>
      <c r="AI74" s="42"/>
      <c r="AJ74" s="42"/>
      <c r="AK74" s="42"/>
      <c r="AL74" s="42"/>
      <c r="AM74" s="42"/>
      <c r="AN74" s="42"/>
    </row>
    <row r="75" spans="3:40" ht="15.75" x14ac:dyDescent="0.25"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U75" s="59"/>
      <c r="V75" s="59"/>
      <c r="W75" s="59"/>
      <c r="X75" s="59"/>
      <c r="Y75" s="59"/>
      <c r="Z75" s="59"/>
      <c r="AA75" s="59"/>
      <c r="AF75" s="59"/>
      <c r="AG75" s="59"/>
      <c r="AH75" s="59"/>
      <c r="AI75" s="59"/>
      <c r="AJ75" s="59"/>
      <c r="AK75" s="59"/>
      <c r="AL75" s="59"/>
      <c r="AM75" s="59"/>
      <c r="AN75" s="59"/>
    </row>
    <row r="76" spans="3:40" ht="15.75" x14ac:dyDescent="0.25"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AF76" s="42"/>
      <c r="AG76" s="42"/>
      <c r="AH76" s="42"/>
      <c r="AI76" s="42"/>
      <c r="AJ76" s="42"/>
      <c r="AK76" s="42"/>
      <c r="AL76" s="42"/>
      <c r="AM76" s="42"/>
      <c r="AN76" s="42"/>
    </row>
    <row r="77" spans="3:40" ht="15.75" x14ac:dyDescent="0.25"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U77" s="59"/>
      <c r="V77" s="59"/>
      <c r="W77" s="59"/>
      <c r="X77" s="59"/>
      <c r="Y77" s="59"/>
      <c r="Z77" s="59"/>
      <c r="AA77" s="59"/>
      <c r="AF77" s="59"/>
      <c r="AG77" s="59"/>
      <c r="AH77" s="59"/>
      <c r="AI77" s="59"/>
      <c r="AJ77" s="59"/>
      <c r="AK77" s="59"/>
      <c r="AL77" s="59"/>
      <c r="AM77" s="59"/>
      <c r="AN77" s="59"/>
    </row>
    <row r="78" spans="3:40" ht="15.75" x14ac:dyDescent="0.25"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AF78" s="42"/>
      <c r="AG78" s="42"/>
      <c r="AH78" s="42"/>
      <c r="AI78" s="42"/>
      <c r="AJ78" s="42"/>
      <c r="AK78" s="42"/>
      <c r="AL78" s="42"/>
      <c r="AM78" s="42"/>
      <c r="AN78" s="42"/>
    </row>
    <row r="79" spans="3:40" ht="15.75" x14ac:dyDescent="0.25"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U79" s="59"/>
      <c r="V79" s="59"/>
      <c r="W79" s="59"/>
      <c r="X79" s="59"/>
      <c r="Y79" s="59"/>
      <c r="Z79" s="59"/>
      <c r="AA79" s="59"/>
      <c r="AF79" s="59"/>
      <c r="AG79" s="59"/>
      <c r="AH79" s="59"/>
      <c r="AI79" s="59"/>
      <c r="AJ79" s="59"/>
      <c r="AK79" s="59"/>
      <c r="AL79" s="59"/>
      <c r="AM79" s="59"/>
      <c r="AN79" s="59"/>
    </row>
  </sheetData>
  <mergeCells count="127">
    <mergeCell ref="C64:Q64"/>
    <mergeCell ref="U64:AA64"/>
    <mergeCell ref="AF64:AN64"/>
    <mergeCell ref="L40:P41"/>
    <mergeCell ref="L42:P44"/>
    <mergeCell ref="L45:P45"/>
    <mergeCell ref="Q40:U41"/>
    <mergeCell ref="Q42:U44"/>
    <mergeCell ref="C62:Q62"/>
    <mergeCell ref="U62:AA62"/>
    <mergeCell ref="AF62:AN62"/>
    <mergeCell ref="C63:Q63"/>
    <mergeCell ref="U63:AA63"/>
    <mergeCell ref="AF63:AN63"/>
    <mergeCell ref="C60:Q60"/>
    <mergeCell ref="U60:AA60"/>
    <mergeCell ref="AF60:AN60"/>
    <mergeCell ref="C61:Q61"/>
    <mergeCell ref="U61:AA61"/>
    <mergeCell ref="AF61:AN61"/>
    <mergeCell ref="C58:Q58"/>
    <mergeCell ref="U58:AA58"/>
    <mergeCell ref="AF58:AN58"/>
    <mergeCell ref="C59:Q59"/>
    <mergeCell ref="U59:AA59"/>
    <mergeCell ref="AF59:AN59"/>
    <mergeCell ref="C55:Q55"/>
    <mergeCell ref="U55:AA55"/>
    <mergeCell ref="AF55:AN55"/>
    <mergeCell ref="C56:L56"/>
    <mergeCell ref="C57:Q57"/>
    <mergeCell ref="U57:AA57"/>
    <mergeCell ref="AF57:AN57"/>
    <mergeCell ref="C52:Q52"/>
    <mergeCell ref="U52:AA52"/>
    <mergeCell ref="AF52:AN52"/>
    <mergeCell ref="C53:L53"/>
    <mergeCell ref="C54:Q54"/>
    <mergeCell ref="U54:AA54"/>
    <mergeCell ref="AF54:AN54"/>
    <mergeCell ref="A47:AN47"/>
    <mergeCell ref="A48:AN48"/>
    <mergeCell ref="C50:L50"/>
    <mergeCell ref="C51:Q51"/>
    <mergeCell ref="U51:AA51"/>
    <mergeCell ref="AF51:AN51"/>
    <mergeCell ref="A44:D44"/>
    <mergeCell ref="E44:I44"/>
    <mergeCell ref="A45:I45"/>
    <mergeCell ref="J45:K45"/>
    <mergeCell ref="A42:I43"/>
    <mergeCell ref="J42:K44"/>
    <mergeCell ref="A36:AN36"/>
    <mergeCell ref="A37:AN37"/>
    <mergeCell ref="A39:I41"/>
    <mergeCell ref="J39:K41"/>
    <mergeCell ref="L39:AN39"/>
    <mergeCell ref="AF40:AJ41"/>
    <mergeCell ref="AF42:AJ44"/>
    <mergeCell ref="AF45:AJ45"/>
    <mergeCell ref="V40:Z41"/>
    <mergeCell ref="V42:Z44"/>
    <mergeCell ref="Q45:U45"/>
    <mergeCell ref="V45:Z45"/>
    <mergeCell ref="AK40:AN41"/>
    <mergeCell ref="AK42:AN44"/>
    <mergeCell ref="AK45:AN45"/>
    <mergeCell ref="AA40:AE41"/>
    <mergeCell ref="AA42:AE44"/>
    <mergeCell ref="AA45:AE45"/>
    <mergeCell ref="A33:C33"/>
    <mergeCell ref="D33:G33"/>
    <mergeCell ref="I33:M33"/>
    <mergeCell ref="O33:AO33"/>
    <mergeCell ref="A34:AN34"/>
    <mergeCell ref="A35:AN35"/>
    <mergeCell ref="M28:AB28"/>
    <mergeCell ref="AG28:AO28"/>
    <mergeCell ref="M29:AB29"/>
    <mergeCell ref="AG29:AO29"/>
    <mergeCell ref="A31:AN31"/>
    <mergeCell ref="A32:AN32"/>
    <mergeCell ref="M25:AB25"/>
    <mergeCell ref="AG25:AO25"/>
    <mergeCell ref="M26:AB26"/>
    <mergeCell ref="AG26:AO26"/>
    <mergeCell ref="M27:AB27"/>
    <mergeCell ref="AG27:AO27"/>
    <mergeCell ref="A22:L22"/>
    <mergeCell ref="M22:AB22"/>
    <mergeCell ref="AG22:AO22"/>
    <mergeCell ref="M23:AB23"/>
    <mergeCell ref="AG23:AO23"/>
    <mergeCell ref="M24:AB24"/>
    <mergeCell ref="AG24:AO24"/>
    <mergeCell ref="M19:AB19"/>
    <mergeCell ref="AG19:AO19"/>
    <mergeCell ref="A20:L20"/>
    <mergeCell ref="M20:AB20"/>
    <mergeCell ref="AG20:AO20"/>
    <mergeCell ref="M21:AB21"/>
    <mergeCell ref="AG21:AO21"/>
    <mergeCell ref="A14:AN14"/>
    <mergeCell ref="A15:AN15"/>
    <mergeCell ref="A17:I17"/>
    <mergeCell ref="A18:L18"/>
    <mergeCell ref="M18:AB18"/>
    <mergeCell ref="AG18:AO18"/>
    <mergeCell ref="Z11:AA11"/>
    <mergeCell ref="AC11:AI11"/>
    <mergeCell ref="AK11:AM11"/>
    <mergeCell ref="A13:AN13"/>
    <mergeCell ref="A6:U6"/>
    <mergeCell ref="Y6:AO6"/>
    <mergeCell ref="Y7:AO7"/>
    <mergeCell ref="Y8:AO8"/>
    <mergeCell ref="Y9:AD9"/>
    <mergeCell ref="AF9:AO9"/>
    <mergeCell ref="Z1:AO1"/>
    <mergeCell ref="Z2:AO2"/>
    <mergeCell ref="Z3:AO3"/>
    <mergeCell ref="A4:U4"/>
    <mergeCell ref="Z4:AO4"/>
    <mergeCell ref="A5:U5"/>
    <mergeCell ref="Y5:AO5"/>
    <mergeCell ref="Y10:AD10"/>
    <mergeCell ref="AF10:AO10"/>
  </mergeCells>
  <pageMargins left="0.7" right="0.7" top="0.75" bottom="0.75" header="0.3" footer="0.3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T415"/>
  <sheetViews>
    <sheetView tabSelected="1" topLeftCell="A6" zoomScale="85" zoomScaleNormal="85" workbookViewId="0">
      <selection activeCell="CO32" sqref="CO32"/>
    </sheetView>
  </sheetViews>
  <sheetFormatPr defaultRowHeight="15.75" x14ac:dyDescent="0.25"/>
  <cols>
    <col min="1" max="15" width="2.28515625" style="1" customWidth="1"/>
    <col min="16" max="16" width="4.5703125" style="1" customWidth="1"/>
    <col min="17" max="23" width="2.28515625" style="1" customWidth="1"/>
    <col min="24" max="24" width="1.42578125" style="1" customWidth="1"/>
    <col min="25" max="25" width="1.5703125" style="1" customWidth="1"/>
    <col min="26" max="26" width="2.28515625" style="1" customWidth="1"/>
    <col min="27" max="27" width="5.5703125" style="1" customWidth="1"/>
    <col min="28" max="28" width="8.140625" style="1" customWidth="1"/>
    <col min="29" max="31" width="2.28515625" style="1" customWidth="1"/>
    <col min="32" max="32" width="5.42578125" style="1" customWidth="1"/>
    <col min="33" max="37" width="2.28515625" style="1" customWidth="1"/>
    <col min="38" max="38" width="10.28515625" style="1" customWidth="1"/>
    <col min="39" max="48" width="2.28515625" style="1" customWidth="1"/>
    <col min="49" max="49" width="1.85546875" style="1" customWidth="1"/>
    <col min="50" max="50" width="2.28515625" style="1" customWidth="1"/>
    <col min="51" max="51" width="1.5703125" style="1" customWidth="1"/>
    <col min="52" max="56" width="2.28515625" style="1" customWidth="1"/>
    <col min="57" max="57" width="3.28515625" style="1" customWidth="1"/>
    <col min="58" max="68" width="2.28515625" style="1" customWidth="1"/>
    <col min="69" max="69" width="5.7109375" style="1" customWidth="1"/>
    <col min="70" max="173" width="2.28515625" style="1" customWidth="1"/>
    <col min="174" max="16384" width="9.140625" style="1"/>
  </cols>
  <sheetData>
    <row r="1" spans="1:176" ht="30" hidden="1" x14ac:dyDescent="0.4">
      <c r="A1" s="391"/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  <c r="AD1" s="391"/>
      <c r="AE1" s="391"/>
      <c r="AF1" s="391"/>
      <c r="AG1" s="391"/>
      <c r="AH1" s="391"/>
      <c r="AI1" s="391"/>
      <c r="AJ1" s="391"/>
      <c r="AK1" s="391"/>
      <c r="AL1" s="391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</row>
    <row r="2" spans="1:176" hidden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</row>
    <row r="3" spans="1:176" hidden="1" x14ac:dyDescent="0.25">
      <c r="A3" s="392"/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392"/>
      <c r="Z3" s="392"/>
      <c r="AA3" s="392"/>
      <c r="AB3" s="392"/>
      <c r="AC3" s="392"/>
      <c r="AD3" s="392"/>
      <c r="AE3" s="392"/>
      <c r="AF3" s="392"/>
      <c r="AG3" s="392"/>
      <c r="AH3" s="392"/>
      <c r="AI3" s="392"/>
      <c r="AJ3" s="392"/>
      <c r="AK3" s="392"/>
      <c r="AL3" s="392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</row>
    <row r="4" spans="1:176" hidden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</row>
    <row r="5" spans="1:176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</row>
    <row r="6" spans="1:176" x14ac:dyDescent="0.25">
      <c r="A6" s="393" t="s">
        <v>104</v>
      </c>
      <c r="B6" s="393"/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393"/>
      <c r="N6" s="393"/>
      <c r="O6" s="393"/>
      <c r="P6" s="393"/>
      <c r="Q6" s="395" t="s">
        <v>105</v>
      </c>
      <c r="R6" s="395"/>
      <c r="S6" s="395"/>
      <c r="T6" s="395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  <c r="AI6" s="395"/>
      <c r="AJ6" s="395"/>
      <c r="AK6" s="395"/>
      <c r="AL6" s="39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  <c r="CU6" s="65"/>
      <c r="CV6" s="65"/>
      <c r="CW6" s="65"/>
      <c r="CX6" s="65"/>
      <c r="CY6" s="65"/>
      <c r="CZ6" s="65"/>
      <c r="DA6" s="65"/>
      <c r="DB6" s="65"/>
      <c r="DC6" s="65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</row>
    <row r="7" spans="1:176" x14ac:dyDescent="0.25">
      <c r="A7" s="394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6"/>
      <c r="R7" s="396"/>
      <c r="S7" s="396"/>
      <c r="T7" s="396"/>
      <c r="U7" s="396"/>
      <c r="V7" s="396"/>
      <c r="W7" s="396"/>
      <c r="X7" s="396"/>
      <c r="Y7" s="396"/>
      <c r="Z7" s="396"/>
      <c r="AA7" s="396"/>
      <c r="AB7" s="396"/>
      <c r="AC7" s="396"/>
      <c r="AD7" s="396"/>
      <c r="AE7" s="396"/>
      <c r="AF7" s="396"/>
      <c r="AG7" s="396"/>
      <c r="AH7" s="396"/>
      <c r="AI7" s="396"/>
      <c r="AJ7" s="396"/>
      <c r="AK7" s="396"/>
      <c r="AL7" s="396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</row>
    <row r="8" spans="1:176" ht="31.5" customHeight="1" x14ac:dyDescent="0.25">
      <c r="A8" s="394"/>
      <c r="B8" s="394"/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394"/>
      <c r="Q8" s="399"/>
      <c r="R8" s="399"/>
      <c r="S8" s="399"/>
      <c r="T8" s="399"/>
      <c r="U8" s="399"/>
      <c r="V8" s="399"/>
      <c r="W8" s="399"/>
      <c r="X8" s="399"/>
      <c r="Y8" s="399"/>
      <c r="Z8" s="399"/>
      <c r="AA8" s="399"/>
      <c r="AB8" s="399"/>
      <c r="AC8" s="399"/>
      <c r="AD8" s="399"/>
      <c r="AE8" s="399"/>
      <c r="AF8" s="399"/>
      <c r="AG8" s="399"/>
      <c r="AH8" s="399"/>
      <c r="AI8" s="399"/>
      <c r="AJ8" s="399"/>
      <c r="AK8" s="399"/>
      <c r="AL8" s="399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4"/>
      <c r="DC8" s="6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</row>
    <row r="9" spans="1:176" ht="13.5" customHeight="1" x14ac:dyDescent="0.25">
      <c r="A9" s="394"/>
      <c r="B9" s="394"/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394"/>
      <c r="Q9" s="397"/>
      <c r="R9" s="397"/>
      <c r="S9" s="397"/>
      <c r="T9" s="397"/>
      <c r="U9" s="397"/>
      <c r="V9" s="397"/>
      <c r="W9" s="397"/>
      <c r="X9" s="397"/>
      <c r="Y9" s="397"/>
      <c r="Z9" s="397"/>
      <c r="AA9" s="397"/>
      <c r="AB9" s="397"/>
      <c r="AC9" s="397"/>
      <c r="AD9" s="397"/>
      <c r="AE9" s="397"/>
      <c r="AF9" s="397"/>
      <c r="AG9" s="397"/>
      <c r="AH9" s="397"/>
      <c r="AI9" s="397"/>
      <c r="AJ9" s="397"/>
      <c r="AK9" s="397"/>
      <c r="AL9" s="397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</row>
    <row r="10" spans="1:176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</row>
    <row r="11" spans="1:176" x14ac:dyDescent="0.25">
      <c r="A11" s="393" t="s">
        <v>113</v>
      </c>
      <c r="B11" s="393"/>
      <c r="C11" s="393"/>
      <c r="D11" s="393"/>
      <c r="E11" s="393"/>
      <c r="F11" s="393"/>
      <c r="G11" s="393"/>
      <c r="H11" s="393"/>
      <c r="I11" s="393"/>
      <c r="J11" s="393"/>
      <c r="K11" s="393"/>
      <c r="L11" s="393"/>
      <c r="M11" s="393"/>
      <c r="N11" s="393"/>
      <c r="O11" s="393"/>
      <c r="P11" s="393"/>
      <c r="Q11" s="403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C11" s="398"/>
      <c r="AD11" s="398"/>
      <c r="AE11" s="398"/>
      <c r="AF11" s="398"/>
      <c r="AG11" s="398"/>
      <c r="AH11" s="398"/>
      <c r="AI11" s="398"/>
      <c r="AJ11" s="398"/>
      <c r="AK11" s="398"/>
      <c r="AL11" s="398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</row>
    <row r="12" spans="1:176" x14ac:dyDescent="0.25">
      <c r="A12" s="393" t="s">
        <v>114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3"/>
      <c r="N12" s="393"/>
      <c r="O12" s="393"/>
      <c r="P12" s="393"/>
      <c r="Q12" s="398"/>
      <c r="R12" s="398"/>
      <c r="S12" s="398"/>
      <c r="T12" s="398"/>
      <c r="U12" s="398"/>
      <c r="V12" s="398"/>
      <c r="W12" s="398"/>
      <c r="X12" s="398"/>
      <c r="Y12" s="398"/>
      <c r="Z12" s="398"/>
      <c r="AA12" s="398"/>
      <c r="AB12" s="398"/>
      <c r="AC12" s="398"/>
      <c r="AD12" s="398"/>
      <c r="AE12" s="398"/>
      <c r="AF12" s="398"/>
      <c r="AG12" s="398"/>
      <c r="AH12" s="398"/>
      <c r="AI12" s="398"/>
      <c r="AJ12" s="398"/>
      <c r="AK12" s="398"/>
      <c r="AL12" s="398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</row>
    <row r="13" spans="1:176" x14ac:dyDescent="0.25">
      <c r="A13" s="393" t="s">
        <v>138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393"/>
      <c r="O13" s="393"/>
      <c r="P13" s="393"/>
      <c r="Q13" s="398"/>
      <c r="R13" s="398"/>
      <c r="S13" s="398"/>
      <c r="T13" s="398"/>
      <c r="U13" s="398"/>
      <c r="V13" s="398"/>
      <c r="W13" s="398"/>
      <c r="X13" s="398"/>
      <c r="Y13" s="398"/>
      <c r="Z13" s="398"/>
      <c r="AA13" s="398"/>
      <c r="AB13" s="398"/>
      <c r="AC13" s="398"/>
      <c r="AD13" s="398"/>
      <c r="AE13" s="398"/>
      <c r="AF13" s="398"/>
      <c r="AG13" s="398"/>
      <c r="AH13" s="398"/>
      <c r="AI13" s="398"/>
      <c r="AJ13" s="398"/>
      <c r="AK13" s="398"/>
      <c r="AL13" s="398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</row>
    <row r="14" spans="1:176" x14ac:dyDescent="0.25">
      <c r="A14" s="393" t="s">
        <v>115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3"/>
      <c r="M14" s="393"/>
      <c r="N14" s="393"/>
      <c r="O14" s="393"/>
      <c r="P14" s="393"/>
      <c r="Q14" s="398"/>
      <c r="R14" s="398"/>
      <c r="S14" s="398"/>
      <c r="T14" s="398"/>
      <c r="U14" s="398"/>
      <c r="V14" s="398"/>
      <c r="W14" s="398"/>
      <c r="X14" s="398"/>
      <c r="Y14" s="398"/>
      <c r="Z14" s="398"/>
      <c r="AA14" s="398"/>
      <c r="AB14" s="398"/>
      <c r="AC14" s="398"/>
      <c r="AD14" s="398"/>
      <c r="AE14" s="398"/>
      <c r="AF14" s="398"/>
      <c r="AG14" s="398"/>
      <c r="AH14" s="398"/>
      <c r="AI14" s="398"/>
      <c r="AJ14" s="398"/>
      <c r="AK14" s="398"/>
      <c r="AL14" s="398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</row>
    <row r="15" spans="1:176" ht="15.75" customHeight="1" x14ac:dyDescent="0.25">
      <c r="A15" s="393" t="s">
        <v>159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398"/>
      <c r="R15" s="398"/>
      <c r="S15" s="398"/>
      <c r="T15" s="398"/>
      <c r="U15" s="398"/>
      <c r="V15" s="398"/>
      <c r="W15" s="398"/>
      <c r="X15" s="398"/>
      <c r="Y15" s="398"/>
      <c r="Z15" s="398"/>
      <c r="AA15" s="398"/>
      <c r="AB15" s="398"/>
      <c r="AC15" s="398"/>
      <c r="AD15" s="398"/>
      <c r="AE15" s="398"/>
      <c r="AF15" s="398"/>
      <c r="AG15" s="398"/>
      <c r="AH15" s="398"/>
      <c r="AI15" s="398"/>
      <c r="AJ15" s="398"/>
      <c r="AK15" s="398"/>
      <c r="AL15" s="398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</row>
    <row r="16" spans="1:176" ht="15.75" hidden="1" customHeight="1" x14ac:dyDescent="0.25"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</row>
    <row r="17" spans="1:176" ht="15.75" hidden="1" customHeight="1" x14ac:dyDescent="0.25"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</row>
    <row r="18" spans="1:176" ht="15.75" hidden="1" customHeight="1" x14ac:dyDescent="0.25"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</row>
    <row r="19" spans="1:176" ht="15.75" hidden="1" customHeight="1" x14ac:dyDescent="0.25"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</row>
    <row r="20" spans="1:176" ht="18" hidden="1" customHeight="1" x14ac:dyDescent="0.25"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</row>
    <row r="21" spans="1:176" ht="66.75" hidden="1" customHeight="1" x14ac:dyDescent="0.25"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</row>
    <row r="22" spans="1:176" ht="21.75" hidden="1" customHeight="1" x14ac:dyDescent="0.25"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</row>
    <row r="23" spans="1:176" ht="31.5" hidden="1" customHeight="1" x14ac:dyDescent="0.25"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  <c r="CU23" s="65"/>
      <c r="CV23" s="65"/>
      <c r="CW23" s="65"/>
      <c r="CX23" s="65"/>
      <c r="CY23" s="65"/>
      <c r="CZ23" s="65"/>
      <c r="DA23" s="65"/>
      <c r="DB23" s="65"/>
      <c r="DC23" s="6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</row>
    <row r="24" spans="1:176" x14ac:dyDescent="0.25">
      <c r="A24" s="404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4"/>
      <c r="P24" s="404"/>
      <c r="Q24" s="404"/>
      <c r="R24" s="404"/>
      <c r="S24" s="404"/>
      <c r="T24" s="404"/>
      <c r="U24" s="404"/>
      <c r="V24" s="404"/>
      <c r="W24" s="404"/>
      <c r="X24" s="404"/>
      <c r="Y24" s="404"/>
      <c r="Z24" s="404"/>
      <c r="AA24" s="404"/>
      <c r="AB24" s="404"/>
      <c r="AC24" s="404"/>
      <c r="AD24" s="404"/>
      <c r="AE24" s="404"/>
      <c r="AF24" s="404"/>
      <c r="AG24" s="404"/>
      <c r="AH24" s="404"/>
      <c r="AI24" s="404"/>
      <c r="AJ24" s="404"/>
      <c r="AK24" s="404"/>
      <c r="AL24" s="404"/>
      <c r="AM24" s="65"/>
      <c r="AN24" s="65"/>
      <c r="AO24" s="65"/>
      <c r="AP24" s="65"/>
      <c r="AQ24" s="65"/>
      <c r="AR24" s="65"/>
      <c r="AS24" s="65"/>
      <c r="AT24" s="65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</row>
    <row r="25" spans="1:176" ht="15.75" hidden="1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</row>
    <row r="26" spans="1:176" ht="15.75" hidden="1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</row>
    <row r="27" spans="1:176" x14ac:dyDescent="0.25">
      <c r="A27" s="387" t="s">
        <v>135</v>
      </c>
      <c r="B27" s="387"/>
      <c r="C27" s="387"/>
      <c r="D27" s="387"/>
      <c r="E27" s="387"/>
      <c r="F27" s="387"/>
      <c r="G27" s="387"/>
      <c r="H27" s="387"/>
      <c r="I27" s="387"/>
      <c r="J27" s="387"/>
      <c r="K27" s="387"/>
      <c r="L27" s="387"/>
      <c r="M27" s="387"/>
      <c r="N27" s="387"/>
      <c r="O27" s="387"/>
      <c r="P27" s="387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5"/>
      <c r="AC27" s="405"/>
      <c r="AD27" s="405"/>
      <c r="AE27" s="405"/>
      <c r="AF27" s="405"/>
      <c r="AG27" s="405"/>
      <c r="AH27" s="405"/>
      <c r="AI27" s="405"/>
      <c r="AJ27" s="405"/>
      <c r="AK27" s="405"/>
      <c r="AL27" s="405"/>
      <c r="AM27" s="65"/>
      <c r="AN27" s="65"/>
      <c r="AO27" s="65"/>
      <c r="AP27" s="65"/>
      <c r="AQ27" s="65"/>
      <c r="AR27" s="65"/>
      <c r="AS27" s="65"/>
      <c r="AT27" s="65"/>
      <c r="AU27" s="66"/>
      <c r="AV27" s="66"/>
      <c r="AW27" s="378"/>
      <c r="AX27" s="378"/>
      <c r="AY27" s="378"/>
      <c r="AZ27" s="378"/>
      <c r="BA27" s="378"/>
      <c r="BB27" s="378"/>
      <c r="BC27" s="378"/>
      <c r="BD27" s="378"/>
      <c r="BE27" s="378"/>
      <c r="BF27" s="378"/>
      <c r="BG27" s="378"/>
      <c r="BH27" s="378"/>
      <c r="BI27" s="378"/>
      <c r="BJ27" s="378"/>
      <c r="BK27" s="378"/>
      <c r="BL27" s="378"/>
      <c r="BM27" s="378"/>
      <c r="BN27" s="378"/>
      <c r="BO27" s="378"/>
      <c r="BP27" s="378"/>
      <c r="BQ27" s="378"/>
      <c r="BR27" s="378"/>
      <c r="BS27" s="378"/>
      <c r="BT27" s="378"/>
      <c r="BU27" s="378"/>
      <c r="BV27" s="378"/>
      <c r="BW27" s="378"/>
      <c r="BX27" s="378"/>
      <c r="BY27" s="378"/>
      <c r="BZ27" s="378"/>
      <c r="CA27" s="378"/>
      <c r="CB27" s="378"/>
      <c r="CC27" s="378"/>
      <c r="CD27" s="378"/>
      <c r="CE27" s="378"/>
      <c r="CF27" s="66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</row>
    <row r="28" spans="1:176" x14ac:dyDescent="0.25">
      <c r="A28" s="387" t="s">
        <v>136</v>
      </c>
      <c r="B28" s="387"/>
      <c r="C28" s="387"/>
      <c r="D28" s="387"/>
      <c r="E28" s="387"/>
      <c r="F28" s="387"/>
      <c r="G28" s="387"/>
      <c r="H28" s="387"/>
      <c r="I28" s="387"/>
      <c r="J28" s="387"/>
      <c r="K28" s="387"/>
      <c r="L28" s="387"/>
      <c r="M28" s="387"/>
      <c r="N28" s="387"/>
      <c r="O28" s="387"/>
      <c r="P28" s="387"/>
      <c r="Q28" s="406"/>
      <c r="R28" s="406"/>
      <c r="S28" s="406"/>
      <c r="T28" s="406"/>
      <c r="U28" s="406"/>
      <c r="V28" s="406"/>
      <c r="W28" s="406"/>
      <c r="X28" s="406"/>
      <c r="Y28" s="406"/>
      <c r="Z28" s="406"/>
      <c r="AA28" s="406"/>
      <c r="AB28" s="406"/>
      <c r="AC28" s="406"/>
      <c r="AD28" s="406"/>
      <c r="AE28" s="406"/>
      <c r="AF28" s="406"/>
      <c r="AG28" s="406"/>
      <c r="AH28" s="406"/>
      <c r="AI28" s="406"/>
      <c r="AJ28" s="406"/>
      <c r="AK28" s="406"/>
      <c r="AL28" s="406"/>
      <c r="AM28" s="65"/>
      <c r="AN28" s="400" t="s">
        <v>117</v>
      </c>
      <c r="AO28" s="400"/>
      <c r="AP28" s="400"/>
      <c r="AQ28" s="400"/>
      <c r="AR28" s="400"/>
      <c r="AS28" s="400"/>
      <c r="AT28" s="65"/>
      <c r="AU28" s="66"/>
      <c r="AV28" s="66"/>
      <c r="AW28" s="378"/>
      <c r="AX28" s="378"/>
      <c r="AY28" s="378"/>
      <c r="AZ28" s="378"/>
      <c r="BA28" s="378"/>
      <c r="BB28" s="378"/>
      <c r="BC28" s="378"/>
      <c r="BD28" s="378"/>
      <c r="BE28" s="378"/>
      <c r="BF28" s="378"/>
      <c r="BG28" s="378"/>
      <c r="BH28" s="378"/>
      <c r="BI28" s="378"/>
      <c r="BJ28" s="378"/>
      <c r="BK28" s="378"/>
      <c r="BL28" s="378"/>
      <c r="BM28" s="378"/>
      <c r="BN28" s="378"/>
      <c r="BO28" s="378"/>
      <c r="BP28" s="378"/>
      <c r="BQ28" s="378"/>
      <c r="BR28" s="378"/>
      <c r="BS28" s="378"/>
      <c r="BT28" s="378"/>
      <c r="BU28" s="378"/>
      <c r="BV28" s="378"/>
      <c r="BW28" s="378"/>
      <c r="BX28" s="378"/>
      <c r="BY28" s="378"/>
      <c r="BZ28" s="378"/>
      <c r="CA28" s="378"/>
      <c r="CB28" s="378"/>
      <c r="CC28" s="378"/>
      <c r="CD28" s="378"/>
      <c r="CE28" s="378"/>
      <c r="CF28" s="66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</row>
    <row r="29" spans="1:176" x14ac:dyDescent="0.25">
      <c r="A29" s="387" t="s">
        <v>137</v>
      </c>
      <c r="B29" s="387"/>
      <c r="C29" s="387"/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406"/>
      <c r="R29" s="406"/>
      <c r="S29" s="406"/>
      <c r="T29" s="406"/>
      <c r="U29" s="406"/>
      <c r="V29" s="406"/>
      <c r="W29" s="406"/>
      <c r="X29" s="406"/>
      <c r="Y29" s="406"/>
      <c r="Z29" s="406"/>
      <c r="AA29" s="406"/>
      <c r="AB29" s="406"/>
      <c r="AC29" s="406"/>
      <c r="AD29" s="406"/>
      <c r="AE29" s="406"/>
      <c r="AF29" s="406"/>
      <c r="AG29" s="406"/>
      <c r="AH29" s="406"/>
      <c r="AI29" s="406"/>
      <c r="AJ29" s="406"/>
      <c r="AK29" s="406"/>
      <c r="AL29" s="406"/>
      <c r="AM29" s="65"/>
      <c r="AN29" s="418" t="s">
        <v>156</v>
      </c>
      <c r="AO29" s="418"/>
      <c r="AP29" s="418"/>
      <c r="AQ29" s="418"/>
      <c r="AR29" s="418"/>
      <c r="AS29" s="418"/>
      <c r="AT29" s="65"/>
      <c r="AU29" s="66"/>
      <c r="AV29" s="66"/>
      <c r="AW29" s="379"/>
      <c r="AX29" s="379"/>
      <c r="AY29" s="379"/>
      <c r="AZ29" s="379"/>
      <c r="BA29" s="379"/>
      <c r="BB29" s="379"/>
      <c r="BC29" s="379"/>
      <c r="BD29" s="379"/>
      <c r="BE29" s="379"/>
      <c r="BF29" s="379"/>
      <c r="BG29" s="379"/>
      <c r="BH29" s="379"/>
      <c r="BI29" s="379"/>
      <c r="BJ29" s="379"/>
      <c r="BK29" s="379"/>
      <c r="BL29" s="379"/>
      <c r="BM29" s="379"/>
      <c r="BN29" s="379"/>
      <c r="BO29" s="379"/>
      <c r="BP29" s="379"/>
      <c r="BQ29" s="379"/>
      <c r="BR29" s="379"/>
      <c r="BS29" s="379"/>
      <c r="BT29" s="379"/>
      <c r="BU29" s="379"/>
      <c r="BV29" s="379"/>
      <c r="BW29" s="379"/>
      <c r="BX29" s="379"/>
      <c r="BY29" s="379"/>
      <c r="BZ29" s="379"/>
      <c r="CA29" s="379"/>
      <c r="CB29" s="379"/>
      <c r="CC29" s="379"/>
      <c r="CD29" s="379"/>
      <c r="CE29" s="379"/>
      <c r="CF29" s="66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</row>
    <row r="30" spans="1:176" ht="15.75" customHeight="1" x14ac:dyDescent="0.25">
      <c r="A30" s="411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  <c r="M30" s="411"/>
      <c r="N30" s="411"/>
      <c r="O30" s="411"/>
      <c r="P30" s="411"/>
      <c r="Q30" s="384"/>
      <c r="R30" s="384"/>
      <c r="S30" s="384"/>
      <c r="T30" s="384"/>
      <c r="U30" s="384"/>
      <c r="V30" s="384"/>
      <c r="W30" s="384"/>
      <c r="X30" s="384"/>
      <c r="Y30" s="384"/>
      <c r="Z30" s="384"/>
      <c r="AA30" s="384"/>
      <c r="AB30" s="384"/>
      <c r="AC30" s="384"/>
      <c r="AD30" s="384"/>
      <c r="AE30" s="384"/>
      <c r="AF30" s="384"/>
      <c r="AG30" s="384"/>
      <c r="AH30" s="384"/>
      <c r="AI30" s="384"/>
      <c r="AJ30" s="384"/>
      <c r="AK30" s="384"/>
      <c r="AL30" s="384"/>
      <c r="AM30" s="65"/>
      <c r="AN30" s="65"/>
      <c r="AO30" s="65"/>
      <c r="AP30" s="65"/>
      <c r="AQ30" s="65"/>
      <c r="AR30" s="65"/>
      <c r="AS30" s="65"/>
      <c r="AT30" s="65"/>
      <c r="AU30" s="66"/>
      <c r="AV30" s="66"/>
      <c r="AW30" s="66"/>
      <c r="AX30" s="66"/>
      <c r="AY30" s="66"/>
      <c r="AZ30" s="66"/>
      <c r="BA30" s="66"/>
      <c r="BB30" s="66"/>
      <c r="BC30" s="67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</row>
    <row r="31" spans="1:176" x14ac:dyDescent="0.25">
      <c r="A31" s="387" t="s">
        <v>106</v>
      </c>
      <c r="B31" s="387"/>
      <c r="C31" s="387"/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406"/>
      <c r="R31" s="406"/>
      <c r="S31" s="406"/>
      <c r="T31" s="406"/>
      <c r="U31" s="406"/>
      <c r="V31" s="406"/>
      <c r="W31" s="406"/>
      <c r="X31" s="406"/>
      <c r="Y31" s="406"/>
      <c r="Z31" s="406"/>
      <c r="AA31" s="406"/>
      <c r="AB31" s="406"/>
      <c r="AC31" s="406"/>
      <c r="AD31" s="406"/>
      <c r="AE31" s="406"/>
      <c r="AF31" s="406"/>
      <c r="AG31" s="406"/>
      <c r="AH31" s="406"/>
      <c r="AI31" s="406"/>
      <c r="AJ31" s="406"/>
      <c r="AK31" s="406"/>
      <c r="AL31" s="406"/>
      <c r="AM31" s="65"/>
      <c r="AN31" s="65"/>
      <c r="AO31" s="65"/>
      <c r="AP31" s="65"/>
      <c r="AQ31" s="65"/>
      <c r="AR31" s="65"/>
      <c r="AS31" s="65"/>
      <c r="AT31" s="65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65"/>
      <c r="DA31" s="65"/>
      <c r="DB31" s="65"/>
      <c r="DC31" s="6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</row>
    <row r="32" spans="1:176" ht="30.75" customHeight="1" x14ac:dyDescent="0.25">
      <c r="A32" s="387" t="s">
        <v>107</v>
      </c>
      <c r="B32" s="387"/>
      <c r="C32" s="387"/>
      <c r="D32" s="387"/>
      <c r="E32" s="387"/>
      <c r="F32" s="387"/>
      <c r="G32" s="387"/>
      <c r="H32" s="387"/>
      <c r="I32" s="387"/>
      <c r="J32" s="387"/>
      <c r="K32" s="387"/>
      <c r="L32" s="387"/>
      <c r="M32" s="387"/>
      <c r="N32" s="387"/>
      <c r="O32" s="387"/>
      <c r="P32" s="387"/>
      <c r="Q32" s="412"/>
      <c r="R32" s="412"/>
      <c r="S32" s="412"/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2"/>
      <c r="AE32" s="412"/>
      <c r="AF32" s="412"/>
      <c r="AG32" s="412"/>
      <c r="AH32" s="412"/>
      <c r="AI32" s="412"/>
      <c r="AJ32" s="412"/>
      <c r="AK32" s="412"/>
      <c r="AL32" s="412"/>
      <c r="AM32" s="65"/>
      <c r="AN32" s="65"/>
      <c r="AO32" s="65"/>
      <c r="AP32" s="65"/>
      <c r="AQ32" s="65"/>
      <c r="AR32" s="65"/>
      <c r="AS32" s="65"/>
      <c r="AT32" s="65"/>
      <c r="AU32" s="66"/>
      <c r="AV32" s="66"/>
      <c r="AW32" s="378"/>
      <c r="AX32" s="378"/>
      <c r="AY32" s="378"/>
      <c r="AZ32" s="378"/>
      <c r="BA32" s="378"/>
      <c r="BB32" s="378"/>
      <c r="BC32" s="378"/>
      <c r="BD32" s="378"/>
      <c r="BE32" s="378"/>
      <c r="BF32" s="378"/>
      <c r="BG32" s="378"/>
      <c r="BH32" s="378"/>
      <c r="BI32" s="378"/>
      <c r="BJ32" s="378"/>
      <c r="BK32" s="378"/>
      <c r="BL32" s="378"/>
      <c r="BM32" s="378"/>
      <c r="BN32" s="378"/>
      <c r="BO32" s="378"/>
      <c r="BP32" s="378"/>
      <c r="BQ32" s="378"/>
      <c r="BR32" s="378"/>
      <c r="BS32" s="378"/>
      <c r="BT32" s="378"/>
      <c r="BU32" s="378"/>
      <c r="BV32" s="378"/>
      <c r="BW32" s="378"/>
      <c r="BX32" s="378"/>
      <c r="BY32" s="378"/>
      <c r="BZ32" s="378"/>
      <c r="CA32" s="378"/>
      <c r="CB32" s="378"/>
      <c r="CC32" s="378"/>
      <c r="CD32" s="378"/>
      <c r="CE32" s="378"/>
      <c r="CF32" s="66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</row>
    <row r="33" spans="1:176" x14ac:dyDescent="0.25">
      <c r="A33" s="387" t="s">
        <v>108</v>
      </c>
      <c r="B33" s="387"/>
      <c r="C33" s="387"/>
      <c r="D33" s="387"/>
      <c r="E33" s="387"/>
      <c r="F33" s="387"/>
      <c r="G33" s="387"/>
      <c r="H33" s="387"/>
      <c r="I33" s="387"/>
      <c r="J33" s="387"/>
      <c r="K33" s="387"/>
      <c r="L33" s="387"/>
      <c r="M33" s="387"/>
      <c r="N33" s="387"/>
      <c r="O33" s="387"/>
      <c r="P33" s="387"/>
      <c r="Q33" s="413"/>
      <c r="R33" s="413"/>
      <c r="S33" s="413"/>
      <c r="T33" s="413"/>
      <c r="U33" s="413"/>
      <c r="V33" s="413"/>
      <c r="W33" s="413"/>
      <c r="X33" s="413"/>
      <c r="Y33" s="413"/>
      <c r="Z33" s="413"/>
      <c r="AA33" s="413"/>
      <c r="AB33" s="413"/>
      <c r="AC33" s="413"/>
      <c r="AD33" s="413"/>
      <c r="AE33" s="413"/>
      <c r="AF33" s="413"/>
      <c r="AG33" s="413"/>
      <c r="AH33" s="413"/>
      <c r="AI33" s="413"/>
      <c r="AJ33" s="413"/>
      <c r="AK33" s="413"/>
      <c r="AL33" s="413"/>
      <c r="AM33" s="65"/>
      <c r="AN33" s="65"/>
      <c r="AO33" s="65"/>
      <c r="AP33" s="65"/>
      <c r="AQ33" s="65"/>
      <c r="AR33" s="65"/>
      <c r="AS33" s="65"/>
      <c r="AT33" s="65"/>
      <c r="AU33" s="66"/>
      <c r="AV33" s="66"/>
      <c r="AW33" s="378"/>
      <c r="AX33" s="378"/>
      <c r="AY33" s="378"/>
      <c r="AZ33" s="378"/>
      <c r="BA33" s="378"/>
      <c r="BB33" s="378"/>
      <c r="BC33" s="378"/>
      <c r="BD33" s="378"/>
      <c r="BE33" s="378"/>
      <c r="BF33" s="378"/>
      <c r="BG33" s="378"/>
      <c r="BH33" s="378"/>
      <c r="BI33" s="378"/>
      <c r="BJ33" s="378"/>
      <c r="BK33" s="378"/>
      <c r="BL33" s="378"/>
      <c r="BM33" s="378"/>
      <c r="BN33" s="378"/>
      <c r="BO33" s="378"/>
      <c r="BP33" s="378"/>
      <c r="BQ33" s="378"/>
      <c r="BR33" s="378"/>
      <c r="BS33" s="378"/>
      <c r="BT33" s="378"/>
      <c r="BU33" s="378"/>
      <c r="BV33" s="378"/>
      <c r="BW33" s="378"/>
      <c r="BX33" s="378"/>
      <c r="BY33" s="378"/>
      <c r="BZ33" s="378"/>
      <c r="CA33" s="378"/>
      <c r="CB33" s="378"/>
      <c r="CC33" s="378"/>
      <c r="CD33" s="378"/>
      <c r="CE33" s="378"/>
      <c r="CF33" s="66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</row>
    <row r="34" spans="1:176" x14ac:dyDescent="0.25">
      <c r="A34" s="387" t="s">
        <v>109</v>
      </c>
      <c r="B34" s="387"/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414"/>
      <c r="R34" s="414"/>
      <c r="S34" s="414"/>
      <c r="T34" s="414"/>
      <c r="U34" s="414"/>
      <c r="V34" s="414"/>
      <c r="W34" s="414"/>
      <c r="X34" s="414"/>
      <c r="Y34" s="414"/>
      <c r="Z34" s="414"/>
      <c r="AA34" s="414"/>
      <c r="AB34" s="414"/>
      <c r="AC34" s="414"/>
      <c r="AD34" s="414"/>
      <c r="AE34" s="414"/>
      <c r="AF34" s="414"/>
      <c r="AG34" s="414"/>
      <c r="AH34" s="414"/>
      <c r="AI34" s="414"/>
      <c r="AJ34" s="414"/>
      <c r="AK34" s="414"/>
      <c r="AL34" s="414"/>
      <c r="AM34" s="65"/>
      <c r="AN34" s="65"/>
      <c r="AO34" s="65"/>
      <c r="AP34" s="65"/>
      <c r="AQ34" s="65"/>
      <c r="AR34" s="65"/>
      <c r="AS34" s="65"/>
      <c r="AT34" s="65"/>
      <c r="AU34" s="66"/>
      <c r="AV34" s="66"/>
      <c r="AW34" s="440"/>
      <c r="AX34" s="441"/>
      <c r="AY34" s="441"/>
      <c r="AZ34" s="441"/>
      <c r="BA34" s="441"/>
      <c r="BB34" s="441"/>
      <c r="BC34" s="441"/>
      <c r="BD34" s="441"/>
      <c r="BE34" s="441"/>
      <c r="BF34" s="441"/>
      <c r="BG34" s="441"/>
      <c r="BH34" s="441"/>
      <c r="BI34" s="441"/>
      <c r="BJ34" s="441"/>
      <c r="BK34" s="441"/>
      <c r="BL34" s="441"/>
      <c r="BM34" s="441"/>
      <c r="BN34" s="441"/>
      <c r="BO34" s="441"/>
      <c r="BP34" s="441"/>
      <c r="BQ34" s="441"/>
      <c r="BR34" s="441"/>
      <c r="BS34" s="441"/>
      <c r="BT34" s="441"/>
      <c r="BU34" s="441"/>
      <c r="BV34" s="441"/>
      <c r="BW34" s="441"/>
      <c r="BX34" s="441"/>
      <c r="BY34" s="441"/>
      <c r="BZ34" s="441"/>
      <c r="CA34" s="441"/>
      <c r="CB34" s="441"/>
      <c r="CC34" s="441"/>
      <c r="CD34" s="441"/>
      <c r="CE34" s="441"/>
      <c r="CF34" s="66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</row>
    <row r="35" spans="1:176" x14ac:dyDescent="0.25">
      <c r="A35" s="387" t="s">
        <v>18</v>
      </c>
      <c r="B35" s="387"/>
      <c r="C35" s="387"/>
      <c r="D35" s="387"/>
      <c r="E35" s="387"/>
      <c r="F35" s="387"/>
      <c r="G35" s="387"/>
      <c r="H35" s="387"/>
      <c r="I35" s="387"/>
      <c r="J35" s="387"/>
      <c r="K35" s="387"/>
      <c r="L35" s="387"/>
      <c r="M35" s="387"/>
      <c r="N35" s="387"/>
      <c r="O35" s="387"/>
      <c r="P35" s="387"/>
      <c r="Q35" s="388"/>
      <c r="R35" s="388"/>
      <c r="S35" s="388"/>
      <c r="T35" s="388"/>
      <c r="U35" s="388"/>
      <c r="V35" s="388"/>
      <c r="W35" s="388"/>
      <c r="X35" s="388"/>
      <c r="Y35" s="388"/>
      <c r="Z35" s="388"/>
      <c r="AA35" s="388"/>
      <c r="AB35" s="388"/>
      <c r="AC35" s="388"/>
      <c r="AD35" s="388"/>
      <c r="AE35" s="388"/>
      <c r="AF35" s="388"/>
      <c r="AG35" s="388"/>
      <c r="AH35" s="388"/>
      <c r="AI35" s="388"/>
      <c r="AJ35" s="388"/>
      <c r="AK35" s="388"/>
      <c r="AL35" s="388"/>
      <c r="AM35" s="65"/>
      <c r="AN35" s="65"/>
      <c r="AO35" s="65"/>
      <c r="AP35" s="65"/>
      <c r="AQ35" s="65"/>
      <c r="AR35" s="65"/>
      <c r="AS35" s="65"/>
      <c r="AT35" s="65"/>
      <c r="AU35" s="66"/>
      <c r="AV35" s="381"/>
      <c r="AW35" s="381"/>
      <c r="AX35" s="381"/>
      <c r="AY35" s="381"/>
      <c r="AZ35" s="381"/>
      <c r="BA35" s="381"/>
      <c r="BB35" s="381"/>
      <c r="BC35" s="381"/>
      <c r="BD35" s="381"/>
      <c r="BE35" s="381"/>
      <c r="BF35" s="381"/>
      <c r="BG35" s="381"/>
      <c r="BH35" s="381"/>
      <c r="BI35" s="381"/>
      <c r="BJ35" s="381"/>
      <c r="BK35" s="381"/>
      <c r="BL35" s="381"/>
      <c r="BM35" s="381"/>
      <c r="BN35" s="381"/>
      <c r="BO35" s="381"/>
      <c r="BP35" s="381"/>
      <c r="BQ35" s="381"/>
      <c r="BR35" s="381"/>
      <c r="BS35" s="381"/>
      <c r="BT35" s="381"/>
      <c r="BU35" s="381"/>
      <c r="BV35" s="381"/>
      <c r="BW35" s="381"/>
      <c r="BX35" s="381"/>
      <c r="BY35" s="381"/>
      <c r="BZ35" s="381"/>
      <c r="CA35" s="381"/>
      <c r="CB35" s="381"/>
      <c r="CC35" s="381"/>
      <c r="CD35" s="381"/>
      <c r="CE35" s="381"/>
      <c r="CF35" s="381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</row>
    <row r="36" spans="1:176" x14ac:dyDescent="0.25">
      <c r="A36" s="387" t="s">
        <v>19</v>
      </c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87"/>
      <c r="P36" s="387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89"/>
      <c r="AB36" s="389"/>
      <c r="AC36" s="389"/>
      <c r="AD36" s="389"/>
      <c r="AE36" s="389"/>
      <c r="AF36" s="389"/>
      <c r="AG36" s="389"/>
      <c r="AH36" s="389"/>
      <c r="AI36" s="389"/>
      <c r="AJ36" s="389"/>
      <c r="AK36" s="389"/>
      <c r="AL36" s="389"/>
      <c r="AM36" s="65"/>
      <c r="AN36" s="65"/>
      <c r="AO36" s="65"/>
      <c r="AP36" s="65"/>
      <c r="AQ36" s="65"/>
      <c r="AR36" s="65"/>
      <c r="AS36" s="65"/>
      <c r="AT36" s="65"/>
      <c r="AU36" s="66"/>
      <c r="AV36" s="381"/>
      <c r="AW36" s="381"/>
      <c r="AX36" s="381"/>
      <c r="AY36" s="381"/>
      <c r="AZ36" s="381"/>
      <c r="BA36" s="381"/>
      <c r="BB36" s="381"/>
      <c r="BC36" s="381"/>
      <c r="BD36" s="381"/>
      <c r="BE36" s="381"/>
      <c r="BF36" s="381"/>
      <c r="BG36" s="381"/>
      <c r="BH36" s="381"/>
      <c r="BI36" s="381"/>
      <c r="BJ36" s="381"/>
      <c r="BK36" s="381"/>
      <c r="BL36" s="381"/>
      <c r="BM36" s="381"/>
      <c r="BN36" s="381"/>
      <c r="BO36" s="381"/>
      <c r="BP36" s="381"/>
      <c r="BQ36" s="381"/>
      <c r="BR36" s="381"/>
      <c r="BS36" s="381"/>
      <c r="BT36" s="381"/>
      <c r="BU36" s="381"/>
      <c r="BV36" s="381"/>
      <c r="BW36" s="381"/>
      <c r="BX36" s="381"/>
      <c r="BY36" s="381"/>
      <c r="BZ36" s="381"/>
      <c r="CA36" s="381"/>
      <c r="CB36" s="381"/>
      <c r="CC36" s="381"/>
      <c r="CD36" s="381"/>
      <c r="CE36" s="381"/>
      <c r="CF36" s="381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</row>
    <row r="37" spans="1:176" ht="10.5" customHeight="1" x14ac:dyDescent="0.2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6"/>
      <c r="AV37" s="381"/>
      <c r="AW37" s="381"/>
      <c r="AX37" s="381"/>
      <c r="AY37" s="381"/>
      <c r="AZ37" s="381"/>
      <c r="BA37" s="381"/>
      <c r="BB37" s="381"/>
      <c r="BC37" s="381"/>
      <c r="BD37" s="381"/>
      <c r="BE37" s="381"/>
      <c r="BF37" s="381"/>
      <c r="BG37" s="381"/>
      <c r="BH37" s="381"/>
      <c r="BI37" s="381"/>
      <c r="BJ37" s="381"/>
      <c r="BK37" s="381"/>
      <c r="BL37" s="381"/>
      <c r="BM37" s="381"/>
      <c r="BN37" s="381"/>
      <c r="BO37" s="381"/>
      <c r="BP37" s="381"/>
      <c r="BQ37" s="381"/>
      <c r="BR37" s="381"/>
      <c r="BS37" s="381"/>
      <c r="BT37" s="381"/>
      <c r="BU37" s="381"/>
      <c r="BV37" s="381"/>
      <c r="BW37" s="381"/>
      <c r="BX37" s="381"/>
      <c r="BY37" s="381"/>
      <c r="BZ37" s="381"/>
      <c r="CA37" s="381"/>
      <c r="CB37" s="381"/>
      <c r="CC37" s="381"/>
      <c r="CD37" s="381"/>
      <c r="CE37" s="381"/>
      <c r="CF37" s="381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</row>
    <row r="38" spans="1:176" ht="14.25" hidden="1" customHeight="1" x14ac:dyDescent="0.2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M38" s="65"/>
      <c r="AN38" s="65"/>
      <c r="AO38" s="65"/>
      <c r="AP38" s="65"/>
      <c r="AQ38" s="65"/>
      <c r="AR38" s="65"/>
      <c r="AS38" s="65"/>
      <c r="AT38" s="65"/>
      <c r="AU38" s="66"/>
      <c r="AV38" s="381"/>
      <c r="AW38" s="381"/>
      <c r="AX38" s="381"/>
      <c r="AY38" s="381"/>
      <c r="AZ38" s="381"/>
      <c r="BA38" s="381"/>
      <c r="BB38" s="381"/>
      <c r="BC38" s="381"/>
      <c r="BD38" s="381"/>
      <c r="BE38" s="381"/>
      <c r="BF38" s="381"/>
      <c r="BG38" s="381"/>
      <c r="BH38" s="381"/>
      <c r="BI38" s="381"/>
      <c r="BJ38" s="381"/>
      <c r="BK38" s="381"/>
      <c r="BL38" s="381"/>
      <c r="BM38" s="381"/>
      <c r="BN38" s="381"/>
      <c r="BO38" s="381"/>
      <c r="BP38" s="381"/>
      <c r="BQ38" s="381"/>
      <c r="BR38" s="381"/>
      <c r="BS38" s="381"/>
      <c r="BT38" s="381"/>
      <c r="BU38" s="381"/>
      <c r="BV38" s="381"/>
      <c r="BW38" s="381"/>
      <c r="BX38" s="381"/>
      <c r="BY38" s="381"/>
      <c r="BZ38" s="381"/>
      <c r="CA38" s="381"/>
      <c r="CB38" s="381"/>
      <c r="CC38" s="381"/>
      <c r="CD38" s="381"/>
      <c r="CE38" s="381"/>
      <c r="CF38" s="381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4"/>
      <c r="DE38" s="4"/>
      <c r="DF38" s="4"/>
      <c r="DG38" s="4"/>
      <c r="DH38" s="4"/>
      <c r="DI38" s="4"/>
      <c r="DJ38" s="4"/>
      <c r="DK38" s="4"/>
      <c r="DL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</row>
    <row r="39" spans="1:176" ht="15.75" hidden="1" customHeigh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M39" s="65"/>
      <c r="AN39" s="65"/>
      <c r="AO39" s="65"/>
      <c r="AP39" s="65"/>
      <c r="AQ39" s="65"/>
      <c r="AR39" s="65"/>
      <c r="AS39" s="65"/>
      <c r="AT39" s="65"/>
      <c r="AU39" s="66"/>
      <c r="AV39" s="381"/>
      <c r="AW39" s="381"/>
      <c r="AX39" s="381"/>
      <c r="AY39" s="381"/>
      <c r="AZ39" s="381"/>
      <c r="BA39" s="381"/>
      <c r="BB39" s="381"/>
      <c r="BC39" s="381"/>
      <c r="BD39" s="381"/>
      <c r="BE39" s="381"/>
      <c r="BF39" s="381"/>
      <c r="BG39" s="381"/>
      <c r="BH39" s="381"/>
      <c r="BI39" s="381"/>
      <c r="BJ39" s="381"/>
      <c r="BK39" s="381"/>
      <c r="BL39" s="381"/>
      <c r="BM39" s="381"/>
      <c r="BN39" s="381"/>
      <c r="BO39" s="381"/>
      <c r="BP39" s="381"/>
      <c r="BQ39" s="381"/>
      <c r="BR39" s="381"/>
      <c r="BS39" s="381"/>
      <c r="BT39" s="381"/>
      <c r="BU39" s="381"/>
      <c r="BV39" s="381"/>
      <c r="BW39" s="381"/>
      <c r="BX39" s="381"/>
      <c r="BY39" s="381"/>
      <c r="BZ39" s="381"/>
      <c r="CA39" s="381"/>
      <c r="CB39" s="381"/>
      <c r="CC39" s="381"/>
      <c r="CD39" s="381"/>
      <c r="CE39" s="381"/>
      <c r="CF39" s="381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4"/>
      <c r="DE39" s="4"/>
      <c r="DF39" s="4"/>
      <c r="DG39" s="4"/>
      <c r="DH39" s="4"/>
      <c r="DI39" s="4"/>
      <c r="DJ39" s="4"/>
      <c r="DK39" s="4"/>
      <c r="DL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</row>
    <row r="40" spans="1:176" ht="15.75" hidden="1" customHeight="1" x14ac:dyDescent="0.2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M40" s="65"/>
      <c r="AN40" s="65"/>
      <c r="AO40" s="65"/>
      <c r="AP40" s="65"/>
      <c r="AQ40" s="65"/>
      <c r="AR40" s="65"/>
      <c r="AS40" s="65"/>
      <c r="AT40" s="65"/>
      <c r="AU40" s="66"/>
      <c r="AV40" s="381"/>
      <c r="AW40" s="381"/>
      <c r="AX40" s="381"/>
      <c r="AY40" s="381"/>
      <c r="AZ40" s="381"/>
      <c r="BA40" s="381"/>
      <c r="BB40" s="381"/>
      <c r="BC40" s="381"/>
      <c r="BD40" s="381"/>
      <c r="BE40" s="381"/>
      <c r="BF40" s="381"/>
      <c r="BG40" s="381"/>
      <c r="BH40" s="381"/>
      <c r="BI40" s="381"/>
      <c r="BJ40" s="381"/>
      <c r="BK40" s="381"/>
      <c r="BL40" s="381"/>
      <c r="BM40" s="381"/>
      <c r="BN40" s="381"/>
      <c r="BO40" s="381"/>
      <c r="BP40" s="381"/>
      <c r="BQ40" s="381"/>
      <c r="BR40" s="381"/>
      <c r="BS40" s="381"/>
      <c r="BT40" s="381"/>
      <c r="BU40" s="381"/>
      <c r="BV40" s="381"/>
      <c r="BW40" s="381"/>
      <c r="BX40" s="381"/>
      <c r="BY40" s="381"/>
      <c r="BZ40" s="381"/>
      <c r="CA40" s="381"/>
      <c r="CB40" s="381"/>
      <c r="CC40" s="381"/>
      <c r="CD40" s="381"/>
      <c r="CE40" s="381"/>
      <c r="CF40" s="381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4"/>
      <c r="DE40" s="4"/>
      <c r="DF40" s="4"/>
      <c r="DG40" s="4"/>
      <c r="DH40" s="4"/>
      <c r="DI40" s="4"/>
      <c r="DJ40" s="4"/>
      <c r="DK40" s="4"/>
      <c r="DL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</row>
    <row r="41" spans="1:176" ht="15.75" hidden="1" customHeight="1" x14ac:dyDescent="0.2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M41" s="65"/>
      <c r="AN41" s="65"/>
      <c r="AO41" s="65"/>
      <c r="AP41" s="65"/>
      <c r="AQ41" s="65"/>
      <c r="AR41" s="65"/>
      <c r="AS41" s="65"/>
      <c r="AT41" s="65"/>
      <c r="AU41" s="66"/>
      <c r="AV41" s="381"/>
      <c r="AW41" s="381"/>
      <c r="AX41" s="381"/>
      <c r="AY41" s="381"/>
      <c r="AZ41" s="381"/>
      <c r="BA41" s="381"/>
      <c r="BB41" s="381"/>
      <c r="BC41" s="381"/>
      <c r="BD41" s="381"/>
      <c r="BE41" s="381"/>
      <c r="BF41" s="381"/>
      <c r="BG41" s="381"/>
      <c r="BH41" s="381"/>
      <c r="BI41" s="381"/>
      <c r="BJ41" s="381"/>
      <c r="BK41" s="381"/>
      <c r="BL41" s="381"/>
      <c r="BM41" s="381"/>
      <c r="BN41" s="381"/>
      <c r="BO41" s="381"/>
      <c r="BP41" s="381"/>
      <c r="BQ41" s="381"/>
      <c r="BR41" s="381"/>
      <c r="BS41" s="381"/>
      <c r="BT41" s="381"/>
      <c r="BU41" s="381"/>
      <c r="BV41" s="381"/>
      <c r="BW41" s="381"/>
      <c r="BX41" s="381"/>
      <c r="BY41" s="381"/>
      <c r="BZ41" s="381"/>
      <c r="CA41" s="381"/>
      <c r="CB41" s="381"/>
      <c r="CC41" s="381"/>
      <c r="CD41" s="381"/>
      <c r="CE41" s="381"/>
      <c r="CF41" s="381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4"/>
      <c r="DE41" s="4"/>
      <c r="DF41" s="4"/>
      <c r="DG41" s="4"/>
      <c r="DH41" s="4"/>
      <c r="DI41" s="4"/>
      <c r="DJ41" s="4"/>
      <c r="DK41" s="4"/>
      <c r="DL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</row>
    <row r="42" spans="1:176" ht="15.75" hidden="1" customHeight="1" x14ac:dyDescent="0.25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M42" s="65"/>
      <c r="AN42" s="65"/>
      <c r="AO42" s="65"/>
      <c r="AP42" s="65"/>
      <c r="AQ42" s="65"/>
      <c r="AR42" s="65"/>
      <c r="AS42" s="65"/>
      <c r="AT42" s="65"/>
      <c r="AU42" s="66"/>
      <c r="AV42" s="381"/>
      <c r="AW42" s="381"/>
      <c r="AX42" s="381"/>
      <c r="AY42" s="381"/>
      <c r="AZ42" s="381"/>
      <c r="BA42" s="381"/>
      <c r="BB42" s="381"/>
      <c r="BC42" s="381"/>
      <c r="BD42" s="381"/>
      <c r="BE42" s="381"/>
      <c r="BF42" s="381"/>
      <c r="BG42" s="381"/>
      <c r="BH42" s="381"/>
      <c r="BI42" s="381"/>
      <c r="BJ42" s="381"/>
      <c r="BK42" s="381"/>
      <c r="BL42" s="381"/>
      <c r="BM42" s="381"/>
      <c r="BN42" s="381"/>
      <c r="BO42" s="381"/>
      <c r="BP42" s="381"/>
      <c r="BQ42" s="381"/>
      <c r="BR42" s="381"/>
      <c r="BS42" s="381"/>
      <c r="BT42" s="381"/>
      <c r="BU42" s="381"/>
      <c r="BV42" s="381"/>
      <c r="BW42" s="381"/>
      <c r="BX42" s="381"/>
      <c r="BY42" s="381"/>
      <c r="BZ42" s="381"/>
      <c r="CA42" s="381"/>
      <c r="CB42" s="381"/>
      <c r="CC42" s="381"/>
      <c r="CD42" s="381"/>
      <c r="CE42" s="381"/>
      <c r="CF42" s="381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4"/>
      <c r="DE42" s="4"/>
      <c r="DF42" s="4"/>
      <c r="DG42" s="4"/>
      <c r="DH42" s="4"/>
      <c r="DI42" s="4"/>
      <c r="DJ42" s="4"/>
      <c r="DK42" s="4"/>
      <c r="DL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</row>
    <row r="43" spans="1:176" ht="15.75" hidden="1" customHeight="1" x14ac:dyDescent="0.25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M43" s="65"/>
      <c r="AN43" s="65"/>
      <c r="AO43" s="65"/>
      <c r="AP43" s="65"/>
      <c r="AQ43" s="65"/>
      <c r="AR43" s="65"/>
      <c r="AS43" s="65"/>
      <c r="AT43" s="65"/>
      <c r="AU43" s="66"/>
      <c r="AV43" s="381"/>
      <c r="AW43" s="381"/>
      <c r="AX43" s="381"/>
      <c r="AY43" s="381"/>
      <c r="AZ43" s="381"/>
      <c r="BA43" s="381"/>
      <c r="BB43" s="381"/>
      <c r="BC43" s="381"/>
      <c r="BD43" s="381"/>
      <c r="BE43" s="381"/>
      <c r="BF43" s="381"/>
      <c r="BG43" s="381"/>
      <c r="BH43" s="381"/>
      <c r="BI43" s="381"/>
      <c r="BJ43" s="381"/>
      <c r="BK43" s="381"/>
      <c r="BL43" s="381"/>
      <c r="BM43" s="381"/>
      <c r="BN43" s="381"/>
      <c r="BO43" s="381"/>
      <c r="BP43" s="381"/>
      <c r="BQ43" s="381"/>
      <c r="BR43" s="381"/>
      <c r="BS43" s="381"/>
      <c r="BT43" s="381"/>
      <c r="BU43" s="381"/>
      <c r="BV43" s="381"/>
      <c r="BW43" s="381"/>
      <c r="BX43" s="381"/>
      <c r="BY43" s="381"/>
      <c r="BZ43" s="381"/>
      <c r="CA43" s="381"/>
      <c r="CB43" s="381"/>
      <c r="CC43" s="381"/>
      <c r="CD43" s="381"/>
      <c r="CE43" s="381"/>
      <c r="CF43" s="381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4"/>
      <c r="DE43" s="4"/>
      <c r="DF43" s="4"/>
      <c r="DG43" s="4"/>
      <c r="DH43" s="4"/>
      <c r="DI43" s="4"/>
      <c r="DJ43" s="4"/>
      <c r="DK43" s="4"/>
      <c r="DL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</row>
    <row r="44" spans="1:176" ht="15.75" hidden="1" customHeight="1" x14ac:dyDescent="0.2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M44" s="65"/>
      <c r="AN44" s="65"/>
      <c r="AO44" s="65"/>
      <c r="AP44" s="65"/>
      <c r="AQ44" s="65"/>
      <c r="AR44" s="65"/>
      <c r="AS44" s="65"/>
      <c r="AT44" s="65"/>
      <c r="AU44" s="66"/>
      <c r="AV44" s="381"/>
      <c r="AW44" s="381"/>
      <c r="AX44" s="381"/>
      <c r="AY44" s="381"/>
      <c r="AZ44" s="381"/>
      <c r="BA44" s="381"/>
      <c r="BB44" s="381"/>
      <c r="BC44" s="381"/>
      <c r="BD44" s="381"/>
      <c r="BE44" s="381"/>
      <c r="BF44" s="381"/>
      <c r="BG44" s="381"/>
      <c r="BH44" s="381"/>
      <c r="BI44" s="381"/>
      <c r="BJ44" s="381"/>
      <c r="BK44" s="381"/>
      <c r="BL44" s="381"/>
      <c r="BM44" s="381"/>
      <c r="BN44" s="381"/>
      <c r="BO44" s="381"/>
      <c r="BP44" s="381"/>
      <c r="BQ44" s="381"/>
      <c r="BR44" s="381"/>
      <c r="BS44" s="381"/>
      <c r="BT44" s="381"/>
      <c r="BU44" s="381"/>
      <c r="BV44" s="381"/>
      <c r="BW44" s="381"/>
      <c r="BX44" s="381"/>
      <c r="BY44" s="381"/>
      <c r="BZ44" s="381"/>
      <c r="CA44" s="381"/>
      <c r="CB44" s="381"/>
      <c r="CC44" s="381"/>
      <c r="CD44" s="381"/>
      <c r="CE44" s="381"/>
      <c r="CF44" s="381"/>
      <c r="CG44" s="65"/>
      <c r="CH44" s="65"/>
      <c r="CI44" s="65"/>
      <c r="CJ44" s="65"/>
      <c r="CK44" s="65"/>
      <c r="CL44" s="65"/>
      <c r="CM44" s="65"/>
      <c r="CN44" s="65"/>
      <c r="CO44" s="65"/>
      <c r="CP44" s="65"/>
      <c r="CQ44" s="65"/>
      <c r="CR44" s="65"/>
      <c r="CS44" s="65"/>
      <c r="CT44" s="65"/>
      <c r="CU44" s="65"/>
      <c r="CV44" s="65"/>
      <c r="CW44" s="65"/>
      <c r="CX44" s="65"/>
      <c r="CY44" s="65"/>
      <c r="CZ44" s="65"/>
      <c r="DA44" s="65"/>
      <c r="DB44" s="65"/>
      <c r="DC44" s="65"/>
      <c r="DD44" s="4"/>
      <c r="DE44" s="4"/>
      <c r="DF44" s="4"/>
      <c r="DG44" s="4"/>
      <c r="DH44" s="4"/>
      <c r="DI44" s="4"/>
      <c r="DJ44" s="4"/>
      <c r="DK44" s="4"/>
      <c r="DL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</row>
    <row r="45" spans="1:176" ht="15.75" hidden="1" customHeight="1" x14ac:dyDescent="0.2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M45" s="65"/>
      <c r="AN45" s="65"/>
      <c r="AO45" s="65"/>
      <c r="AP45" s="65"/>
      <c r="AQ45" s="65"/>
      <c r="AR45" s="65"/>
      <c r="AS45" s="65"/>
      <c r="AT45" s="65"/>
      <c r="AU45" s="66"/>
      <c r="AV45" s="381"/>
      <c r="AW45" s="381"/>
      <c r="AX45" s="381"/>
      <c r="AY45" s="381"/>
      <c r="AZ45" s="381"/>
      <c r="BA45" s="381"/>
      <c r="BB45" s="381"/>
      <c r="BC45" s="381"/>
      <c r="BD45" s="381"/>
      <c r="BE45" s="381"/>
      <c r="BF45" s="381"/>
      <c r="BG45" s="381"/>
      <c r="BH45" s="381"/>
      <c r="BI45" s="381"/>
      <c r="BJ45" s="381"/>
      <c r="BK45" s="381"/>
      <c r="BL45" s="381"/>
      <c r="BM45" s="381"/>
      <c r="BN45" s="381"/>
      <c r="BO45" s="381"/>
      <c r="BP45" s="381"/>
      <c r="BQ45" s="381"/>
      <c r="BR45" s="381"/>
      <c r="BS45" s="381"/>
      <c r="BT45" s="381"/>
      <c r="BU45" s="381"/>
      <c r="BV45" s="381"/>
      <c r="BW45" s="381"/>
      <c r="BX45" s="381"/>
      <c r="BY45" s="381"/>
      <c r="BZ45" s="381"/>
      <c r="CA45" s="381"/>
      <c r="CB45" s="381"/>
      <c r="CC45" s="381"/>
      <c r="CD45" s="381"/>
      <c r="CE45" s="381"/>
      <c r="CF45" s="381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4"/>
      <c r="DE45" s="4"/>
      <c r="DF45" s="4"/>
      <c r="DG45" s="4"/>
      <c r="DH45" s="4"/>
      <c r="DI45" s="4"/>
      <c r="DJ45" s="4"/>
      <c r="DK45" s="4"/>
      <c r="DL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</row>
    <row r="46" spans="1:176" ht="15.75" hidden="1" customHeight="1" x14ac:dyDescent="0.25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M46" s="65"/>
      <c r="AN46" s="65"/>
      <c r="AO46" s="65"/>
      <c r="AP46" s="65"/>
      <c r="AQ46" s="65"/>
      <c r="AR46" s="65"/>
      <c r="AS46" s="65"/>
      <c r="AT46" s="65"/>
      <c r="AU46" s="66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381"/>
      <c r="BW46" s="381"/>
      <c r="BX46" s="381"/>
      <c r="BY46" s="381"/>
      <c r="BZ46" s="381"/>
      <c r="CA46" s="381"/>
      <c r="CB46" s="381"/>
      <c r="CC46" s="381"/>
      <c r="CD46" s="381"/>
      <c r="CE46" s="381"/>
      <c r="CF46" s="381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4"/>
      <c r="DE46" s="4"/>
      <c r="DF46" s="4"/>
      <c r="DG46" s="4"/>
      <c r="DH46" s="4"/>
      <c r="DI46" s="4"/>
      <c r="DJ46" s="4"/>
      <c r="DK46" s="4"/>
      <c r="DL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</row>
    <row r="47" spans="1:176" ht="15.75" hidden="1" customHeight="1" x14ac:dyDescent="0.25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M47" s="65"/>
      <c r="AN47" s="65"/>
      <c r="AO47" s="65"/>
      <c r="AP47" s="65"/>
      <c r="AQ47" s="65"/>
      <c r="AR47" s="65"/>
      <c r="AS47" s="65"/>
      <c r="AT47" s="65"/>
      <c r="AU47" s="66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381"/>
      <c r="BW47" s="381"/>
      <c r="BX47" s="381"/>
      <c r="BY47" s="381"/>
      <c r="BZ47" s="381"/>
      <c r="CA47" s="381"/>
      <c r="CB47" s="381"/>
      <c r="CC47" s="381"/>
      <c r="CD47" s="381"/>
      <c r="CE47" s="381"/>
      <c r="CF47" s="381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4"/>
      <c r="DE47" s="4"/>
      <c r="DF47" s="4"/>
      <c r="DG47" s="4"/>
      <c r="DH47" s="4"/>
      <c r="DI47" s="4"/>
      <c r="DJ47" s="4"/>
      <c r="DK47" s="4"/>
      <c r="DL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</row>
    <row r="48" spans="1:176" ht="15.75" hidden="1" customHeight="1" x14ac:dyDescent="0.25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M48" s="65"/>
      <c r="AN48" s="65"/>
      <c r="AO48" s="65"/>
      <c r="AP48" s="65"/>
      <c r="AQ48" s="65"/>
      <c r="AR48" s="65"/>
      <c r="AS48" s="65"/>
      <c r="AT48" s="65"/>
      <c r="AU48" s="66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381"/>
      <c r="BW48" s="381"/>
      <c r="BX48" s="381"/>
      <c r="BY48" s="381"/>
      <c r="BZ48" s="381"/>
      <c r="CA48" s="381"/>
      <c r="CB48" s="381"/>
      <c r="CC48" s="381"/>
      <c r="CD48" s="381"/>
      <c r="CE48" s="381"/>
      <c r="CF48" s="381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4"/>
      <c r="DE48" s="4"/>
      <c r="DF48" s="4"/>
      <c r="DG48" s="4"/>
      <c r="DH48" s="4"/>
      <c r="DI48" s="4"/>
      <c r="DJ48" s="4"/>
      <c r="DK48" s="4"/>
      <c r="DL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</row>
    <row r="49" spans="1:176" ht="15.75" hidden="1" customHeight="1" x14ac:dyDescent="0.25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M49" s="65"/>
      <c r="AN49" s="65"/>
      <c r="AO49" s="65"/>
      <c r="AP49" s="65"/>
      <c r="AQ49" s="65"/>
      <c r="AR49" s="65"/>
      <c r="AS49" s="65"/>
      <c r="AT49" s="65"/>
      <c r="AU49" s="66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381"/>
      <c r="BW49" s="381"/>
      <c r="BX49" s="381"/>
      <c r="BY49" s="381"/>
      <c r="BZ49" s="381"/>
      <c r="CA49" s="381"/>
      <c r="CB49" s="381"/>
      <c r="CC49" s="381"/>
      <c r="CD49" s="381"/>
      <c r="CE49" s="381"/>
      <c r="CF49" s="381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4"/>
      <c r="DE49" s="4"/>
      <c r="DF49" s="4"/>
      <c r="DG49" s="4"/>
      <c r="DH49" s="4"/>
      <c r="DI49" s="4"/>
      <c r="DJ49" s="4"/>
      <c r="DK49" s="4"/>
      <c r="DL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</row>
    <row r="50" spans="1:176" ht="15.75" hidden="1" customHeigh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M50" s="65"/>
      <c r="AN50" s="65"/>
      <c r="AO50" s="65"/>
      <c r="AP50" s="65"/>
      <c r="AQ50" s="65"/>
      <c r="AR50" s="65"/>
      <c r="AS50" s="65"/>
      <c r="AT50" s="65"/>
      <c r="AU50" s="66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/>
      <c r="BF50" s="381"/>
      <c r="BG50" s="381"/>
      <c r="BH50" s="381"/>
      <c r="BI50" s="381"/>
      <c r="BJ50" s="381"/>
      <c r="BK50" s="381"/>
      <c r="BL50" s="381"/>
      <c r="BM50" s="381"/>
      <c r="BN50" s="381"/>
      <c r="BO50" s="381"/>
      <c r="BP50" s="381"/>
      <c r="BQ50" s="381"/>
      <c r="BR50" s="381"/>
      <c r="BS50" s="381"/>
      <c r="BT50" s="381"/>
      <c r="BU50" s="381"/>
      <c r="BV50" s="381"/>
      <c r="BW50" s="381"/>
      <c r="BX50" s="381"/>
      <c r="BY50" s="381"/>
      <c r="BZ50" s="381"/>
      <c r="CA50" s="381"/>
      <c r="CB50" s="381"/>
      <c r="CC50" s="381"/>
      <c r="CD50" s="381"/>
      <c r="CE50" s="381"/>
      <c r="CF50" s="381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4"/>
      <c r="DE50" s="4"/>
      <c r="DF50" s="4"/>
      <c r="DG50" s="4"/>
      <c r="DH50" s="4"/>
      <c r="DI50" s="4"/>
      <c r="DJ50" s="4"/>
      <c r="DK50" s="4"/>
      <c r="DL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</row>
    <row r="51" spans="1:176" ht="20.25" customHeight="1" x14ac:dyDescent="0.25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400" t="s">
        <v>125</v>
      </c>
      <c r="AC51" s="400"/>
      <c r="AD51" s="400"/>
      <c r="AE51" s="400"/>
      <c r="AF51" s="400"/>
      <c r="AG51" s="400"/>
      <c r="AH51" s="400"/>
      <c r="AI51" s="400"/>
      <c r="AJ51" s="400"/>
      <c r="AK51" s="400"/>
      <c r="AL51" s="400"/>
      <c r="AM51" s="65"/>
      <c r="AN51" s="65"/>
      <c r="AO51" s="65"/>
      <c r="AP51" s="65"/>
      <c r="AQ51" s="65"/>
      <c r="AR51" s="65"/>
      <c r="AS51" s="65"/>
      <c r="AT51" s="65"/>
      <c r="AU51" s="66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381"/>
      <c r="BW51" s="381"/>
      <c r="BX51" s="381"/>
      <c r="BY51" s="381"/>
      <c r="BZ51" s="381"/>
      <c r="CA51" s="381"/>
      <c r="CB51" s="381"/>
      <c r="CC51" s="381"/>
      <c r="CD51" s="381"/>
      <c r="CE51" s="381"/>
      <c r="CF51" s="381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</row>
    <row r="52" spans="1:176" ht="15.75" customHeight="1" x14ac:dyDescent="0.25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401"/>
      <c r="AC52" s="401"/>
      <c r="AD52" s="401"/>
      <c r="AE52" s="401"/>
      <c r="AF52" s="401"/>
      <c r="AG52" s="401"/>
      <c r="AH52" s="401"/>
      <c r="AI52" s="401"/>
      <c r="AJ52" s="401"/>
      <c r="AK52" s="401"/>
      <c r="AL52" s="401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  <c r="CU52" s="65"/>
      <c r="CV52" s="65"/>
      <c r="CW52" s="65"/>
      <c r="CX52" s="65"/>
      <c r="CY52" s="65"/>
      <c r="CZ52" s="65"/>
      <c r="DA52" s="65"/>
      <c r="DB52" s="65"/>
      <c r="DC52" s="65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</row>
    <row r="53" spans="1:176" x14ac:dyDescent="0.25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408" t="s">
        <v>110</v>
      </c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19"/>
      <c r="AC53" s="419"/>
      <c r="AD53" s="419"/>
      <c r="AE53" s="419"/>
      <c r="AF53" s="419"/>
      <c r="AG53" s="419"/>
      <c r="AH53" s="419"/>
      <c r="AI53" s="419"/>
      <c r="AJ53" s="419"/>
      <c r="AK53" s="419"/>
      <c r="AL53" s="419"/>
      <c r="AM53" s="65"/>
      <c r="AN53" s="419"/>
      <c r="AO53" s="419"/>
      <c r="AP53" s="419"/>
      <c r="AQ53" s="419"/>
      <c r="AR53" s="419"/>
      <c r="AS53" s="419"/>
      <c r="AT53" s="419"/>
      <c r="AU53" s="419"/>
      <c r="AV53" s="419"/>
      <c r="AW53" s="419"/>
      <c r="AX53" s="419"/>
      <c r="AY53" s="419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</row>
    <row r="54" spans="1:176" x14ac:dyDescent="0.25">
      <c r="A54" s="407" t="s">
        <v>112</v>
      </c>
      <c r="B54" s="407"/>
      <c r="C54" s="407"/>
      <c r="D54" s="407"/>
      <c r="E54" s="407"/>
      <c r="F54" s="407"/>
      <c r="G54" s="407"/>
      <c r="H54" s="407"/>
      <c r="I54" s="407"/>
      <c r="J54" s="407"/>
      <c r="K54" s="407"/>
      <c r="L54" s="407"/>
      <c r="M54" s="407"/>
      <c r="N54" s="407"/>
      <c r="O54" s="407"/>
      <c r="P54" s="407"/>
      <c r="Q54" s="401"/>
      <c r="R54" s="401"/>
      <c r="S54" s="401"/>
      <c r="T54" s="401"/>
      <c r="U54" s="401"/>
      <c r="V54" s="401"/>
      <c r="W54" s="401"/>
      <c r="X54" s="401"/>
      <c r="Y54" s="401"/>
      <c r="Z54" s="401"/>
      <c r="AA54" s="401"/>
      <c r="AB54" s="409"/>
      <c r="AC54" s="409"/>
      <c r="AD54" s="409"/>
      <c r="AE54" s="409"/>
      <c r="AF54" s="409"/>
      <c r="AG54" s="409"/>
      <c r="AH54" s="409"/>
      <c r="AI54" s="409"/>
      <c r="AJ54" s="409"/>
      <c r="AK54" s="409"/>
      <c r="AL54" s="409"/>
      <c r="AM54" s="65"/>
      <c r="AN54" s="379"/>
      <c r="AO54" s="379"/>
      <c r="AP54" s="379"/>
      <c r="AQ54" s="379"/>
      <c r="AR54" s="379"/>
      <c r="AS54" s="379"/>
      <c r="AT54" s="379"/>
      <c r="AU54" s="379"/>
      <c r="AV54" s="379"/>
      <c r="AW54" s="379"/>
      <c r="AX54" s="379"/>
      <c r="AY54" s="379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</row>
    <row r="55" spans="1:176" x14ac:dyDescent="0.2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</row>
    <row r="56" spans="1:176" ht="14.25" hidden="1" customHeight="1" x14ac:dyDescent="0.2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</row>
    <row r="57" spans="1:176" ht="12.75" hidden="1" customHeight="1" x14ac:dyDescent="0.2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</row>
    <row r="58" spans="1:176" ht="12" hidden="1" customHeight="1" x14ac:dyDescent="0.2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</row>
    <row r="59" spans="1:176" ht="8.25" hidden="1" customHeight="1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</row>
    <row r="60" spans="1:176" ht="13.5" hidden="1" customHeight="1" x14ac:dyDescent="0.2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65"/>
      <c r="CV60" s="65"/>
      <c r="CW60" s="65"/>
      <c r="CX60" s="65"/>
      <c r="CY60" s="65"/>
      <c r="CZ60" s="65"/>
      <c r="DA60" s="65"/>
      <c r="DB60" s="65"/>
      <c r="DC60" s="65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</row>
    <row r="61" spans="1:176" ht="15.75" hidden="1" customHeight="1" x14ac:dyDescent="0.25">
      <c r="A61" s="381"/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81"/>
      <c r="AB61" s="381"/>
      <c r="AC61" s="381"/>
      <c r="AD61" s="381"/>
      <c r="AE61" s="381"/>
      <c r="AF61" s="381"/>
      <c r="AG61" s="381"/>
      <c r="AH61" s="381"/>
      <c r="AI61" s="381"/>
      <c r="AJ61" s="381"/>
      <c r="AK61" s="381"/>
      <c r="AL61" s="381"/>
      <c r="AM61" s="66"/>
      <c r="AN61" s="66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</row>
    <row r="62" spans="1:176" x14ac:dyDescent="0.25">
      <c r="A62" s="419"/>
      <c r="B62" s="419"/>
      <c r="C62" s="419"/>
      <c r="D62" s="419"/>
      <c r="E62" s="419"/>
      <c r="F62" s="419"/>
      <c r="G62" s="419"/>
      <c r="H62" s="419"/>
      <c r="I62" s="419"/>
      <c r="J62" s="419"/>
      <c r="K62" s="419"/>
      <c r="L62" s="419"/>
      <c r="M62" s="419"/>
      <c r="N62" s="419"/>
      <c r="O62" s="419"/>
      <c r="P62" s="419"/>
      <c r="Q62" s="419"/>
      <c r="R62" s="419"/>
      <c r="S62" s="419"/>
      <c r="T62" s="419"/>
      <c r="U62" s="419"/>
      <c r="V62" s="419"/>
      <c r="W62" s="419"/>
      <c r="X62" s="419"/>
      <c r="Y62" s="419"/>
      <c r="Z62" s="419"/>
      <c r="AA62" s="419"/>
      <c r="AB62" s="419"/>
      <c r="AC62" s="419"/>
      <c r="AD62" s="419"/>
      <c r="AE62" s="419"/>
      <c r="AF62" s="419"/>
      <c r="AG62" s="419"/>
      <c r="AH62" s="419"/>
      <c r="AI62" s="419"/>
      <c r="AJ62" s="419"/>
      <c r="AK62" s="419"/>
      <c r="AL62" s="419"/>
      <c r="AM62" s="419"/>
      <c r="AN62" s="419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</row>
    <row r="63" spans="1:176" ht="33.75" customHeight="1" x14ac:dyDescent="0.25">
      <c r="A63" s="402"/>
      <c r="B63" s="402"/>
      <c r="C63" s="402"/>
      <c r="D63" s="402"/>
      <c r="E63" s="402"/>
      <c r="F63" s="402"/>
      <c r="G63" s="402"/>
      <c r="H63" s="402"/>
      <c r="I63" s="402"/>
      <c r="J63" s="402"/>
      <c r="K63" s="402"/>
      <c r="L63" s="402"/>
      <c r="M63" s="402"/>
      <c r="N63" s="402"/>
      <c r="O63" s="402"/>
      <c r="P63" s="402"/>
      <c r="Q63" s="402"/>
      <c r="R63" s="402"/>
      <c r="S63" s="402"/>
      <c r="T63" s="402"/>
      <c r="U63" s="402"/>
      <c r="V63" s="402"/>
      <c r="W63" s="402"/>
      <c r="X63" s="402"/>
      <c r="Y63" s="402"/>
      <c r="Z63" s="402"/>
      <c r="AA63" s="402"/>
      <c r="AB63" s="402"/>
      <c r="AC63" s="383"/>
      <c r="AD63" s="383"/>
      <c r="AE63" s="383"/>
      <c r="AF63" s="383"/>
      <c r="AG63" s="402"/>
      <c r="AH63" s="402"/>
      <c r="AI63" s="402"/>
      <c r="AJ63" s="402"/>
      <c r="AK63" s="402"/>
      <c r="AL63" s="402"/>
      <c r="AM63" s="402"/>
      <c r="AN63" s="402"/>
      <c r="AO63" s="65"/>
      <c r="AP63" s="65"/>
      <c r="AQ63" s="65"/>
      <c r="AR63" s="65"/>
      <c r="AS63" s="437" t="s">
        <v>139</v>
      </c>
      <c r="AT63" s="437"/>
      <c r="AU63" s="437"/>
      <c r="AV63" s="437"/>
      <c r="AW63" s="437"/>
      <c r="AX63" s="438" t="s">
        <v>155</v>
      </c>
      <c r="AY63" s="438"/>
      <c r="AZ63" s="438"/>
      <c r="BA63" s="438"/>
      <c r="BB63" s="438"/>
      <c r="BC63" s="439" t="s">
        <v>140</v>
      </c>
      <c r="BD63" s="439"/>
      <c r="BE63" s="439"/>
      <c r="BF63" s="439"/>
      <c r="BG63" s="439"/>
      <c r="BH63" s="420" t="s">
        <v>120</v>
      </c>
      <c r="BI63" s="420"/>
      <c r="BJ63" s="420"/>
      <c r="BK63" s="420"/>
      <c r="BL63" s="420"/>
      <c r="BM63" s="380" t="s">
        <v>124</v>
      </c>
      <c r="BN63" s="380"/>
      <c r="BO63" s="380"/>
      <c r="BP63" s="380"/>
      <c r="BQ63" s="380"/>
      <c r="BR63" s="69"/>
      <c r="BS63" s="438" t="s">
        <v>141</v>
      </c>
      <c r="BT63" s="438"/>
      <c r="BU63" s="438"/>
      <c r="BV63" s="438"/>
      <c r="BW63" s="438"/>
      <c r="BX63" s="65"/>
      <c r="BY63" s="65"/>
      <c r="BZ63" s="65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65"/>
      <c r="DC63" s="65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</row>
    <row r="64" spans="1:176" ht="17.25" customHeight="1" x14ac:dyDescent="0.25">
      <c r="A64" s="386"/>
      <c r="B64" s="386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390"/>
      <c r="V64" s="390"/>
      <c r="W64" s="390"/>
      <c r="X64" s="390"/>
      <c r="Y64" s="390"/>
      <c r="Z64" s="385"/>
      <c r="AA64" s="385"/>
      <c r="AB64" s="385"/>
      <c r="AC64" s="382"/>
      <c r="AD64" s="382"/>
      <c r="AE64" s="382"/>
      <c r="AF64" s="382"/>
      <c r="AG64" s="377"/>
      <c r="AH64" s="377"/>
      <c r="AI64" s="377"/>
      <c r="AJ64" s="377"/>
      <c r="AK64" s="377"/>
      <c r="AL64" s="377"/>
      <c r="AM64" s="377"/>
      <c r="AN64" s="377"/>
      <c r="AO64" s="65"/>
      <c r="AP64" s="65"/>
      <c r="AQ64" s="65"/>
      <c r="AR64" s="65"/>
      <c r="AS64" s="437"/>
      <c r="AT64" s="437"/>
      <c r="AU64" s="437"/>
      <c r="AV64" s="437"/>
      <c r="AW64" s="437"/>
      <c r="AX64" s="438"/>
      <c r="AY64" s="438"/>
      <c r="AZ64" s="438"/>
      <c r="BA64" s="438"/>
      <c r="BB64" s="438"/>
      <c r="BC64" s="439"/>
      <c r="BD64" s="439"/>
      <c r="BE64" s="439"/>
      <c r="BF64" s="439"/>
      <c r="BG64" s="439"/>
      <c r="BH64" s="420"/>
      <c r="BI64" s="420"/>
      <c r="BJ64" s="420"/>
      <c r="BK64" s="420"/>
      <c r="BL64" s="420"/>
      <c r="BM64" s="380"/>
      <c r="BN64" s="380"/>
      <c r="BO64" s="380"/>
      <c r="BP64" s="380"/>
      <c r="BQ64" s="380"/>
      <c r="BR64" s="69"/>
      <c r="BS64" s="438"/>
      <c r="BT64" s="438"/>
      <c r="BU64" s="438"/>
      <c r="BV64" s="438"/>
      <c r="BW64" s="438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65"/>
      <c r="DC64" s="65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</row>
    <row r="65" spans="1:176" ht="17.25" customHeight="1" x14ac:dyDescent="0.25">
      <c r="A65" s="386"/>
      <c r="B65" s="386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85"/>
      <c r="AA65" s="385"/>
      <c r="AB65" s="385"/>
      <c r="AC65" s="382"/>
      <c r="AD65" s="382"/>
      <c r="AE65" s="382"/>
      <c r="AF65" s="382"/>
      <c r="AG65" s="377"/>
      <c r="AH65" s="377"/>
      <c r="AI65" s="377"/>
      <c r="AJ65" s="377"/>
      <c r="AK65" s="377"/>
      <c r="AL65" s="377"/>
      <c r="AM65" s="377"/>
      <c r="AN65" s="377"/>
      <c r="AO65" s="65"/>
      <c r="AP65" s="65"/>
      <c r="AQ65" s="65"/>
      <c r="AR65" s="65"/>
      <c r="AS65" s="428">
        <f>Q36</f>
        <v>0</v>
      </c>
      <c r="AT65" s="429"/>
      <c r="AU65" s="429"/>
      <c r="AV65" s="429"/>
      <c r="AW65" s="430"/>
      <c r="AX65" s="415">
        <v>0.01</v>
      </c>
      <c r="AY65" s="415"/>
      <c r="AZ65" s="415"/>
      <c r="BA65" s="415"/>
      <c r="BB65" s="415"/>
      <c r="BC65" s="416" t="s">
        <v>25</v>
      </c>
      <c r="BD65" s="416"/>
      <c r="BE65" s="416"/>
      <c r="BF65" s="416"/>
      <c r="BG65" s="416"/>
      <c r="BH65" s="417">
        <v>0</v>
      </c>
      <c r="BI65" s="417"/>
      <c r="BJ65" s="417"/>
      <c r="BK65" s="417"/>
      <c r="BL65" s="417"/>
      <c r="BM65" s="410">
        <f>ROUND(AX65*AS65/100,5)</f>
        <v>0</v>
      </c>
      <c r="BN65" s="410"/>
      <c r="BO65" s="410"/>
      <c r="BP65" s="410"/>
      <c r="BQ65" s="410"/>
      <c r="BR65" s="70"/>
      <c r="BS65" s="427">
        <f>BM65-BH65</f>
        <v>0</v>
      </c>
      <c r="BT65" s="427"/>
      <c r="BU65" s="427"/>
      <c r="BV65" s="427"/>
      <c r="BW65" s="427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</row>
    <row r="66" spans="1:176" ht="17.25" customHeight="1" x14ac:dyDescent="0.25">
      <c r="A66" s="386"/>
      <c r="B66" s="386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85"/>
      <c r="AA66" s="385"/>
      <c r="AB66" s="385"/>
      <c r="AC66" s="382"/>
      <c r="AD66" s="382"/>
      <c r="AE66" s="382"/>
      <c r="AF66" s="382"/>
      <c r="AG66" s="377"/>
      <c r="AH66" s="377"/>
      <c r="AI66" s="377"/>
      <c r="AJ66" s="377"/>
      <c r="AK66" s="377"/>
      <c r="AL66" s="377"/>
      <c r="AM66" s="377"/>
      <c r="AN66" s="377"/>
      <c r="AO66" s="65"/>
      <c r="AP66" s="65"/>
      <c r="AQ66" s="65"/>
      <c r="AR66" s="65"/>
      <c r="AS66" s="431"/>
      <c r="AT66" s="432"/>
      <c r="AU66" s="432"/>
      <c r="AV66" s="432"/>
      <c r="AW66" s="433"/>
      <c r="AX66" s="415">
        <v>7.2300000000000003E-2</v>
      </c>
      <c r="AY66" s="415"/>
      <c r="AZ66" s="415"/>
      <c r="BA66" s="415"/>
      <c r="BB66" s="415"/>
      <c r="BC66" s="416" t="s">
        <v>26</v>
      </c>
      <c r="BD66" s="416"/>
      <c r="BE66" s="416"/>
      <c r="BF66" s="416"/>
      <c r="BG66" s="416"/>
      <c r="BH66" s="417">
        <v>0</v>
      </c>
      <c r="BI66" s="417"/>
      <c r="BJ66" s="417"/>
      <c r="BK66" s="417"/>
      <c r="BL66" s="417"/>
      <c r="BM66" s="410">
        <f>ROUND(AX66*AS65/100,5)</f>
        <v>0</v>
      </c>
      <c r="BN66" s="410"/>
      <c r="BO66" s="410"/>
      <c r="BP66" s="410"/>
      <c r="BQ66" s="410"/>
      <c r="BR66" s="70"/>
      <c r="BS66" s="427">
        <f>BM66-BH66</f>
        <v>0</v>
      </c>
      <c r="BT66" s="427"/>
      <c r="BU66" s="427"/>
      <c r="BV66" s="427"/>
      <c r="BW66" s="427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65"/>
      <c r="CJ66" s="65"/>
      <c r="CK66" s="65"/>
      <c r="CL66" s="65"/>
      <c r="CM66" s="65"/>
      <c r="CN66" s="65"/>
      <c r="CO66" s="65"/>
      <c r="CP66" s="65"/>
      <c r="CQ66" s="65"/>
      <c r="CR66" s="65"/>
      <c r="CS66" s="65"/>
      <c r="CT66" s="65"/>
      <c r="CU66" s="65"/>
      <c r="CV66" s="65"/>
      <c r="CW66" s="65"/>
      <c r="CX66" s="65"/>
      <c r="CY66" s="65"/>
      <c r="CZ66" s="65"/>
      <c r="DA66" s="65"/>
      <c r="DB66" s="65"/>
      <c r="DC66" s="65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</row>
    <row r="67" spans="1:176" ht="17.25" customHeight="1" x14ac:dyDescent="0.25">
      <c r="A67" s="386"/>
      <c r="B67" s="386"/>
      <c r="C67" s="390"/>
      <c r="D67" s="390"/>
      <c r="E67" s="390"/>
      <c r="F67" s="390"/>
      <c r="G67" s="390"/>
      <c r="H67" s="390"/>
      <c r="I67" s="390"/>
      <c r="J67" s="390"/>
      <c r="K67" s="390"/>
      <c r="L67" s="390"/>
      <c r="M67" s="390"/>
      <c r="N67" s="390"/>
      <c r="O67" s="390"/>
      <c r="P67" s="390"/>
      <c r="Q67" s="390"/>
      <c r="R67" s="390"/>
      <c r="S67" s="390"/>
      <c r="T67" s="390"/>
      <c r="U67" s="390"/>
      <c r="V67" s="390"/>
      <c r="W67" s="390"/>
      <c r="X67" s="390"/>
      <c r="Y67" s="390"/>
      <c r="Z67" s="385"/>
      <c r="AA67" s="385"/>
      <c r="AB67" s="385"/>
      <c r="AC67" s="382"/>
      <c r="AD67" s="382"/>
      <c r="AE67" s="382"/>
      <c r="AF67" s="382"/>
      <c r="AG67" s="377"/>
      <c r="AH67" s="377"/>
      <c r="AI67" s="377"/>
      <c r="AJ67" s="377"/>
      <c r="AK67" s="377"/>
      <c r="AL67" s="377"/>
      <c r="AM67" s="377"/>
      <c r="AN67" s="377"/>
      <c r="AO67" s="65"/>
      <c r="AP67" s="65"/>
      <c r="AQ67" s="65"/>
      <c r="AR67" s="65"/>
      <c r="AS67" s="431"/>
      <c r="AT67" s="432"/>
      <c r="AU67" s="432"/>
      <c r="AV67" s="432"/>
      <c r="AW67" s="433"/>
      <c r="AX67" s="415">
        <v>0</v>
      </c>
      <c r="AY67" s="415"/>
      <c r="AZ67" s="415"/>
      <c r="BA67" s="415"/>
      <c r="BB67" s="415"/>
      <c r="BC67" s="416" t="s">
        <v>28</v>
      </c>
      <c r="BD67" s="416"/>
      <c r="BE67" s="416"/>
      <c r="BF67" s="416"/>
      <c r="BG67" s="416"/>
      <c r="BH67" s="417">
        <v>0</v>
      </c>
      <c r="BI67" s="417"/>
      <c r="BJ67" s="417"/>
      <c r="BK67" s="417"/>
      <c r="BL67" s="417"/>
      <c r="BM67" s="410">
        <v>0</v>
      </c>
      <c r="BN67" s="410"/>
      <c r="BO67" s="410"/>
      <c r="BP67" s="410"/>
      <c r="BQ67" s="410"/>
      <c r="BR67" s="70"/>
      <c r="BS67" s="427">
        <f>BM67-BH67</f>
        <v>0</v>
      </c>
      <c r="BT67" s="427"/>
      <c r="BU67" s="427"/>
      <c r="BV67" s="427"/>
      <c r="BW67" s="427"/>
      <c r="BX67" s="65"/>
      <c r="BY67" s="65"/>
      <c r="BZ67" s="65"/>
      <c r="CA67" s="65"/>
      <c r="CB67" s="65"/>
      <c r="CC67" s="65"/>
      <c r="CD67" s="65"/>
      <c r="CE67" s="65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65"/>
      <c r="CQ67" s="65"/>
      <c r="CR67" s="65"/>
      <c r="CS67" s="65"/>
      <c r="CT67" s="65"/>
      <c r="CU67" s="65"/>
      <c r="CV67" s="65"/>
      <c r="CW67" s="65"/>
      <c r="CX67" s="65"/>
      <c r="CY67" s="65"/>
      <c r="CZ67" s="65"/>
      <c r="DA67" s="65"/>
      <c r="DB67" s="65"/>
      <c r="DC67" s="65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</row>
    <row r="68" spans="1:176" ht="17.25" customHeight="1" x14ac:dyDescent="0.25">
      <c r="A68" s="386"/>
      <c r="B68" s="386"/>
      <c r="C68" s="390"/>
      <c r="D68" s="390"/>
      <c r="E68" s="390"/>
      <c r="F68" s="390"/>
      <c r="G68" s="390"/>
      <c r="H68" s="390"/>
      <c r="I68" s="390"/>
      <c r="J68" s="390"/>
      <c r="K68" s="390"/>
      <c r="L68" s="390"/>
      <c r="M68" s="390"/>
      <c r="N68" s="390"/>
      <c r="O68" s="390"/>
      <c r="P68" s="390"/>
      <c r="Q68" s="390"/>
      <c r="R68" s="390"/>
      <c r="S68" s="390"/>
      <c r="T68" s="390"/>
      <c r="U68" s="390"/>
      <c r="V68" s="390"/>
      <c r="W68" s="390"/>
      <c r="X68" s="390"/>
      <c r="Y68" s="390"/>
      <c r="Z68" s="385"/>
      <c r="AA68" s="385"/>
      <c r="AB68" s="385"/>
      <c r="AC68" s="382"/>
      <c r="AD68" s="382"/>
      <c r="AE68" s="382"/>
      <c r="AF68" s="382"/>
      <c r="AG68" s="377"/>
      <c r="AH68" s="377"/>
      <c r="AI68" s="377"/>
      <c r="AJ68" s="377"/>
      <c r="AK68" s="377"/>
      <c r="AL68" s="377"/>
      <c r="AM68" s="377"/>
      <c r="AN68" s="377"/>
      <c r="AO68" s="65"/>
      <c r="AP68" s="65"/>
      <c r="AQ68" s="65"/>
      <c r="AR68" s="65"/>
      <c r="AS68" s="431"/>
      <c r="AT68" s="432"/>
      <c r="AU68" s="432"/>
      <c r="AV68" s="432"/>
      <c r="AW68" s="433"/>
      <c r="AX68" s="415">
        <v>0</v>
      </c>
      <c r="AY68" s="415"/>
      <c r="AZ68" s="415"/>
      <c r="BA68" s="415"/>
      <c r="BB68" s="415"/>
      <c r="BC68" s="416" t="s">
        <v>63</v>
      </c>
      <c r="BD68" s="416"/>
      <c r="BE68" s="416"/>
      <c r="BF68" s="416"/>
      <c r="BG68" s="416"/>
      <c r="BH68" s="417">
        <v>0</v>
      </c>
      <c r="BI68" s="417"/>
      <c r="BJ68" s="417"/>
      <c r="BK68" s="417"/>
      <c r="BL68" s="417"/>
      <c r="BM68" s="410">
        <f>ROUND(AX68*AS65/100,5)</f>
        <v>0</v>
      </c>
      <c r="BN68" s="410"/>
      <c r="BO68" s="410"/>
      <c r="BP68" s="410"/>
      <c r="BQ68" s="410"/>
      <c r="BR68" s="70"/>
      <c r="BS68" s="427">
        <f>BM68-BH68</f>
        <v>0</v>
      </c>
      <c r="BT68" s="427"/>
      <c r="BU68" s="427"/>
      <c r="BV68" s="427"/>
      <c r="BW68" s="427"/>
      <c r="BX68" s="65"/>
      <c r="BY68" s="65"/>
      <c r="BZ68" s="65"/>
      <c r="CA68" s="65"/>
      <c r="CB68" s="65"/>
      <c r="CC68" s="65"/>
      <c r="CD68" s="65"/>
      <c r="CE68" s="65"/>
      <c r="CF68" s="65"/>
      <c r="CG68" s="65"/>
      <c r="CH68" s="65"/>
      <c r="CI68" s="65"/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65"/>
      <c r="DC68" s="65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</row>
    <row r="69" spans="1:176" ht="17.25" customHeight="1" x14ac:dyDescent="0.25">
      <c r="A69" s="386"/>
      <c r="B69" s="386"/>
      <c r="C69" s="390"/>
      <c r="D69" s="390"/>
      <c r="E69" s="390"/>
      <c r="F69" s="390"/>
      <c r="G69" s="390"/>
      <c r="H69" s="390"/>
      <c r="I69" s="390"/>
      <c r="J69" s="390"/>
      <c r="K69" s="390"/>
      <c r="L69" s="390"/>
      <c r="M69" s="390"/>
      <c r="N69" s="390"/>
      <c r="O69" s="390"/>
      <c r="P69" s="390"/>
      <c r="Q69" s="390"/>
      <c r="R69" s="390"/>
      <c r="S69" s="390"/>
      <c r="T69" s="390"/>
      <c r="U69" s="390"/>
      <c r="V69" s="390"/>
      <c r="W69" s="390"/>
      <c r="X69" s="390"/>
      <c r="Y69" s="390"/>
      <c r="Z69" s="385"/>
      <c r="AA69" s="385"/>
      <c r="AB69" s="385"/>
      <c r="AC69" s="382"/>
      <c r="AD69" s="382"/>
      <c r="AE69" s="382"/>
      <c r="AF69" s="382"/>
      <c r="AG69" s="377"/>
      <c r="AH69" s="377"/>
      <c r="AI69" s="377"/>
      <c r="AJ69" s="377"/>
      <c r="AK69" s="377"/>
      <c r="AL69" s="377"/>
      <c r="AM69" s="377"/>
      <c r="AN69" s="377"/>
      <c r="AO69" s="65"/>
      <c r="AP69" s="65"/>
      <c r="AQ69" s="65"/>
      <c r="AR69" s="65"/>
      <c r="AS69" s="434"/>
      <c r="AT69" s="435"/>
      <c r="AU69" s="435"/>
      <c r="AV69" s="435"/>
      <c r="AW69" s="436"/>
      <c r="AX69" s="421">
        <v>2.0999999999999999E-3</v>
      </c>
      <c r="AY69" s="422"/>
      <c r="AZ69" s="422"/>
      <c r="BA69" s="422"/>
      <c r="BB69" s="423"/>
      <c r="BC69" s="424" t="s">
        <v>158</v>
      </c>
      <c r="BD69" s="425"/>
      <c r="BE69" s="425"/>
      <c r="BF69" s="425"/>
      <c r="BG69" s="426"/>
      <c r="BH69" s="417">
        <v>0</v>
      </c>
      <c r="BI69" s="417"/>
      <c r="BJ69" s="417"/>
      <c r="BK69" s="417"/>
      <c r="BL69" s="417"/>
      <c r="BM69" s="410">
        <f>ROUND(AX69*AS65/100,5)</f>
        <v>0</v>
      </c>
      <c r="BN69" s="410"/>
      <c r="BO69" s="410"/>
      <c r="BP69" s="410"/>
      <c r="BQ69" s="410"/>
      <c r="BR69" s="71"/>
      <c r="BS69" s="427">
        <f>BM69-BH69</f>
        <v>0</v>
      </c>
      <c r="BT69" s="427"/>
      <c r="BU69" s="427"/>
      <c r="BV69" s="427"/>
      <c r="BW69" s="427"/>
      <c r="BX69" s="65"/>
      <c r="BY69" s="65"/>
      <c r="BZ69" s="65"/>
      <c r="CA69" s="65"/>
      <c r="CB69" s="65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65"/>
      <c r="DC69" s="65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</row>
    <row r="70" spans="1:176" x14ac:dyDescent="0.25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65"/>
      <c r="DC70" s="65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</row>
    <row r="71" spans="1:176" x14ac:dyDescent="0.25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65"/>
      <c r="DC71" s="65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</row>
    <row r="72" spans="1:176" x14ac:dyDescent="0.2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5"/>
      <c r="CR72" s="65"/>
      <c r="CS72" s="65"/>
      <c r="CT72" s="65"/>
      <c r="CU72" s="65"/>
      <c r="CV72" s="65"/>
      <c r="CW72" s="65"/>
      <c r="CX72" s="65"/>
      <c r="CY72" s="65"/>
      <c r="CZ72" s="65"/>
      <c r="DA72" s="65"/>
      <c r="DB72" s="65"/>
      <c r="DC72" s="65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</row>
    <row r="73" spans="1:176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</row>
    <row r="74" spans="1:176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</row>
    <row r="75" spans="1:176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</row>
    <row r="76" spans="1:176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</row>
    <row r="77" spans="1:176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</row>
    <row r="78" spans="1:176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</row>
    <row r="79" spans="1:176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</row>
    <row r="80" spans="1:176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</row>
    <row r="81" spans="1:176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</row>
    <row r="82" spans="1:176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</row>
    <row r="83" spans="1:176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</row>
    <row r="84" spans="1:176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</row>
    <row r="85" spans="1:176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</row>
    <row r="86" spans="1:176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</row>
    <row r="87" spans="1:176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</row>
    <row r="88" spans="1:176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</row>
    <row r="89" spans="1:176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</row>
    <row r="90" spans="1:17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</row>
    <row r="91" spans="1:17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</row>
    <row r="92" spans="1:17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</row>
    <row r="93" spans="1:17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</row>
    <row r="94" spans="1:17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</row>
    <row r="95" spans="1:17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</row>
    <row r="96" spans="1:17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</row>
    <row r="97" spans="1:17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</row>
    <row r="98" spans="1:17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</row>
    <row r="99" spans="1:176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</row>
    <row r="100" spans="1:176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</row>
    <row r="101" spans="1:176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</row>
    <row r="102" spans="1:176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</row>
    <row r="103" spans="1:176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</row>
    <row r="104" spans="1:176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</row>
    <row r="105" spans="1:176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</row>
    <row r="106" spans="1:176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</row>
    <row r="107" spans="1:176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</row>
    <row r="108" spans="1:176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</row>
    <row r="109" spans="1:176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</row>
    <row r="110" spans="1:176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</row>
    <row r="111" spans="1:176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</row>
    <row r="112" spans="1:176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</row>
    <row r="113" spans="1:176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</row>
    <row r="114" spans="1:176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</row>
    <row r="115" spans="1:176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</row>
    <row r="116" spans="1:176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</row>
    <row r="117" spans="1:176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</row>
    <row r="118" spans="1:176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</row>
    <row r="119" spans="1:176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</row>
    <row r="120" spans="1:176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</row>
    <row r="121" spans="1:176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</row>
    <row r="122" spans="1:176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</row>
    <row r="123" spans="1:176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</row>
    <row r="124" spans="1:176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</row>
    <row r="125" spans="1:176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</row>
    <row r="126" spans="1:176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</row>
    <row r="127" spans="1:17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</row>
    <row r="128" spans="1:17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</row>
    <row r="129" spans="1:176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</row>
    <row r="130" spans="1:176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</row>
    <row r="131" spans="1:176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</row>
    <row r="132" spans="1:176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</row>
    <row r="133" spans="1:176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</row>
    <row r="134" spans="1:176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</row>
    <row r="135" spans="1:176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</row>
    <row r="136" spans="1:176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</row>
    <row r="137" spans="1:176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</row>
    <row r="138" spans="1:176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</row>
    <row r="139" spans="1:176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</row>
    <row r="140" spans="1:176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</row>
    <row r="141" spans="1:176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</row>
    <row r="142" spans="1:176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</row>
    <row r="143" spans="1:176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</row>
    <row r="144" spans="1:176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</row>
    <row r="145" spans="1:176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</row>
    <row r="146" spans="1:176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</row>
    <row r="147" spans="1:176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</row>
    <row r="148" spans="1:176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</row>
    <row r="149" spans="1:176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</row>
    <row r="150" spans="1:176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</row>
    <row r="151" spans="1:176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</row>
    <row r="152" spans="1:176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</row>
    <row r="153" spans="1:176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</row>
    <row r="154" spans="1:176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</row>
    <row r="155" spans="1:176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</row>
    <row r="156" spans="1:176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</row>
    <row r="157" spans="1:176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</row>
    <row r="158" spans="1:176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</row>
    <row r="159" spans="1:176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</row>
    <row r="160" spans="1:176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</row>
    <row r="161" spans="1:176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</row>
    <row r="162" spans="1:176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</row>
    <row r="163" spans="1:176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</row>
    <row r="164" spans="1:176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</row>
    <row r="165" spans="1:176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</row>
    <row r="166" spans="1:176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</row>
    <row r="167" spans="1:176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</row>
    <row r="168" spans="1:176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</row>
    <row r="169" spans="1:176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</row>
    <row r="170" spans="1:176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</row>
    <row r="171" spans="1:176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</row>
    <row r="172" spans="1:176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</row>
    <row r="173" spans="1:176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</row>
    <row r="174" spans="1:176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</row>
    <row r="175" spans="1:176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</row>
    <row r="176" spans="1:176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</row>
    <row r="177" spans="1:176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</row>
    <row r="178" spans="1:176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</row>
    <row r="179" spans="1:176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</row>
    <row r="180" spans="1:176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</row>
    <row r="181" spans="1:176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</row>
    <row r="182" spans="1:176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</row>
    <row r="183" spans="1:176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</row>
    <row r="184" spans="1:176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</row>
    <row r="185" spans="1:176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</row>
    <row r="186" spans="1:176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</row>
    <row r="187" spans="1:176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</row>
    <row r="188" spans="1:176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</row>
    <row r="189" spans="1:176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</row>
    <row r="190" spans="1:176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</row>
    <row r="191" spans="1:176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</row>
    <row r="192" spans="1:176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</row>
    <row r="193" spans="1:176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</row>
    <row r="194" spans="1:176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</row>
    <row r="195" spans="1:176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</row>
    <row r="196" spans="1:176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</row>
    <row r="197" spans="1:176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</row>
    <row r="198" spans="1:176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</row>
    <row r="199" spans="1:176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</row>
    <row r="200" spans="1:176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</row>
    <row r="201" spans="1:176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</row>
    <row r="202" spans="1:176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</row>
    <row r="203" spans="1:176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</row>
    <row r="204" spans="1:176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</row>
    <row r="205" spans="1:176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</row>
    <row r="206" spans="1:176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</row>
    <row r="207" spans="1:176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</row>
    <row r="208" spans="1:176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</row>
    <row r="209" spans="1:176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</row>
    <row r="210" spans="1:176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</row>
    <row r="211" spans="1:176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</row>
    <row r="212" spans="1:176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</row>
    <row r="213" spans="1:176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</row>
    <row r="214" spans="1:176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</row>
    <row r="215" spans="1:176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</row>
    <row r="216" spans="1:176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</row>
    <row r="217" spans="1:176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</row>
    <row r="218" spans="1:176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</row>
    <row r="219" spans="1:176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</row>
    <row r="220" spans="1:176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</row>
    <row r="221" spans="1:176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</row>
    <row r="222" spans="1:176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</row>
    <row r="223" spans="1:176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</row>
    <row r="224" spans="1:176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</row>
    <row r="225" spans="1:176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</row>
    <row r="226" spans="1:176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</row>
    <row r="227" spans="1:176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</row>
    <row r="228" spans="1:176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</row>
    <row r="229" spans="1:176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</row>
    <row r="230" spans="1:176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</row>
    <row r="231" spans="1:176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</row>
    <row r="232" spans="1:176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</row>
    <row r="233" spans="1:176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</row>
    <row r="234" spans="1:176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</row>
    <row r="235" spans="1:176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</row>
    <row r="236" spans="1:176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</row>
    <row r="237" spans="1:176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</row>
    <row r="238" spans="1:176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</row>
    <row r="239" spans="1:176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</row>
    <row r="240" spans="1:176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</row>
    <row r="241" spans="1:176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</row>
    <row r="242" spans="1:176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</row>
    <row r="243" spans="1:176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</row>
    <row r="244" spans="1:176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</row>
    <row r="245" spans="1:176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</row>
    <row r="246" spans="1:176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</row>
    <row r="247" spans="1:176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</row>
    <row r="248" spans="1:176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</row>
    <row r="249" spans="1:176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</row>
    <row r="250" spans="1:176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</row>
    <row r="251" spans="1:176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</row>
    <row r="252" spans="1:176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</row>
    <row r="253" spans="1:176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</row>
    <row r="254" spans="1:176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</row>
    <row r="255" spans="1:176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</row>
    <row r="256" spans="1:176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</row>
    <row r="257" spans="1:176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</row>
    <row r="258" spans="1:176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</row>
    <row r="259" spans="1:176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</row>
    <row r="260" spans="1:176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</row>
    <row r="261" spans="1:176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</row>
    <row r="262" spans="1:176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</row>
    <row r="263" spans="1:176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</row>
    <row r="264" spans="1:176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</row>
    <row r="265" spans="1:176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</row>
    <row r="266" spans="1:176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</row>
    <row r="267" spans="1:176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</row>
    <row r="268" spans="1:176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</row>
    <row r="269" spans="1:176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</row>
    <row r="270" spans="1:176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</row>
    <row r="271" spans="1:176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</row>
    <row r="272" spans="1:176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</row>
    <row r="273" spans="1:176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</row>
    <row r="274" spans="1:176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</row>
    <row r="275" spans="1:176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</row>
    <row r="276" spans="1:176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</row>
    <row r="277" spans="1:176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</row>
    <row r="278" spans="1:176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</row>
    <row r="279" spans="1:176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</row>
    <row r="280" spans="1:176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</row>
    <row r="281" spans="1:176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</row>
    <row r="282" spans="1:176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</row>
    <row r="283" spans="1:176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</row>
    <row r="284" spans="1:176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</row>
    <row r="285" spans="1:176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</row>
    <row r="286" spans="1:176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</row>
    <row r="287" spans="1:176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</row>
    <row r="288" spans="1:176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</row>
    <row r="289" spans="1:176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</row>
    <row r="290" spans="1:176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</row>
    <row r="291" spans="1:176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</row>
    <row r="292" spans="1:176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</row>
    <row r="293" spans="1:176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</row>
    <row r="294" spans="1:176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</row>
    <row r="295" spans="1:176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</row>
    <row r="296" spans="1:176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</row>
    <row r="297" spans="1:176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</row>
    <row r="298" spans="1:176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</row>
    <row r="299" spans="1:176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</row>
    <row r="300" spans="1:176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</row>
    <row r="301" spans="1:176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</row>
    <row r="302" spans="1:176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</row>
    <row r="303" spans="1:176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</row>
    <row r="304" spans="1:176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</row>
    <row r="305" spans="1:176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</row>
    <row r="306" spans="1:176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</row>
    <row r="307" spans="1:176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</row>
    <row r="308" spans="1:176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</row>
    <row r="309" spans="1:176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</row>
    <row r="310" spans="1:176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</row>
    <row r="311" spans="1:176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</row>
    <row r="312" spans="1:176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</row>
    <row r="313" spans="1:176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</row>
    <row r="314" spans="1:176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</row>
    <row r="315" spans="1:176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</row>
    <row r="316" spans="1:176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</row>
    <row r="317" spans="1:176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</row>
    <row r="318" spans="1:176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</row>
    <row r="319" spans="1:176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</row>
    <row r="320" spans="1:176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</row>
    <row r="321" spans="1:176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</row>
    <row r="322" spans="1:176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</row>
    <row r="323" spans="1:176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</row>
    <row r="324" spans="1:176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</row>
    <row r="325" spans="1:176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</row>
    <row r="326" spans="1:176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</row>
    <row r="327" spans="1:176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</row>
    <row r="328" spans="1:176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</row>
    <row r="329" spans="1:176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</row>
    <row r="330" spans="1:176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</row>
    <row r="331" spans="1:176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</row>
    <row r="332" spans="1:176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</row>
    <row r="333" spans="1:176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</row>
    <row r="334" spans="1:176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</row>
    <row r="335" spans="1:176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</row>
    <row r="336" spans="1:176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</row>
    <row r="337" spans="1:176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</row>
    <row r="338" spans="1:176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</row>
    <row r="339" spans="1:176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</row>
    <row r="340" spans="1:176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</row>
    <row r="341" spans="1:176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</row>
    <row r="342" spans="1:176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</row>
    <row r="343" spans="1:176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</row>
    <row r="344" spans="1:176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</row>
    <row r="345" spans="1:176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</row>
    <row r="346" spans="1:176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</row>
    <row r="347" spans="1:176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</row>
    <row r="348" spans="1:176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</row>
    <row r="349" spans="1:176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</row>
    <row r="350" spans="1:176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</row>
    <row r="351" spans="1:176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</row>
    <row r="352" spans="1:176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</row>
    <row r="353" spans="1:176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</row>
    <row r="354" spans="1:176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</row>
    <row r="355" spans="1:176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</row>
    <row r="356" spans="1:176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</row>
    <row r="357" spans="1:176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</row>
    <row r="358" spans="1:176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</row>
    <row r="359" spans="1:176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</row>
    <row r="360" spans="1:176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</row>
    <row r="361" spans="1:176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</row>
    <row r="362" spans="1:176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</row>
    <row r="363" spans="1:176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</row>
    <row r="364" spans="1:176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</row>
    <row r="365" spans="1:176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</row>
    <row r="366" spans="1:176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</row>
    <row r="367" spans="1:176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</row>
    <row r="368" spans="1:176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</row>
    <row r="369" spans="1:176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</row>
    <row r="370" spans="1:176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</row>
    <row r="371" spans="1:176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</row>
    <row r="372" spans="1:176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</row>
    <row r="373" spans="1:176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</row>
    <row r="374" spans="1:176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</row>
    <row r="375" spans="1:176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</row>
    <row r="376" spans="1:176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</row>
    <row r="377" spans="1:176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</row>
    <row r="378" spans="1:176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</row>
    <row r="379" spans="1:176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</row>
    <row r="380" spans="1:176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</row>
    <row r="381" spans="1:176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</row>
    <row r="382" spans="1:176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</row>
    <row r="383" spans="1:176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</row>
    <row r="384" spans="1:176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</row>
    <row r="385" spans="1:176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</row>
    <row r="386" spans="1:176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</row>
    <row r="387" spans="1:176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</row>
    <row r="388" spans="1:176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</row>
    <row r="389" spans="1:176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</row>
    <row r="390" spans="1:176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</row>
    <row r="391" spans="1:176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</row>
    <row r="392" spans="1:176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</row>
    <row r="393" spans="1:176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</row>
    <row r="394" spans="1:176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</row>
    <row r="395" spans="1:176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</row>
    <row r="396" spans="1:176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</row>
    <row r="397" spans="1:176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</row>
    <row r="398" spans="1:176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</row>
    <row r="399" spans="1:176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</row>
    <row r="400" spans="1:176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</row>
    <row r="401" spans="1:176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</row>
    <row r="402" spans="1:176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</row>
    <row r="403" spans="1:176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</row>
    <row r="404" spans="1:176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</row>
    <row r="405" spans="1:176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</row>
    <row r="406" spans="1:176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</row>
    <row r="407" spans="1:176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</row>
    <row r="408" spans="1:176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</row>
    <row r="409" spans="1:176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</row>
    <row r="410" spans="1:176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</row>
    <row r="411" spans="1:176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</row>
    <row r="412" spans="1:176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</row>
    <row r="413" spans="1:176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</row>
    <row r="414" spans="1:176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</row>
    <row r="415" spans="1:176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</row>
  </sheetData>
  <mergeCells count="134">
    <mergeCell ref="AX69:BB69"/>
    <mergeCell ref="BC69:BG69"/>
    <mergeCell ref="BH69:BL69"/>
    <mergeCell ref="BM69:BQ69"/>
    <mergeCell ref="BS69:BW69"/>
    <mergeCell ref="AS65:AW69"/>
    <mergeCell ref="A14:P14"/>
    <mergeCell ref="Q14:AL14"/>
    <mergeCell ref="AS63:AW64"/>
    <mergeCell ref="AX63:BB64"/>
    <mergeCell ref="BC63:BG64"/>
    <mergeCell ref="BS63:BW64"/>
    <mergeCell ref="BS67:BW67"/>
    <mergeCell ref="BH66:BL66"/>
    <mergeCell ref="BM66:BQ66"/>
    <mergeCell ref="BS68:BW68"/>
    <mergeCell ref="AW34:CE34"/>
    <mergeCell ref="AC65:AF65"/>
    <mergeCell ref="BS65:BW65"/>
    <mergeCell ref="BS66:BW66"/>
    <mergeCell ref="BM68:BQ68"/>
    <mergeCell ref="AX65:BB65"/>
    <mergeCell ref="BC65:BG65"/>
    <mergeCell ref="BH65:BL65"/>
    <mergeCell ref="BM67:BQ67"/>
    <mergeCell ref="AX68:BB68"/>
    <mergeCell ref="BC68:BG68"/>
    <mergeCell ref="BH68:BL68"/>
    <mergeCell ref="BC67:BG67"/>
    <mergeCell ref="BH67:BL67"/>
    <mergeCell ref="AX67:BB67"/>
    <mergeCell ref="AN28:AS28"/>
    <mergeCell ref="AN29:AS29"/>
    <mergeCell ref="AK63:AN63"/>
    <mergeCell ref="AN53:AY53"/>
    <mergeCell ref="AN54:AY54"/>
    <mergeCell ref="AX66:BB66"/>
    <mergeCell ref="BC66:BG66"/>
    <mergeCell ref="A62:AN62"/>
    <mergeCell ref="A66:B66"/>
    <mergeCell ref="AB53:AL53"/>
    <mergeCell ref="Q54:AA54"/>
    <mergeCell ref="AK64:AN64"/>
    <mergeCell ref="AK65:AN65"/>
    <mergeCell ref="AK66:AN66"/>
    <mergeCell ref="AG64:AJ64"/>
    <mergeCell ref="BH63:BL64"/>
    <mergeCell ref="A53:P53"/>
    <mergeCell ref="A54:P54"/>
    <mergeCell ref="Q53:AA53"/>
    <mergeCell ref="AB54:AL54"/>
    <mergeCell ref="A36:P36"/>
    <mergeCell ref="C63:Y63"/>
    <mergeCell ref="C64:Y64"/>
    <mergeCell ref="AG63:AJ63"/>
    <mergeCell ref="BM65:BQ65"/>
    <mergeCell ref="A30:P30"/>
    <mergeCell ref="A31:P31"/>
    <mergeCell ref="Q31:AL31"/>
    <mergeCell ref="A32:P32"/>
    <mergeCell ref="A33:P33"/>
    <mergeCell ref="A34:P34"/>
    <mergeCell ref="Q32:AL32"/>
    <mergeCell ref="Q33:AL33"/>
    <mergeCell ref="Q34:AL34"/>
    <mergeCell ref="C65:Y65"/>
    <mergeCell ref="A65:B65"/>
    <mergeCell ref="A28:P28"/>
    <mergeCell ref="A29:P29"/>
    <mergeCell ref="A27:P27"/>
    <mergeCell ref="A24:AL24"/>
    <mergeCell ref="A15:P15"/>
    <mergeCell ref="Q15:AL15"/>
    <mergeCell ref="Q27:AL27"/>
    <mergeCell ref="Q28:AL28"/>
    <mergeCell ref="Q29:AL29"/>
    <mergeCell ref="A69:B69"/>
    <mergeCell ref="Z66:AB66"/>
    <mergeCell ref="C69:Y69"/>
    <mergeCell ref="A1:AL1"/>
    <mergeCell ref="A3:AL3"/>
    <mergeCell ref="A6:P6"/>
    <mergeCell ref="A7:P7"/>
    <mergeCell ref="Q6:AL6"/>
    <mergeCell ref="Q7:AL7"/>
    <mergeCell ref="A9:P9"/>
    <mergeCell ref="Q9:AL9"/>
    <mergeCell ref="Q13:AL13"/>
    <mergeCell ref="A8:P8"/>
    <mergeCell ref="Q8:AL8"/>
    <mergeCell ref="AB51:AL51"/>
    <mergeCell ref="AB52:AL52"/>
    <mergeCell ref="A63:B63"/>
    <mergeCell ref="Z63:AB63"/>
    <mergeCell ref="Z64:AB64"/>
    <mergeCell ref="A11:P11"/>
    <mergeCell ref="A12:P12"/>
    <mergeCell ref="A13:P13"/>
    <mergeCell ref="Q11:AL11"/>
    <mergeCell ref="Q12:AL12"/>
    <mergeCell ref="C68:Y68"/>
    <mergeCell ref="A67:B67"/>
    <mergeCell ref="AC66:AF66"/>
    <mergeCell ref="AC67:AF67"/>
    <mergeCell ref="C66:Y66"/>
    <mergeCell ref="C67:Y67"/>
    <mergeCell ref="Z65:AB65"/>
    <mergeCell ref="A68:B68"/>
    <mergeCell ref="Z67:AB67"/>
    <mergeCell ref="Z68:AB68"/>
    <mergeCell ref="AG67:AJ67"/>
    <mergeCell ref="AW27:CE28"/>
    <mergeCell ref="AW29:CE29"/>
    <mergeCell ref="BM63:BQ64"/>
    <mergeCell ref="AV35:CF51"/>
    <mergeCell ref="AC68:AF68"/>
    <mergeCell ref="AC69:AF69"/>
    <mergeCell ref="AC63:AF63"/>
    <mergeCell ref="AC64:AF64"/>
    <mergeCell ref="Q30:AL30"/>
    <mergeCell ref="AW32:CE33"/>
    <mergeCell ref="AK67:AN67"/>
    <mergeCell ref="AK68:AN68"/>
    <mergeCell ref="AK69:AN69"/>
    <mergeCell ref="AG68:AJ68"/>
    <mergeCell ref="AG69:AJ69"/>
    <mergeCell ref="Z69:AB69"/>
    <mergeCell ref="AG65:AJ65"/>
    <mergeCell ref="AG66:AJ66"/>
    <mergeCell ref="A61:AL61"/>
    <mergeCell ref="A64:B64"/>
    <mergeCell ref="A35:P35"/>
    <mergeCell ref="Q35:AL35"/>
    <mergeCell ref="Q36:AL36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Акт демонтажа и изъятия</vt:lpstr>
      <vt:lpstr>Приходный ордер лома</vt:lpstr>
      <vt:lpstr>Акт комиссионого определения</vt:lpstr>
      <vt:lpstr>Сводная таблица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Dimone</dc:creator>
  <cp:lastModifiedBy>Шленчак А.А.</cp:lastModifiedBy>
  <cp:lastPrinted>2021-05-05T11:59:24Z</cp:lastPrinted>
  <dcterms:created xsi:type="dcterms:W3CDTF">2015-09-22T11:05:17Z</dcterms:created>
  <dcterms:modified xsi:type="dcterms:W3CDTF">2021-05-06T06:43:00Z</dcterms:modified>
</cp:coreProperties>
</file>