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chaudhary/Desktop/CROP/examples/10_crops/"/>
    </mc:Choice>
  </mc:AlternateContent>
  <xr:revisionPtr revIDLastSave="0" documentId="13_ncr:1_{C3B4A924-FC54-9D4F-8337-92126F377A23}" xr6:coauthVersionLast="47" xr6:coauthVersionMax="47" xr10:uidLastSave="{00000000-0000-0000-0000-000000000000}"/>
  <bookViews>
    <workbookView xWindow="0" yWindow="740" windowWidth="29360" windowHeight="16680" activeTab="1" xr2:uid="{1FD9C23B-4B86-7E41-8CB3-EF540384FDC5}"/>
  </bookViews>
  <sheets>
    <sheet name="Comparision" sheetId="1" r:id="rId1"/>
    <sheet name="Transportation cost" sheetId="2" r:id="rId2"/>
    <sheet name="Min_demand_vary" sheetId="3" r:id="rId3"/>
    <sheet name="Max demand vary" sheetId="4" r:id="rId4"/>
    <sheet name="Price_vary_1_crop" sheetId="7" r:id="rId5"/>
    <sheet name="Max_min_all_crop" sheetId="8" r:id="rId6"/>
    <sheet name="Price" sheetId="5" r:id="rId7"/>
    <sheet name="Cos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7" l="1"/>
  <c r="B26" i="7"/>
  <c r="B25" i="7"/>
  <c r="B24" i="7"/>
  <c r="B23" i="7"/>
  <c r="B22" i="7"/>
  <c r="B21" i="7"/>
  <c r="B4" i="7"/>
  <c r="B5" i="7"/>
  <c r="B6" i="7"/>
  <c r="B7" i="7"/>
  <c r="B8" i="7"/>
  <c r="B9" i="7"/>
  <c r="B3" i="7"/>
  <c r="B3" i="6"/>
  <c r="B4" i="6"/>
  <c r="B5" i="6"/>
  <c r="B6" i="6"/>
  <c r="B7" i="6"/>
  <c r="B2" i="6"/>
  <c r="B3" i="5"/>
  <c r="B4" i="5"/>
  <c r="B5" i="5"/>
  <c r="B6" i="5"/>
  <c r="B7" i="5"/>
  <c r="B8" i="5"/>
  <c r="B2" i="5"/>
  <c r="B3" i="2"/>
  <c r="B4" i="2"/>
  <c r="B5" i="2"/>
  <c r="B6" i="2"/>
  <c r="B7" i="2"/>
  <c r="B8" i="2"/>
  <c r="B9" i="2"/>
  <c r="B10" i="2"/>
  <c r="B11" i="2"/>
  <c r="B12" i="2"/>
  <c r="B2" i="2"/>
  <c r="B3" i="4"/>
  <c r="B4" i="4"/>
  <c r="B5" i="4"/>
  <c r="B6" i="4"/>
  <c r="B7" i="4"/>
  <c r="B8" i="4"/>
  <c r="B9" i="4"/>
  <c r="B2" i="4"/>
  <c r="B3" i="3"/>
  <c r="B4" i="3"/>
  <c r="B5" i="3"/>
  <c r="B6" i="3"/>
  <c r="B2" i="3"/>
</calcChain>
</file>

<file path=xl/sharedStrings.xml><?xml version="1.0" encoding="utf-8"?>
<sst xmlns="http://schemas.openxmlformats.org/spreadsheetml/2006/main" count="34" uniqueCount="20">
  <si>
    <t>Metric</t>
  </si>
  <si>
    <t>Gurobi</t>
  </si>
  <si>
    <t>Bi-partite</t>
  </si>
  <si>
    <t>Greedy</t>
  </si>
  <si>
    <t>Greedy-Price</t>
  </si>
  <si>
    <t>Profit</t>
  </si>
  <si>
    <t>COP</t>
  </si>
  <si>
    <t>Transport Cost</t>
  </si>
  <si>
    <t>Revenue</t>
  </si>
  <si>
    <t>Transportation cost</t>
  </si>
  <si>
    <t xml:space="preserve">Min demand </t>
  </si>
  <si>
    <t>Profit in bn</t>
  </si>
  <si>
    <t xml:space="preserve">Max demand </t>
  </si>
  <si>
    <t xml:space="preserve">Profit </t>
  </si>
  <si>
    <t>Price</t>
  </si>
  <si>
    <t xml:space="preserve">Cost </t>
  </si>
  <si>
    <t>Factor</t>
  </si>
  <si>
    <t>Changing price of Tur</t>
  </si>
  <si>
    <t>Changing price of Maize</t>
  </si>
  <si>
    <t>Profit (in Bn rupees)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</si>
</sst>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Comparision!$A$2</c:f>
              <c:strCache>
                <c:ptCount val="1"/>
                <c:pt idx="0">
                  <c:v>Profit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Comparision!$B$1:$E$1</c:f>
              <c:strCache>
                <c:ptCount val="4"/>
                <c:pt idx="0">
                  <c:v>Gurobi</c:v>
                </c:pt>
                <c:pt idx="1">
                  <c:v>Bi-partite</c:v>
                </c:pt>
                <c:pt idx="2">
                  <c:v>Greedy</c:v>
                </c:pt>
                <c:pt idx="3">
                  <c:v>Greedy-Price</c:v>
                </c:pt>
              </c:strCache>
            </c:strRef>
          </c:cat>
          <c:val>
            <c:numRef>
              <c:f>Comparision!$B$2:$E$2</c:f>
              <c:numCache>
                <c:formatCode>General</c:formatCode>
                <c:ptCount val="4"/>
                <c:pt idx="0">
                  <c:v>211877</c:v>
                </c:pt>
                <c:pt idx="1">
                  <c:v>199768</c:v>
                </c:pt>
                <c:pt idx="2">
                  <c:v>199772</c:v>
                </c:pt>
                <c:pt idx="3">
                  <c:v>199785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4-D748-9081-D3CD5A64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0420784"/>
        <c:axId val="573321408"/>
      </c:barChart>
      <c:catAx>
        <c:axId val="55042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21408"/>
        <c:crosses val="autoZero"/>
        <c:auto val="1"/>
        <c:lblAlgn val="ctr"/>
        <c:lblOffset val="100"/>
        <c:noMultiLvlLbl val="0"/>
      </c:catAx>
      <c:valAx>
        <c:axId val="57332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Profit in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Profit vs Transport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'Transportation cost'!$A$2:$A$12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'Transportation cost'!$B$2:$B$12</c:f>
              <c:numCache>
                <c:formatCode>General</c:formatCode>
                <c:ptCount val="11"/>
                <c:pt idx="0">
                  <c:v>98.143656792000002</c:v>
                </c:pt>
                <c:pt idx="1">
                  <c:v>97.508650325000005</c:v>
                </c:pt>
                <c:pt idx="2">
                  <c:v>97.254562141999997</c:v>
                </c:pt>
                <c:pt idx="3">
                  <c:v>97.199524306000001</c:v>
                </c:pt>
                <c:pt idx="4">
                  <c:v>97.169173821000001</c:v>
                </c:pt>
                <c:pt idx="5">
                  <c:v>97.140021425</c:v>
                </c:pt>
                <c:pt idx="6">
                  <c:v>97.083729970999997</c:v>
                </c:pt>
                <c:pt idx="7">
                  <c:v>96.997185012000003</c:v>
                </c:pt>
                <c:pt idx="8">
                  <c:v>96.985975412000002</c:v>
                </c:pt>
                <c:pt idx="9">
                  <c:v>96.985975412000002</c:v>
                </c:pt>
                <c:pt idx="10">
                  <c:v>96.985975412000002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6-D940-86C9-AB1BB336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07184"/>
        <c:axId val="1925948704"/>
      </c:scatterChart>
      <c:valAx>
        <c:axId val="19253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Transport cost multiplication factor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48704"/>
        <c:crosses val="autoZero"/>
        <c:crossBetween val="midCat"/>
      </c:valAx>
      <c:valAx>
        <c:axId val="1925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Profit in Bn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 vs min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Min_demand_vary!$A$2:$A$6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Min_demand_vary!$B$2:$B$6</c:f>
              <c:numCache>
                <c:formatCode>General</c:formatCode>
                <c:ptCount val="5"/>
                <c:pt idx="0">
                  <c:v>100.147474301</c:v>
                </c:pt>
                <c:pt idx="1">
                  <c:v>98.712230341999998</c:v>
                </c:pt>
                <c:pt idx="2">
                  <c:v>97.199524306000001</c:v>
                </c:pt>
                <c:pt idx="3">
                  <c:v>95.654107646</c:v>
                </c:pt>
                <c:pt idx="4">
                  <c:v>94.103651299000006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0-004B-AB9E-D9979ABD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99744"/>
        <c:axId val="426090896"/>
      </c:lineChart>
      <c:catAx>
        <c:axId val="4263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Min 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90896"/>
        <c:crosses val="autoZero"/>
        <c:auto val="1"/>
        <c:lblAlgn val="ctr"/>
        <c:lblOffset val="100"/>
        <c:noMultiLvlLbl val="0"/>
      </c:catAx>
      <c:valAx>
        <c:axId val="4260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Profit</a:t>
                </a:r>
                <a:r>
                  <a:rPr lang="en-GB" sz="1400" baseline="0"/>
                  <a:t> in Bn rupees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Max demand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 demand vs 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demand vary'!$A$2:$A$9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'Max demand vary'!$B$2:$B$9</c:f>
              <c:numCache>
                <c:formatCode>General</c:formatCode>
                <c:ptCount val="8"/>
                <c:pt idx="0">
                  <c:v>94.103651299000006</c:v>
                </c:pt>
                <c:pt idx="1">
                  <c:v>100.019692724</c:v>
                </c:pt>
                <c:pt idx="2">
                  <c:v>104.83760313800001</c:v>
                </c:pt>
                <c:pt idx="3">
                  <c:v>108.702251137</c:v>
                </c:pt>
                <c:pt idx="4">
                  <c:v>112.094163382</c:v>
                </c:pt>
                <c:pt idx="5">
                  <c:v>118.89325226</c:v>
                </c:pt>
                <c:pt idx="6">
                  <c:v>124.387098401</c:v>
                </c:pt>
                <c:pt idx="7">
                  <c:v>134.85058084400001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A-8541-8153-D9187899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680880"/>
        <c:axId val="279951024"/>
      </c:scatterChart>
      <c:valAx>
        <c:axId val="1870680880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Multiplication factor for max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51024"/>
        <c:crosses val="autoZero"/>
        <c:crossBetween val="midCat"/>
      </c:valAx>
      <c:valAx>
        <c:axId val="279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Profit in Bn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vs Price</a:t>
            </a:r>
            <a:r>
              <a:rPr lang="en-GB" baseline="0"/>
              <a:t> factor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Price_vary_1_crop!$A$3:$A$9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xVal>
          <c:yVal>
            <c:numRef>
              <c:f>Price_vary_1_crop!$B$3:$B$9</c:f>
              <c:numCache>
                <c:formatCode>General</c:formatCode>
                <c:ptCount val="7"/>
                <c:pt idx="0">
                  <c:v>80.229651035000003</c:v>
                </c:pt>
                <c:pt idx="1">
                  <c:v>86.612882094</c:v>
                </c:pt>
                <c:pt idx="2">
                  <c:v>94.103651339999999</c:v>
                </c:pt>
                <c:pt idx="3">
                  <c:v>103.292723157</c:v>
                </c:pt>
                <c:pt idx="4">
                  <c:v>112.96421692600001</c:v>
                </c:pt>
                <c:pt idx="5">
                  <c:v>122.811681546</c:v>
                </c:pt>
                <c:pt idx="6">
                  <c:v>132.67000842100001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B-FD4A-ACD0-EF8C397D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974672"/>
        <c:axId val="81701952"/>
      </c:scatterChart>
      <c:valAx>
        <c:axId val="1364974672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Multiplication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952"/>
        <c:crosses val="autoZero"/>
        <c:crossBetween val="midCat"/>
      </c:valAx>
      <c:valAx>
        <c:axId val="817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in Bn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vs Price factor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Price_vary_1_crop!$A$21:$A$27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xVal>
          <c:yVal>
            <c:numRef>
              <c:f>Price_vary_1_crop!$B$21:$B$27</c:f>
              <c:numCache>
                <c:formatCode>General</c:formatCode>
                <c:ptCount val="7"/>
                <c:pt idx="0">
                  <c:v>65.126547001999995</c:v>
                </c:pt>
                <c:pt idx="1">
                  <c:v>78.257848193000001</c:v>
                </c:pt>
                <c:pt idx="2">
                  <c:v>94.103651339999999</c:v>
                </c:pt>
                <c:pt idx="3">
                  <c:v>110.91206977500001</c:v>
                </c:pt>
                <c:pt idx="4">
                  <c:v>127.77184678099999</c:v>
                </c:pt>
                <c:pt idx="5">
                  <c:v>144.64995961899999</c:v>
                </c:pt>
                <c:pt idx="6">
                  <c:v>161.594438994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6-D24E-970C-FAE6E72E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69680"/>
        <c:axId val="349564960"/>
      </c:scatterChart>
      <c:valAx>
        <c:axId val="34976968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Multiplication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64960"/>
        <c:crosses val="autoZero"/>
        <c:crossBetween val="midCat"/>
      </c:valAx>
      <c:valAx>
        <c:axId val="3495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in Bn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6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Profit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Price!$A$2:$A$8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xVal>
          <c:yVal>
            <c:numRef>
              <c:f>Price!$B$2:$B$8</c:f>
              <c:numCache>
                <c:formatCode>General</c:formatCode>
                <c:ptCount val="7"/>
                <c:pt idx="0">
                  <c:v>-39.890427997000003</c:v>
                </c:pt>
                <c:pt idx="1">
                  <c:v>22.240695850000002</c:v>
                </c:pt>
                <c:pt idx="2">
                  <c:v>97.199524306000001</c:v>
                </c:pt>
                <c:pt idx="3">
                  <c:v>177.642088417</c:v>
                </c:pt>
                <c:pt idx="4">
                  <c:v>260.41658499900001</c:v>
                </c:pt>
                <c:pt idx="5">
                  <c:v>343.56271434500002</c:v>
                </c:pt>
                <c:pt idx="6">
                  <c:v>426.90537812999997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4-F948-91DA-7A0016DE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09904"/>
        <c:axId val="665916560"/>
      </c:scatterChart>
      <c:valAx>
        <c:axId val="4990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Price multiplication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16560"/>
        <c:crosses val="autoZero"/>
        <c:crossBetween val="midCat"/>
      </c:valAx>
      <c:valAx>
        <c:axId val="6659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Profit</a:t>
                </a:r>
                <a:r>
                  <a:rPr lang="en-GB" sz="1400" baseline="0"/>
                  <a:t> in Bn rupees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COP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Cost!$A$2:$A$7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</c:numCache>
            </c:numRef>
          </c:xVal>
          <c:yVal>
            <c:numRef>
              <c:f>Cost!$B$2:$B$7</c:f>
              <c:numCache>
                <c:formatCode>General</c:formatCode>
                <c:ptCount val="6"/>
                <c:pt idx="0">
                  <c:v>213.44228270400001</c:v>
                </c:pt>
                <c:pt idx="1">
                  <c:v>153.870920485</c:v>
                </c:pt>
                <c:pt idx="2">
                  <c:v>97.199524306000001</c:v>
                </c:pt>
                <c:pt idx="3">
                  <c:v>45.891759243999999</c:v>
                </c:pt>
                <c:pt idx="4">
                  <c:v>-1.0207738639999999</c:v>
                </c:pt>
                <c:pt idx="5">
                  <c:v>-41.924172187000003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4-6545-9E82-2F6AFFE8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34608"/>
        <c:axId val="498922832"/>
      </c:scatterChart>
      <c:valAx>
        <c:axId val="6943346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Multiplication</a:t>
                </a:r>
                <a:r>
                  <a:rPr lang="en-GB" sz="1400" baseline="0"/>
                  <a:t> factor in COP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2832"/>
        <c:crosses val="autoZero"/>
        <c:crossBetween val="midCat"/>
      </c:valAx>
      <c:valAx>
        <c:axId val="4989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Profit</a:t>
                </a:r>
                <a:r>
                  <a:rPr lang="en-GB" sz="1400" baseline="0"/>
                  <a:t> in Bn rupees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5</xdr:row>
      <xdr:rowOff>152400</xdr:rowOff>
    </xdr:from>
    <xdr:to>
      <xdr:col>10</xdr:col>
      <xdr:colOff>50800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57066-687E-C9A1-C73F-F446E06B0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88900</xdr:rowOff>
    </xdr:from>
    <xdr:to>
      <xdr:col>12</xdr:col>
      <xdr:colOff>12700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51891-B916-4597-6C97-E0EB78016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165100</xdr:rowOff>
    </xdr:from>
    <xdr:to>
      <xdr:col>15</xdr:col>
      <xdr:colOff>457200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08017-BAF0-A371-13BA-C200383B9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349606</xdr:colOff>
      <xdr:row>2</xdr:row>
      <xdr:rowOff>57079</xdr:rowOff>
    </xdr:from>
    <xdr:to>
      <xdr:col>8</xdr:col>
      <xdr:colOff>128427</xdr:colOff>
      <xdr:row>18</xdr:row>
      <xdr:rowOff>92754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3190B-0DF4-C699-C8D3-82AA6AF18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82550</xdr:rowOff>
    </xdr:from>
    <xdr:to>
      <xdr:col>11</xdr:col>
      <xdr:colOff>279400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E1294-1383-997C-DBD5-1DBDB33CA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20</xdr:row>
      <xdr:rowOff>44450</xdr:rowOff>
    </xdr:from>
    <xdr:to>
      <xdr:col>11</xdr:col>
      <xdr:colOff>279400</xdr:colOff>
      <xdr:row>39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9CC22-01BC-2D9D-10D3-EE151736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88900</xdr:rowOff>
    </xdr:from>
    <xdr:to>
      <xdr:col>12</xdr:col>
      <xdr:colOff>368300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9CB43-6E08-C532-056D-6C4B29AE2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63500</xdr:rowOff>
    </xdr:from>
    <xdr:to>
      <xdr:col>13</xdr:col>
      <xdr:colOff>254000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40B45-6265-AACE-C562-29DB9F0D5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EDE8-8F2D-BE4F-8B01-157A919BFD39}">
  <dimension ref="A1:E5"/>
  <sheetViews>
    <sheetView workbookViewId="0">
      <selection sqref="A1:E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2">
        <v>211877</v>
      </c>
      <c r="C2" s="2">
        <v>199768</v>
      </c>
      <c r="D2" s="2">
        <v>199772</v>
      </c>
      <c r="E2" s="2">
        <v>199785</v>
      </c>
    </row>
    <row r="3" spans="1:5" x14ac:dyDescent="0.2">
      <c r="A3" s="1" t="s">
        <v>6</v>
      </c>
      <c r="B3" s="2">
        <v>163361</v>
      </c>
      <c r="C3" s="2">
        <v>161988</v>
      </c>
      <c r="D3" s="2">
        <v>161982</v>
      </c>
      <c r="E3" s="2">
        <v>161992</v>
      </c>
    </row>
    <row r="4" spans="1:5" x14ac:dyDescent="0.2">
      <c r="A4" s="1" t="s">
        <v>7</v>
      </c>
      <c r="B4" s="2">
        <v>29404</v>
      </c>
      <c r="C4" s="2">
        <v>37806</v>
      </c>
      <c r="D4" s="2">
        <v>37839</v>
      </c>
      <c r="E4" s="2">
        <v>37816</v>
      </c>
    </row>
    <row r="5" spans="1:5" x14ac:dyDescent="0.2">
      <c r="A5" s="1" t="s">
        <v>8</v>
      </c>
      <c r="B5" s="2">
        <v>404583</v>
      </c>
      <c r="C5" s="2">
        <v>399563</v>
      </c>
      <c r="D5" s="2">
        <v>399594</v>
      </c>
      <c r="E5" s="2">
        <v>399595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5E90-6A9F-6640-9390-A7E3880ED414}">
  <dimension ref="A1:C34"/>
  <sheetViews>
    <sheetView tabSelected="1" workbookViewId="0">
      <selection activeCell="C24" sqref="C24"/>
    </sheetView>
  </sheetViews>
  <sheetFormatPr baseColWidth="10" defaultRowHeight="16" x14ac:dyDescent="0.2"/>
  <cols>
    <col min="1" max="2" width="16.33203125" customWidth="1"/>
  </cols>
  <sheetData>
    <row r="1" spans="1:3" x14ac:dyDescent="0.2">
      <c r="A1" t="s">
        <v>9</v>
      </c>
      <c r="B1" t="s">
        <v>5</v>
      </c>
    </row>
    <row r="2" spans="1:3" x14ac:dyDescent="0.2">
      <c r="A2">
        <v>0.25</v>
      </c>
      <c r="B2">
        <f>C2/1000000000</f>
        <v>98.143656792000002</v>
      </c>
      <c r="C2">
        <v>98143656792</v>
      </c>
    </row>
    <row r="3" spans="1:3" x14ac:dyDescent="0.2">
      <c r="A3">
        <v>0.5</v>
      </c>
      <c r="B3">
        <f t="shared" ref="B3:B12" si="0">C3/1000000000</f>
        <v>97.508650325000005</v>
      </c>
      <c r="C3">
        <v>97508650325</v>
      </c>
    </row>
    <row r="4" spans="1:3" x14ac:dyDescent="0.2">
      <c r="A4">
        <v>0.75</v>
      </c>
      <c r="B4">
        <f t="shared" si="0"/>
        <v>97.254562141999997</v>
      </c>
      <c r="C4">
        <v>97254562142</v>
      </c>
    </row>
    <row r="5" spans="1:3" x14ac:dyDescent="0.2">
      <c r="A5">
        <v>1</v>
      </c>
      <c r="B5">
        <f t="shared" si="0"/>
        <v>97.199524306000001</v>
      </c>
      <c r="C5">
        <v>97199524306</v>
      </c>
    </row>
    <row r="6" spans="1:3" x14ac:dyDescent="0.2">
      <c r="A6">
        <v>1.25</v>
      </c>
      <c r="B6">
        <f t="shared" si="0"/>
        <v>97.169173821000001</v>
      </c>
      <c r="C6">
        <v>97169173821</v>
      </c>
    </row>
    <row r="7" spans="1:3" x14ac:dyDescent="0.2">
      <c r="A7">
        <v>1.5</v>
      </c>
      <c r="B7">
        <f t="shared" si="0"/>
        <v>97.140021425</v>
      </c>
      <c r="C7">
        <v>97140021425</v>
      </c>
    </row>
    <row r="8" spans="1:3" x14ac:dyDescent="0.2">
      <c r="A8">
        <v>2</v>
      </c>
      <c r="B8">
        <f t="shared" si="0"/>
        <v>97.083729970999997</v>
      </c>
      <c r="C8">
        <v>97083729971</v>
      </c>
    </row>
    <row r="9" spans="1:3" x14ac:dyDescent="0.2">
      <c r="A9">
        <v>3</v>
      </c>
      <c r="B9">
        <f t="shared" si="0"/>
        <v>96.997185012000003</v>
      </c>
      <c r="C9">
        <v>96997185012</v>
      </c>
    </row>
    <row r="10" spans="1:3" x14ac:dyDescent="0.2">
      <c r="A10">
        <v>4</v>
      </c>
      <c r="B10">
        <f t="shared" si="0"/>
        <v>96.985975412000002</v>
      </c>
      <c r="C10">
        <v>96985975412</v>
      </c>
    </row>
    <row r="11" spans="1:3" x14ac:dyDescent="0.2">
      <c r="A11">
        <v>5</v>
      </c>
      <c r="B11">
        <f t="shared" si="0"/>
        <v>96.985975412000002</v>
      </c>
      <c r="C11">
        <v>96985975412</v>
      </c>
    </row>
    <row r="12" spans="1:3" x14ac:dyDescent="0.2">
      <c r="A12">
        <v>6</v>
      </c>
      <c r="B12">
        <f t="shared" si="0"/>
        <v>96.985975412000002</v>
      </c>
      <c r="C12">
        <v>96985975412</v>
      </c>
    </row>
    <row r="23" spans="1:3" x14ac:dyDescent="0.2">
      <c r="A23" t="s">
        <v>9</v>
      </c>
      <c r="B23" t="s">
        <v>19</v>
      </c>
      <c r="C23" t="s">
        <v>5</v>
      </c>
    </row>
    <row r="24" spans="1:3" x14ac:dyDescent="0.2">
      <c r="A24">
        <v>0.25</v>
      </c>
    </row>
    <row r="25" spans="1:3" x14ac:dyDescent="0.2">
      <c r="A25">
        <v>0.5</v>
      </c>
    </row>
    <row r="26" spans="1:3" x14ac:dyDescent="0.2">
      <c r="A26">
        <v>0.75</v>
      </c>
    </row>
    <row r="27" spans="1:3" x14ac:dyDescent="0.2">
      <c r="A27">
        <v>1</v>
      </c>
    </row>
    <row r="28" spans="1:3" x14ac:dyDescent="0.2">
      <c r="A28">
        <v>1.25</v>
      </c>
    </row>
    <row r="29" spans="1:3" x14ac:dyDescent="0.2">
      <c r="A29">
        <v>1.5</v>
      </c>
    </row>
    <row r="30" spans="1:3" x14ac:dyDescent="0.2">
      <c r="A30">
        <v>2</v>
      </c>
    </row>
    <row r="31" spans="1:3" x14ac:dyDescent="0.2">
      <c r="A31">
        <v>3</v>
      </c>
    </row>
    <row r="32" spans="1:3" x14ac:dyDescent="0.2">
      <c r="A32">
        <v>4</v>
      </c>
    </row>
    <row r="33" spans="1:1" x14ac:dyDescent="0.2">
      <c r="A33">
        <v>5</v>
      </c>
    </row>
    <row r="34" spans="1:1" x14ac:dyDescent="0.2">
      <c r="A34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8906-14CE-DD47-A504-D737479B20D4}">
  <dimension ref="A1:C6"/>
  <sheetViews>
    <sheetView workbookViewId="0">
      <selection activeCell="A2" sqref="A2:B6"/>
    </sheetView>
  </sheetViews>
  <sheetFormatPr baseColWidth="10" defaultRowHeight="16" x14ac:dyDescent="0.2"/>
  <cols>
    <col min="1" max="1" width="16" customWidth="1"/>
  </cols>
  <sheetData>
    <row r="1" spans="1:3" x14ac:dyDescent="0.2">
      <c r="A1" t="s">
        <v>10</v>
      </c>
      <c r="B1" t="s">
        <v>11</v>
      </c>
      <c r="C1" t="s">
        <v>5</v>
      </c>
    </row>
    <row r="2" spans="1:3" x14ac:dyDescent="0.2">
      <c r="A2">
        <v>0.5</v>
      </c>
      <c r="B2">
        <f>C2/1000000000</f>
        <v>100.147474301</v>
      </c>
      <c r="C2">
        <v>100147474301</v>
      </c>
    </row>
    <row r="3" spans="1:3" x14ac:dyDescent="0.2">
      <c r="A3">
        <v>0.6</v>
      </c>
      <c r="B3">
        <f t="shared" ref="B3:B6" si="0">C3/1000000000</f>
        <v>98.712230341999998</v>
      </c>
      <c r="C3">
        <v>98712230342</v>
      </c>
    </row>
    <row r="4" spans="1:3" x14ac:dyDescent="0.2">
      <c r="A4">
        <v>0.7</v>
      </c>
      <c r="B4">
        <f t="shared" si="0"/>
        <v>97.199524306000001</v>
      </c>
      <c r="C4">
        <v>97199524306</v>
      </c>
    </row>
    <row r="5" spans="1:3" x14ac:dyDescent="0.2">
      <c r="A5">
        <v>0.8</v>
      </c>
      <c r="B5">
        <f t="shared" si="0"/>
        <v>95.654107646</v>
      </c>
      <c r="C5">
        <v>95654107646</v>
      </c>
    </row>
    <row r="6" spans="1:3" x14ac:dyDescent="0.2">
      <c r="A6">
        <v>0.9</v>
      </c>
      <c r="B6">
        <f t="shared" si="0"/>
        <v>94.103651299000006</v>
      </c>
      <c r="C6">
        <v>94103651299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9283-8AB6-0544-8D46-B5A8ED6BD746}">
  <dimension ref="A1:C9"/>
  <sheetViews>
    <sheetView zoomScale="178" zoomScaleNormal="100" workbookViewId="0">
      <selection activeCell="H29" sqref="H29"/>
    </sheetView>
  </sheetViews>
  <sheetFormatPr baseColWidth="10" defaultRowHeight="16" x14ac:dyDescent="0.2"/>
  <cols>
    <col min="1" max="1" width="13" customWidth="1"/>
    <col min="2" max="2" width="11" bestFit="1" customWidth="1"/>
    <col min="3" max="3" width="16.1640625" bestFit="1" customWidth="1"/>
  </cols>
  <sheetData>
    <row r="1" spans="1:3" x14ac:dyDescent="0.2">
      <c r="A1" t="s">
        <v>12</v>
      </c>
      <c r="B1" t="s">
        <v>13</v>
      </c>
      <c r="C1" t="s">
        <v>13</v>
      </c>
    </row>
    <row r="2" spans="1:3" x14ac:dyDescent="0.2">
      <c r="A2">
        <v>1.1000000000000001</v>
      </c>
      <c r="B2">
        <f>C2/1000000000</f>
        <v>94.103651299000006</v>
      </c>
      <c r="C2">
        <v>94103651299</v>
      </c>
    </row>
    <row r="3" spans="1:3" x14ac:dyDescent="0.2">
      <c r="A3">
        <v>1.2</v>
      </c>
      <c r="B3">
        <f t="shared" ref="B3:B9" si="0">C3/1000000000</f>
        <v>100.019692724</v>
      </c>
      <c r="C3">
        <v>100019692724</v>
      </c>
    </row>
    <row r="4" spans="1:3" x14ac:dyDescent="0.2">
      <c r="A4">
        <v>1.3</v>
      </c>
      <c r="B4">
        <f t="shared" si="0"/>
        <v>104.83760313800001</v>
      </c>
      <c r="C4">
        <v>104837603138</v>
      </c>
    </row>
    <row r="5" spans="1:3" x14ac:dyDescent="0.2">
      <c r="A5">
        <v>1.4</v>
      </c>
      <c r="B5">
        <f t="shared" si="0"/>
        <v>108.702251137</v>
      </c>
      <c r="C5">
        <v>108702251137</v>
      </c>
    </row>
    <row r="6" spans="1:3" x14ac:dyDescent="0.2">
      <c r="A6">
        <v>1.5</v>
      </c>
      <c r="B6">
        <f t="shared" si="0"/>
        <v>112.094163382</v>
      </c>
      <c r="C6">
        <v>112094163382</v>
      </c>
    </row>
    <row r="7" spans="1:3" x14ac:dyDescent="0.2">
      <c r="A7">
        <v>1.75</v>
      </c>
      <c r="B7">
        <f t="shared" si="0"/>
        <v>118.89325226</v>
      </c>
      <c r="C7">
        <v>118893252260</v>
      </c>
    </row>
    <row r="8" spans="1:3" x14ac:dyDescent="0.2">
      <c r="A8">
        <v>2</v>
      </c>
      <c r="B8">
        <f t="shared" si="0"/>
        <v>124.387098401</v>
      </c>
      <c r="C8">
        <v>124387098401</v>
      </c>
    </row>
    <row r="9" spans="1:3" x14ac:dyDescent="0.2">
      <c r="A9">
        <v>3</v>
      </c>
      <c r="B9">
        <f t="shared" si="0"/>
        <v>134.85058084400001</v>
      </c>
      <c r="C9">
        <v>134850580844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7651-E3DB-BA49-9B1F-2953206B14BB}">
  <dimension ref="A1:C27"/>
  <sheetViews>
    <sheetView topLeftCell="A16" workbookViewId="0">
      <selection activeCell="P39" sqref="P39"/>
    </sheetView>
  </sheetViews>
  <sheetFormatPr baseColWidth="10" defaultRowHeight="16" x14ac:dyDescent="0.2"/>
  <sheetData>
    <row r="1" spans="1:3" x14ac:dyDescent="0.2">
      <c r="A1" s="6" t="s">
        <v>17</v>
      </c>
      <c r="B1" s="6"/>
      <c r="C1" s="6"/>
    </row>
    <row r="2" spans="1:3" x14ac:dyDescent="0.2">
      <c r="A2" s="3" t="s">
        <v>16</v>
      </c>
      <c r="B2" s="3" t="s">
        <v>5</v>
      </c>
      <c r="C2" s="3" t="s">
        <v>5</v>
      </c>
    </row>
    <row r="3" spans="1:3" x14ac:dyDescent="0.2">
      <c r="A3" s="4">
        <v>0.5</v>
      </c>
      <c r="B3" s="5">
        <f>C3/1000000000</f>
        <v>80.229651035000003</v>
      </c>
      <c r="C3" s="5">
        <v>80229651035</v>
      </c>
    </row>
    <row r="4" spans="1:3" x14ac:dyDescent="0.2">
      <c r="A4" s="4">
        <v>0.75</v>
      </c>
      <c r="B4" s="5">
        <f t="shared" ref="B4:B9" si="0">C4/1000000000</f>
        <v>86.612882094</v>
      </c>
      <c r="C4" s="5">
        <v>86612882094</v>
      </c>
    </row>
    <row r="5" spans="1:3" x14ac:dyDescent="0.2">
      <c r="A5" s="4">
        <v>1</v>
      </c>
      <c r="B5" s="5">
        <f t="shared" si="0"/>
        <v>94.103651339999999</v>
      </c>
      <c r="C5" s="5">
        <v>94103651340</v>
      </c>
    </row>
    <row r="6" spans="1:3" x14ac:dyDescent="0.2">
      <c r="A6" s="4">
        <v>1.25</v>
      </c>
      <c r="B6" s="5">
        <f t="shared" si="0"/>
        <v>103.292723157</v>
      </c>
      <c r="C6" s="5">
        <v>103292723157</v>
      </c>
    </row>
    <row r="7" spans="1:3" x14ac:dyDescent="0.2">
      <c r="A7" s="4">
        <v>1.5</v>
      </c>
      <c r="B7" s="5">
        <f t="shared" si="0"/>
        <v>112.96421692600001</v>
      </c>
      <c r="C7" s="5">
        <v>112964216926</v>
      </c>
    </row>
    <row r="8" spans="1:3" x14ac:dyDescent="0.2">
      <c r="A8" s="4">
        <v>1.75</v>
      </c>
      <c r="B8" s="5">
        <f t="shared" si="0"/>
        <v>122.811681546</v>
      </c>
      <c r="C8" s="5">
        <v>122811681546</v>
      </c>
    </row>
    <row r="9" spans="1:3" x14ac:dyDescent="0.2">
      <c r="A9" s="4">
        <v>2</v>
      </c>
      <c r="B9" s="5">
        <f t="shared" si="0"/>
        <v>132.67000842100001</v>
      </c>
      <c r="C9" s="5">
        <v>132670008421</v>
      </c>
    </row>
    <row r="19" spans="1:3" x14ac:dyDescent="0.2">
      <c r="A19" s="6" t="s">
        <v>18</v>
      </c>
      <c r="B19" s="6"/>
      <c r="C19" s="6"/>
    </row>
    <row r="20" spans="1:3" x14ac:dyDescent="0.2">
      <c r="A20" s="3" t="s">
        <v>16</v>
      </c>
      <c r="B20" s="3" t="s">
        <v>5</v>
      </c>
      <c r="C20" s="3" t="s">
        <v>5</v>
      </c>
    </row>
    <row r="21" spans="1:3" x14ac:dyDescent="0.2">
      <c r="A21" s="4">
        <v>0.5</v>
      </c>
      <c r="B21" s="5">
        <f>C21/1000000000</f>
        <v>65.126547001999995</v>
      </c>
      <c r="C21" s="5">
        <v>65126547002</v>
      </c>
    </row>
    <row r="22" spans="1:3" x14ac:dyDescent="0.2">
      <c r="A22" s="4">
        <v>0.75</v>
      </c>
      <c r="B22" s="5">
        <f t="shared" ref="B22:B27" si="1">C22/1000000000</f>
        <v>78.257848193000001</v>
      </c>
      <c r="C22" s="5">
        <v>78257848193</v>
      </c>
    </row>
    <row r="23" spans="1:3" x14ac:dyDescent="0.2">
      <c r="A23" s="4">
        <v>1</v>
      </c>
      <c r="B23" s="5">
        <f t="shared" si="1"/>
        <v>94.103651339999999</v>
      </c>
      <c r="C23" s="5">
        <v>94103651340</v>
      </c>
    </row>
    <row r="24" spans="1:3" x14ac:dyDescent="0.2">
      <c r="A24" s="4">
        <v>1.25</v>
      </c>
      <c r="B24" s="5">
        <f t="shared" si="1"/>
        <v>110.91206977500001</v>
      </c>
      <c r="C24" s="5">
        <v>110912069775</v>
      </c>
    </row>
    <row r="25" spans="1:3" x14ac:dyDescent="0.2">
      <c r="A25" s="4">
        <v>1.5</v>
      </c>
      <c r="B25" s="5">
        <f t="shared" si="1"/>
        <v>127.77184678099999</v>
      </c>
      <c r="C25" s="5">
        <v>127771846781</v>
      </c>
    </row>
    <row r="26" spans="1:3" x14ac:dyDescent="0.2">
      <c r="A26" s="4">
        <v>1.75</v>
      </c>
      <c r="B26" s="5">
        <f t="shared" si="1"/>
        <v>144.64995961899999</v>
      </c>
      <c r="C26" s="5">
        <v>144649959619</v>
      </c>
    </row>
    <row r="27" spans="1:3" x14ac:dyDescent="0.2">
      <c r="A27" s="4">
        <v>2</v>
      </c>
      <c r="B27" s="5">
        <f t="shared" si="1"/>
        <v>161.594438994</v>
      </c>
      <c r="C27" s="5">
        <v>161594438994</v>
      </c>
    </row>
  </sheetData>
  <mergeCells count="2">
    <mergeCell ref="A1:C1"/>
    <mergeCell ref="A19:C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3662-A531-8D45-8572-006D67A8592F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5135-3759-7A42-BB62-E260C4927325}">
  <dimension ref="A1:C8"/>
  <sheetViews>
    <sheetView workbookViewId="0">
      <selection activeCell="A2" sqref="A2:B8"/>
    </sheetView>
  </sheetViews>
  <sheetFormatPr baseColWidth="10" defaultRowHeight="16" x14ac:dyDescent="0.2"/>
  <cols>
    <col min="3" max="3" width="12.83203125" bestFit="1" customWidth="1"/>
  </cols>
  <sheetData>
    <row r="1" spans="1:3" x14ac:dyDescent="0.2">
      <c r="A1" t="s">
        <v>14</v>
      </c>
      <c r="B1" t="s">
        <v>5</v>
      </c>
      <c r="C1" t="s">
        <v>5</v>
      </c>
    </row>
    <row r="2" spans="1:3" x14ac:dyDescent="0.2">
      <c r="A2">
        <v>0.5</v>
      </c>
      <c r="B2">
        <f>C2/1000000000</f>
        <v>-39.890427997000003</v>
      </c>
      <c r="C2">
        <v>-39890427997</v>
      </c>
    </row>
    <row r="3" spans="1:3" x14ac:dyDescent="0.2">
      <c r="A3">
        <v>0.75</v>
      </c>
      <c r="B3">
        <f t="shared" ref="B3:B8" si="0">C3/1000000000</f>
        <v>22.240695850000002</v>
      </c>
      <c r="C3">
        <v>22240695850</v>
      </c>
    </row>
    <row r="4" spans="1:3" x14ac:dyDescent="0.2">
      <c r="A4">
        <v>1</v>
      </c>
      <c r="B4">
        <f t="shared" si="0"/>
        <v>97.199524306000001</v>
      </c>
      <c r="C4">
        <v>97199524306</v>
      </c>
    </row>
    <row r="5" spans="1:3" x14ac:dyDescent="0.2">
      <c r="A5">
        <v>1.25</v>
      </c>
      <c r="B5">
        <f t="shared" si="0"/>
        <v>177.642088417</v>
      </c>
      <c r="C5">
        <v>177642088417</v>
      </c>
    </row>
    <row r="6" spans="1:3" x14ac:dyDescent="0.2">
      <c r="A6">
        <v>1.5</v>
      </c>
      <c r="B6">
        <f t="shared" si="0"/>
        <v>260.41658499900001</v>
      </c>
      <c r="C6">
        <v>260416584999</v>
      </c>
    </row>
    <row r="7" spans="1:3" x14ac:dyDescent="0.2">
      <c r="A7">
        <v>1.75</v>
      </c>
      <c r="B7">
        <f t="shared" si="0"/>
        <v>343.56271434500002</v>
      </c>
      <c r="C7">
        <v>343562714345</v>
      </c>
    </row>
    <row r="8" spans="1:3" x14ac:dyDescent="0.2">
      <c r="A8">
        <v>2</v>
      </c>
      <c r="B8">
        <f t="shared" si="0"/>
        <v>426.90537812999997</v>
      </c>
      <c r="C8">
        <v>426905378130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220C-5563-B440-B2F5-2A8879FEE704}">
  <dimension ref="A1:C7"/>
  <sheetViews>
    <sheetView workbookViewId="0">
      <selection activeCell="A2" sqref="A2:B7"/>
    </sheetView>
  </sheetViews>
  <sheetFormatPr baseColWidth="10" defaultRowHeight="16" x14ac:dyDescent="0.2"/>
  <sheetData>
    <row r="1" spans="1:3" x14ac:dyDescent="0.2">
      <c r="A1" t="s">
        <v>15</v>
      </c>
      <c r="B1" t="s">
        <v>13</v>
      </c>
      <c r="C1" t="s">
        <v>5</v>
      </c>
    </row>
    <row r="2" spans="1:3" x14ac:dyDescent="0.2">
      <c r="A2">
        <v>0.5</v>
      </c>
      <c r="B2">
        <f>C2/1000000000</f>
        <v>213.44228270400001</v>
      </c>
      <c r="C2">
        <v>213442282704</v>
      </c>
    </row>
    <row r="3" spans="1:3" x14ac:dyDescent="0.2">
      <c r="A3">
        <v>0.75</v>
      </c>
      <c r="B3">
        <f t="shared" ref="B3:B7" si="0">C3/1000000000</f>
        <v>153.870920485</v>
      </c>
      <c r="C3">
        <v>153870920485</v>
      </c>
    </row>
    <row r="4" spans="1:3" x14ac:dyDescent="0.2">
      <c r="A4">
        <v>1</v>
      </c>
      <c r="B4">
        <f t="shared" si="0"/>
        <v>97.199524306000001</v>
      </c>
      <c r="C4">
        <v>97199524306</v>
      </c>
    </row>
    <row r="5" spans="1:3" x14ac:dyDescent="0.2">
      <c r="A5">
        <v>1.25</v>
      </c>
      <c r="B5">
        <f t="shared" si="0"/>
        <v>45.891759243999999</v>
      </c>
      <c r="C5">
        <v>45891759244</v>
      </c>
    </row>
    <row r="6" spans="1:3" x14ac:dyDescent="0.2">
      <c r="A6">
        <v>1.5</v>
      </c>
      <c r="B6">
        <f t="shared" si="0"/>
        <v>-1.0207738639999999</v>
      </c>
      <c r="C6">
        <v>-1020773864</v>
      </c>
    </row>
    <row r="7" spans="1:3" x14ac:dyDescent="0.2">
      <c r="A7">
        <v>1.75</v>
      </c>
      <c r="B7">
        <f t="shared" si="0"/>
        <v>-41.924172187000003</v>
      </c>
      <c r="C7">
        <v>-41924172187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Comparision</vt:lpstr>
      <vt:lpstr>Transportation cost</vt:lpstr>
      <vt:lpstr>Min_demand_vary</vt:lpstr>
      <vt:lpstr>Max demand vary</vt:lpstr>
      <vt:lpstr>Price_vary_1_crop</vt:lpstr>
      <vt:lpstr>Max_min_all_crop</vt:lpstr>
      <vt:lpstr>Price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2023-04-27T09:54:17Z</dcterms:created>
  <dcterms:modified xsi:type="dcterms:W3CDTF">2023-05-12T06:34:48Z</dcterms:modified>
</cp:coreProperties>
</file>