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chaudhary/Desktop/CROP/examples/10_crops/"/>
    </mc:Choice>
  </mc:AlternateContent>
  <xr:revisionPtr revIDLastSave="0" documentId="13_ncr:40009_{6524757A-074F-8749-9790-B9E4629F43DB}" xr6:coauthVersionLast="47" xr6:coauthVersionMax="47" xr10:uidLastSave="{00000000-0000-0000-0000-000000000000}"/>
  <bookViews>
    <workbookView xWindow="1080" yWindow="1240" windowWidth="27640" windowHeight="16280"/>
  </bookViews>
  <sheets>
    <sheet name="allocation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/>
  <c r="O34" i="1"/>
  <c r="P34" i="1"/>
  <c r="Q34" i="1"/>
  <c r="R34" i="1"/>
  <c r="S34" i="1"/>
  <c r="T34" i="1"/>
  <c r="U34" i="1"/>
  <c r="V34" i="1"/>
  <c r="W34" i="1"/>
  <c r="X34" i="1"/>
  <c r="Y34" i="1"/>
  <c r="Z34" i="1"/>
  <c r="O35" i="1"/>
  <c r="P35" i="1"/>
  <c r="Q35" i="1"/>
  <c r="R35" i="1"/>
  <c r="S35" i="1"/>
  <c r="T35" i="1"/>
  <c r="U35" i="1"/>
  <c r="V35" i="1"/>
  <c r="W35" i="1"/>
  <c r="X35" i="1"/>
  <c r="Y35" i="1"/>
  <c r="Z35" i="1"/>
  <c r="O36" i="1"/>
  <c r="P36" i="1"/>
  <c r="Q36" i="1"/>
  <c r="R36" i="1"/>
  <c r="S36" i="1"/>
  <c r="T36" i="1"/>
  <c r="U36" i="1"/>
  <c r="V36" i="1"/>
  <c r="W36" i="1"/>
  <c r="X36" i="1"/>
  <c r="Y36" i="1"/>
  <c r="Z36" i="1"/>
  <c r="O37" i="1"/>
  <c r="P37" i="1"/>
  <c r="Q37" i="1"/>
  <c r="R37" i="1"/>
  <c r="S37" i="1"/>
  <c r="T37" i="1"/>
  <c r="U37" i="1"/>
  <c r="V37" i="1"/>
  <c r="W37" i="1"/>
  <c r="X37" i="1"/>
  <c r="Y37" i="1"/>
  <c r="Z37" i="1"/>
  <c r="O38" i="1"/>
  <c r="P38" i="1"/>
  <c r="Q38" i="1"/>
  <c r="R38" i="1"/>
  <c r="S38" i="1"/>
  <c r="T38" i="1"/>
  <c r="U38" i="1"/>
  <c r="V38" i="1"/>
  <c r="W38" i="1"/>
  <c r="X38" i="1"/>
  <c r="Y38" i="1"/>
  <c r="Z38" i="1"/>
  <c r="O39" i="1"/>
  <c r="P39" i="1"/>
  <c r="Q39" i="1"/>
  <c r="R39" i="1"/>
  <c r="S39" i="1"/>
  <c r="T39" i="1"/>
  <c r="U39" i="1"/>
  <c r="V39" i="1"/>
  <c r="W39" i="1"/>
  <c r="X39" i="1"/>
  <c r="Y39" i="1"/>
  <c r="Z39" i="1"/>
  <c r="O40" i="1"/>
  <c r="P40" i="1"/>
  <c r="Q40" i="1"/>
  <c r="R40" i="1"/>
  <c r="S40" i="1"/>
  <c r="T40" i="1"/>
  <c r="U40" i="1"/>
  <c r="V40" i="1"/>
  <c r="W40" i="1"/>
  <c r="X40" i="1"/>
  <c r="Y40" i="1"/>
  <c r="Z40" i="1"/>
  <c r="O41" i="1"/>
  <c r="P41" i="1"/>
  <c r="Q41" i="1"/>
  <c r="R41" i="1"/>
  <c r="S41" i="1"/>
  <c r="T41" i="1"/>
  <c r="U41" i="1"/>
  <c r="V41" i="1"/>
  <c r="W41" i="1"/>
  <c r="X41" i="1"/>
  <c r="Y41" i="1"/>
  <c r="Z41" i="1"/>
  <c r="O42" i="1"/>
  <c r="P42" i="1"/>
  <c r="Q42" i="1"/>
  <c r="R42" i="1"/>
  <c r="S42" i="1"/>
  <c r="T42" i="1"/>
  <c r="U42" i="1"/>
  <c r="V42" i="1"/>
  <c r="W42" i="1"/>
  <c r="X42" i="1"/>
  <c r="Y42" i="1"/>
  <c r="Z42" i="1"/>
  <c r="O43" i="1"/>
  <c r="P43" i="1"/>
  <c r="Q43" i="1"/>
  <c r="R43" i="1"/>
  <c r="S43" i="1"/>
  <c r="T43" i="1"/>
  <c r="U43" i="1"/>
  <c r="V43" i="1"/>
  <c r="W43" i="1"/>
  <c r="X43" i="1"/>
  <c r="Y43" i="1"/>
  <c r="Z43" i="1"/>
  <c r="O44" i="1"/>
  <c r="P44" i="1"/>
  <c r="Q44" i="1"/>
  <c r="R44" i="1"/>
  <c r="S44" i="1"/>
  <c r="T44" i="1"/>
  <c r="U44" i="1"/>
  <c r="V44" i="1"/>
  <c r="W44" i="1"/>
  <c r="X44" i="1"/>
  <c r="Y44" i="1"/>
  <c r="Z44" i="1"/>
  <c r="O45" i="1"/>
  <c r="P45" i="1"/>
  <c r="Q45" i="1"/>
  <c r="R45" i="1"/>
  <c r="S45" i="1"/>
  <c r="T45" i="1"/>
  <c r="U45" i="1"/>
  <c r="V45" i="1"/>
  <c r="W45" i="1"/>
  <c r="X45" i="1"/>
  <c r="Y45" i="1"/>
  <c r="Z45" i="1"/>
  <c r="O46" i="1"/>
  <c r="P46" i="1"/>
  <c r="Q46" i="1"/>
  <c r="R46" i="1"/>
  <c r="S46" i="1"/>
  <c r="T46" i="1"/>
  <c r="U46" i="1"/>
  <c r="V46" i="1"/>
  <c r="W46" i="1"/>
  <c r="X46" i="1"/>
  <c r="Y46" i="1"/>
  <c r="Z46" i="1"/>
  <c r="O47" i="1"/>
  <c r="P47" i="1"/>
  <c r="Q47" i="1"/>
  <c r="R47" i="1"/>
  <c r="S47" i="1"/>
  <c r="T47" i="1"/>
  <c r="U47" i="1"/>
  <c r="V47" i="1"/>
  <c r="W47" i="1"/>
  <c r="X47" i="1"/>
  <c r="Y47" i="1"/>
  <c r="Z47" i="1"/>
  <c r="O48" i="1"/>
  <c r="P48" i="1"/>
  <c r="Q48" i="1"/>
  <c r="R48" i="1"/>
  <c r="S48" i="1"/>
  <c r="T48" i="1"/>
  <c r="U48" i="1"/>
  <c r="V48" i="1"/>
  <c r="W48" i="1"/>
  <c r="X48" i="1"/>
  <c r="Y48" i="1"/>
  <c r="Z48" i="1"/>
  <c r="O49" i="1"/>
  <c r="P49" i="1"/>
  <c r="Q49" i="1"/>
  <c r="R49" i="1"/>
  <c r="S49" i="1"/>
  <c r="T49" i="1"/>
  <c r="U49" i="1"/>
  <c r="V49" i="1"/>
  <c r="W49" i="1"/>
  <c r="X49" i="1"/>
  <c r="Y49" i="1"/>
  <c r="Z49" i="1"/>
  <c r="O50" i="1"/>
  <c r="P50" i="1"/>
  <c r="Q50" i="1"/>
  <c r="R50" i="1"/>
  <c r="S50" i="1"/>
  <c r="T50" i="1"/>
  <c r="U50" i="1"/>
  <c r="V50" i="1"/>
  <c r="W50" i="1"/>
  <c r="X50" i="1"/>
  <c r="Y50" i="1"/>
  <c r="Z50" i="1"/>
  <c r="O51" i="1"/>
  <c r="P51" i="1"/>
  <c r="Q51" i="1"/>
  <c r="R51" i="1"/>
  <c r="S51" i="1"/>
  <c r="T51" i="1"/>
  <c r="U51" i="1"/>
  <c r="V51" i="1"/>
  <c r="W51" i="1"/>
  <c r="X51" i="1"/>
  <c r="Y51" i="1"/>
  <c r="Z51" i="1"/>
  <c r="O52" i="1"/>
  <c r="P52" i="1"/>
  <c r="Q52" i="1"/>
  <c r="R52" i="1"/>
  <c r="S52" i="1"/>
  <c r="T52" i="1"/>
  <c r="U52" i="1"/>
  <c r="V52" i="1"/>
  <c r="W52" i="1"/>
  <c r="X52" i="1"/>
  <c r="Y52" i="1"/>
  <c r="Z52" i="1"/>
  <c r="O53" i="1"/>
  <c r="P53" i="1"/>
  <c r="Q53" i="1"/>
  <c r="R53" i="1"/>
  <c r="S53" i="1"/>
  <c r="T53" i="1"/>
  <c r="U53" i="1"/>
  <c r="V53" i="1"/>
  <c r="W53" i="1"/>
  <c r="X53" i="1"/>
  <c r="Y53" i="1"/>
  <c r="Z53" i="1"/>
  <c r="O54" i="1"/>
  <c r="P54" i="1"/>
  <c r="Q54" i="1"/>
  <c r="R54" i="1"/>
  <c r="S54" i="1"/>
  <c r="T54" i="1"/>
  <c r="U54" i="1"/>
  <c r="V54" i="1"/>
  <c r="W54" i="1"/>
  <c r="X54" i="1"/>
  <c r="Y54" i="1"/>
  <c r="Z54" i="1"/>
  <c r="O55" i="1"/>
  <c r="P55" i="1"/>
  <c r="Q55" i="1"/>
  <c r="R55" i="1"/>
  <c r="S55" i="1"/>
  <c r="T55" i="1"/>
  <c r="U55" i="1"/>
  <c r="V55" i="1"/>
  <c r="W55" i="1"/>
  <c r="X55" i="1"/>
  <c r="Y55" i="1"/>
  <c r="Z55" i="1"/>
  <c r="O56" i="1"/>
  <c r="P56" i="1"/>
  <c r="Q56" i="1"/>
  <c r="R56" i="1"/>
  <c r="S56" i="1"/>
  <c r="T56" i="1"/>
  <c r="U56" i="1"/>
  <c r="V56" i="1"/>
  <c r="W56" i="1"/>
  <c r="X56" i="1"/>
  <c r="Y56" i="1"/>
  <c r="Z56" i="1"/>
  <c r="O57" i="1"/>
  <c r="P57" i="1"/>
  <c r="Q57" i="1"/>
  <c r="R57" i="1"/>
  <c r="S57" i="1"/>
  <c r="T57" i="1"/>
  <c r="U57" i="1"/>
  <c r="V57" i="1"/>
  <c r="W57" i="1"/>
  <c r="X57" i="1"/>
  <c r="Y57" i="1"/>
  <c r="Z57" i="1"/>
  <c r="O58" i="1"/>
  <c r="P58" i="1"/>
  <c r="Q58" i="1"/>
  <c r="R58" i="1"/>
  <c r="S58" i="1"/>
  <c r="T58" i="1"/>
  <c r="U58" i="1"/>
  <c r="V58" i="1"/>
  <c r="W58" i="1"/>
  <c r="X58" i="1"/>
  <c r="Y58" i="1"/>
  <c r="Z58" i="1"/>
  <c r="O59" i="1"/>
  <c r="P59" i="1"/>
  <c r="Q59" i="1"/>
  <c r="R59" i="1"/>
  <c r="S59" i="1"/>
  <c r="T59" i="1"/>
  <c r="U59" i="1"/>
  <c r="V59" i="1"/>
  <c r="W59" i="1"/>
  <c r="X59" i="1"/>
  <c r="Y59" i="1"/>
  <c r="Z59" i="1"/>
  <c r="O60" i="1"/>
  <c r="P60" i="1"/>
  <c r="Q60" i="1"/>
  <c r="R60" i="1"/>
  <c r="S60" i="1"/>
  <c r="T60" i="1"/>
  <c r="U60" i="1"/>
  <c r="V60" i="1"/>
  <c r="W60" i="1"/>
  <c r="X60" i="1"/>
  <c r="Y60" i="1"/>
  <c r="Z60" i="1"/>
  <c r="O61" i="1"/>
  <c r="P61" i="1"/>
  <c r="Q61" i="1"/>
  <c r="R61" i="1"/>
  <c r="S61" i="1"/>
  <c r="T61" i="1"/>
  <c r="U61" i="1"/>
  <c r="V61" i="1"/>
  <c r="W61" i="1"/>
  <c r="X61" i="1"/>
  <c r="Y61" i="1"/>
  <c r="Z61" i="1"/>
  <c r="O62" i="1"/>
  <c r="P62" i="1"/>
  <c r="Q62" i="1"/>
  <c r="R62" i="1"/>
  <c r="S62" i="1"/>
  <c r="T62" i="1"/>
  <c r="U62" i="1"/>
  <c r="V62" i="1"/>
  <c r="W62" i="1"/>
  <c r="X62" i="1"/>
  <c r="Y62" i="1"/>
  <c r="Z62" i="1"/>
  <c r="Z33" i="1"/>
  <c r="P33" i="1"/>
  <c r="Q33" i="1"/>
  <c r="R33" i="1"/>
  <c r="S33" i="1"/>
  <c r="T33" i="1"/>
  <c r="U33" i="1"/>
  <c r="V33" i="1"/>
  <c r="W33" i="1"/>
  <c r="X33" i="1"/>
  <c r="Y33" i="1"/>
  <c r="O33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C33" i="1"/>
  <c r="D33" i="1"/>
  <c r="E33" i="1"/>
  <c r="F33" i="1"/>
  <c r="G33" i="1"/>
  <c r="H33" i="1"/>
  <c r="I33" i="1"/>
  <c r="J33" i="1"/>
  <c r="K33" i="1"/>
  <c r="L33" i="1"/>
  <c r="M33" i="1"/>
  <c r="B33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<sst xmlns="http://schemas.openxmlformats.org/spreadsheetml/2006/main" count="13" uniqueCount="13">
  <si>
    <t>District ID</t>
  </si>
  <si>
    <t>tur</t>
  </si>
  <si>
    <t>maize</t>
  </si>
  <si>
    <t>rice</t>
  </si>
  <si>
    <t>jowar</t>
  </si>
  <si>
    <t>cotton</t>
  </si>
  <si>
    <t>ragi</t>
  </si>
  <si>
    <t>groundnut</t>
  </si>
  <si>
    <t>moong</t>
  </si>
  <si>
    <t>bajra</t>
  </si>
  <si>
    <t>soybean</t>
  </si>
  <si>
    <t>onion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</si>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</sst>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ndard_allocat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_allocati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_allocation"/>
    </sheetNames>
    <sheetDataSet>
      <sheetData sheetId="0">
        <row r="2">
          <cell r="B2">
            <v>23003</v>
          </cell>
          <cell r="C2">
            <v>62916</v>
          </cell>
          <cell r="D2">
            <v>0</v>
          </cell>
          <cell r="E2">
            <v>110935</v>
          </cell>
          <cell r="F2">
            <v>1532</v>
          </cell>
          <cell r="G2">
            <v>0</v>
          </cell>
          <cell r="H2">
            <v>28333</v>
          </cell>
          <cell r="I2">
            <v>39021</v>
          </cell>
          <cell r="J2">
            <v>21826</v>
          </cell>
          <cell r="K2">
            <v>949</v>
          </cell>
          <cell r="L2">
            <v>22675</v>
          </cell>
          <cell r="M2">
            <v>25866</v>
          </cell>
        </row>
        <row r="3">
          <cell r="B3">
            <v>1347</v>
          </cell>
          <cell r="C3">
            <v>9449</v>
          </cell>
          <cell r="D3">
            <v>676</v>
          </cell>
          <cell r="E3">
            <v>0</v>
          </cell>
          <cell r="F3">
            <v>0</v>
          </cell>
          <cell r="G3">
            <v>37163</v>
          </cell>
          <cell r="H3">
            <v>115</v>
          </cell>
          <cell r="I3">
            <v>0</v>
          </cell>
          <cell r="J3">
            <v>1</v>
          </cell>
          <cell r="K3">
            <v>0</v>
          </cell>
          <cell r="L3">
            <v>0</v>
          </cell>
          <cell r="M3">
            <v>42</v>
          </cell>
        </row>
        <row r="4">
          <cell r="B4">
            <v>6278</v>
          </cell>
          <cell r="C4">
            <v>141195</v>
          </cell>
          <cell r="D4">
            <v>64585</v>
          </cell>
          <cell r="E4">
            <v>145000</v>
          </cell>
          <cell r="F4">
            <v>54724</v>
          </cell>
          <cell r="G4">
            <v>433</v>
          </cell>
          <cell r="H4">
            <v>32632</v>
          </cell>
          <cell r="I4">
            <v>30821</v>
          </cell>
          <cell r="J4">
            <v>7782</v>
          </cell>
          <cell r="K4">
            <v>76747</v>
          </cell>
          <cell r="L4">
            <v>46347</v>
          </cell>
          <cell r="M4">
            <v>4397</v>
          </cell>
        </row>
        <row r="5">
          <cell r="B5">
            <v>9363</v>
          </cell>
          <cell r="C5">
            <v>97818</v>
          </cell>
          <cell r="D5">
            <v>101933</v>
          </cell>
          <cell r="E5">
            <v>39315</v>
          </cell>
          <cell r="F5">
            <v>59161</v>
          </cell>
          <cell r="G5">
            <v>11002</v>
          </cell>
          <cell r="H5">
            <v>60416</v>
          </cell>
          <cell r="I5">
            <v>0</v>
          </cell>
          <cell r="J5">
            <v>24470</v>
          </cell>
          <cell r="K5">
            <v>0</v>
          </cell>
          <cell r="L5">
            <v>582</v>
          </cell>
          <cell r="M5">
            <v>5746</v>
          </cell>
        </row>
        <row r="6">
          <cell r="B6">
            <v>600</v>
          </cell>
          <cell r="C6">
            <v>1153</v>
          </cell>
          <cell r="D6">
            <v>270</v>
          </cell>
          <cell r="E6">
            <v>0</v>
          </cell>
          <cell r="F6">
            <v>0</v>
          </cell>
          <cell r="G6">
            <v>14449</v>
          </cell>
          <cell r="H6">
            <v>82</v>
          </cell>
          <cell r="I6">
            <v>13</v>
          </cell>
          <cell r="J6">
            <v>3</v>
          </cell>
          <cell r="K6">
            <v>0</v>
          </cell>
          <cell r="L6">
            <v>0</v>
          </cell>
          <cell r="M6">
            <v>31</v>
          </cell>
        </row>
        <row r="7">
          <cell r="B7">
            <v>78680</v>
          </cell>
          <cell r="C7">
            <v>867</v>
          </cell>
          <cell r="D7">
            <v>1018</v>
          </cell>
          <cell r="E7">
            <v>42688</v>
          </cell>
          <cell r="F7">
            <v>490</v>
          </cell>
          <cell r="G7">
            <v>0</v>
          </cell>
          <cell r="H7">
            <v>64</v>
          </cell>
          <cell r="I7">
            <v>34524</v>
          </cell>
          <cell r="J7">
            <v>2290</v>
          </cell>
          <cell r="K7">
            <v>149031</v>
          </cell>
          <cell r="L7">
            <v>4657</v>
          </cell>
          <cell r="M7">
            <v>476</v>
          </cell>
        </row>
        <row r="8">
          <cell r="B8">
            <v>262563</v>
          </cell>
          <cell r="C8">
            <v>50520</v>
          </cell>
          <cell r="D8">
            <v>30</v>
          </cell>
          <cell r="E8">
            <v>145997</v>
          </cell>
          <cell r="F8">
            <v>12120</v>
          </cell>
          <cell r="G8">
            <v>0</v>
          </cell>
          <cell r="H8">
            <v>47874</v>
          </cell>
          <cell r="I8">
            <v>8522</v>
          </cell>
          <cell r="J8">
            <v>25751</v>
          </cell>
          <cell r="K8">
            <v>0</v>
          </cell>
          <cell r="L8">
            <v>46022</v>
          </cell>
          <cell r="M8">
            <v>7908</v>
          </cell>
        </row>
        <row r="9">
          <cell r="B9">
            <v>786</v>
          </cell>
          <cell r="C9">
            <v>29289</v>
          </cell>
          <cell r="D9">
            <v>3011</v>
          </cell>
          <cell r="E9">
            <v>24258</v>
          </cell>
          <cell r="F9">
            <v>10014</v>
          </cell>
          <cell r="G9">
            <v>20565</v>
          </cell>
          <cell r="H9">
            <v>6227</v>
          </cell>
          <cell r="I9">
            <v>2302</v>
          </cell>
          <cell r="J9">
            <v>1704</v>
          </cell>
          <cell r="K9">
            <v>0</v>
          </cell>
          <cell r="L9">
            <v>0</v>
          </cell>
          <cell r="M9">
            <v>4889</v>
          </cell>
        </row>
        <row r="10">
          <cell r="B10">
            <v>10720</v>
          </cell>
          <cell r="C10">
            <v>59501</v>
          </cell>
          <cell r="D10">
            <v>431</v>
          </cell>
          <cell r="E10">
            <v>0</v>
          </cell>
          <cell r="F10">
            <v>40</v>
          </cell>
          <cell r="G10">
            <v>48698</v>
          </cell>
          <cell r="H10">
            <v>17441</v>
          </cell>
          <cell r="I10">
            <v>0</v>
          </cell>
          <cell r="J10">
            <v>106</v>
          </cell>
          <cell r="K10">
            <v>0</v>
          </cell>
          <cell r="L10">
            <v>0</v>
          </cell>
          <cell r="M10">
            <v>1198</v>
          </cell>
        </row>
        <row r="11">
          <cell r="B11">
            <v>509</v>
          </cell>
          <cell r="C11">
            <v>15287</v>
          </cell>
          <cell r="D11">
            <v>26898</v>
          </cell>
          <cell r="E11">
            <v>13216</v>
          </cell>
          <cell r="F11">
            <v>1883</v>
          </cell>
          <cell r="G11">
            <v>52115</v>
          </cell>
          <cell r="H11">
            <v>4215</v>
          </cell>
          <cell r="I11">
            <v>3476</v>
          </cell>
          <cell r="J11">
            <v>0</v>
          </cell>
          <cell r="K11">
            <v>0</v>
          </cell>
          <cell r="L11">
            <v>0</v>
          </cell>
          <cell r="M11">
            <v>5335</v>
          </cell>
        </row>
        <row r="12">
          <cell r="B12">
            <v>13338</v>
          </cell>
          <cell r="C12">
            <v>80866</v>
          </cell>
          <cell r="D12">
            <v>1584</v>
          </cell>
          <cell r="E12">
            <v>13883</v>
          </cell>
          <cell r="F12">
            <v>10314</v>
          </cell>
          <cell r="G12">
            <v>50098</v>
          </cell>
          <cell r="H12">
            <v>92002</v>
          </cell>
          <cell r="I12">
            <v>5161</v>
          </cell>
          <cell r="J12">
            <v>3694</v>
          </cell>
          <cell r="K12">
            <v>0</v>
          </cell>
          <cell r="L12">
            <v>271</v>
          </cell>
          <cell r="M12">
            <v>27427</v>
          </cell>
        </row>
        <row r="13">
          <cell r="B13">
            <v>8143</v>
          </cell>
          <cell r="C13">
            <v>189436</v>
          </cell>
          <cell r="D13">
            <v>64403</v>
          </cell>
          <cell r="E13">
            <v>10128</v>
          </cell>
          <cell r="F13">
            <v>4768</v>
          </cell>
          <cell r="G13">
            <v>23296</v>
          </cell>
          <cell r="H13">
            <v>16390</v>
          </cell>
          <cell r="I13">
            <v>278</v>
          </cell>
          <cell r="J13">
            <v>1562</v>
          </cell>
          <cell r="K13">
            <v>57</v>
          </cell>
          <cell r="L13">
            <v>196</v>
          </cell>
          <cell r="M13">
            <v>8006</v>
          </cell>
        </row>
        <row r="14">
          <cell r="B14">
            <v>881</v>
          </cell>
          <cell r="C14">
            <v>27986</v>
          </cell>
          <cell r="D14">
            <v>22421</v>
          </cell>
          <cell r="E14">
            <v>61361</v>
          </cell>
          <cell r="F14">
            <v>42633</v>
          </cell>
          <cell r="G14">
            <v>6</v>
          </cell>
          <cell r="H14">
            <v>18948</v>
          </cell>
          <cell r="I14">
            <v>24690</v>
          </cell>
          <cell r="J14">
            <v>0</v>
          </cell>
          <cell r="K14">
            <v>29565</v>
          </cell>
          <cell r="L14">
            <v>35874</v>
          </cell>
          <cell r="M14">
            <v>15462</v>
          </cell>
        </row>
        <row r="15">
          <cell r="B15">
            <v>3373</v>
          </cell>
          <cell r="C15">
            <v>38468</v>
          </cell>
          <cell r="D15">
            <v>2437</v>
          </cell>
          <cell r="E15">
            <v>76846</v>
          </cell>
          <cell r="F15">
            <v>35230</v>
          </cell>
          <cell r="G15">
            <v>0</v>
          </cell>
          <cell r="H15">
            <v>36275</v>
          </cell>
          <cell r="I15">
            <v>77077</v>
          </cell>
          <cell r="J15">
            <v>2171</v>
          </cell>
          <cell r="K15">
            <v>2</v>
          </cell>
          <cell r="L15">
            <v>18042</v>
          </cell>
          <cell r="M15">
            <v>23674</v>
          </cell>
        </row>
        <row r="16">
          <cell r="B16">
            <v>328808</v>
          </cell>
          <cell r="C16">
            <v>220</v>
          </cell>
          <cell r="D16">
            <v>7833</v>
          </cell>
          <cell r="E16">
            <v>206682</v>
          </cell>
          <cell r="F16">
            <v>62289</v>
          </cell>
          <cell r="G16">
            <v>0</v>
          </cell>
          <cell r="H16">
            <v>7998</v>
          </cell>
          <cell r="I16">
            <v>79320</v>
          </cell>
          <cell r="J16">
            <v>7481</v>
          </cell>
          <cell r="K16">
            <v>13354</v>
          </cell>
          <cell r="L16">
            <v>10979</v>
          </cell>
          <cell r="M16">
            <v>3766</v>
          </cell>
        </row>
        <row r="17">
          <cell r="B17">
            <v>1622</v>
          </cell>
          <cell r="C17">
            <v>82852</v>
          </cell>
          <cell r="D17">
            <v>21625</v>
          </cell>
          <cell r="E17">
            <v>1455</v>
          </cell>
          <cell r="F17">
            <v>125</v>
          </cell>
          <cell r="G17">
            <v>94627</v>
          </cell>
          <cell r="H17">
            <v>722</v>
          </cell>
          <cell r="I17">
            <v>9201</v>
          </cell>
          <cell r="J17">
            <v>0</v>
          </cell>
          <cell r="K17">
            <v>0</v>
          </cell>
          <cell r="L17">
            <v>0</v>
          </cell>
          <cell r="M17">
            <v>76</v>
          </cell>
        </row>
        <row r="18">
          <cell r="B18">
            <v>1221</v>
          </cell>
          <cell r="C18">
            <v>185153</v>
          </cell>
          <cell r="D18">
            <v>27730</v>
          </cell>
          <cell r="E18">
            <v>31769</v>
          </cell>
          <cell r="F18">
            <v>70187</v>
          </cell>
          <cell r="G18">
            <v>186</v>
          </cell>
          <cell r="H18">
            <v>23179</v>
          </cell>
          <cell r="I18">
            <v>2470</v>
          </cell>
          <cell r="J18">
            <v>0</v>
          </cell>
          <cell r="K18">
            <v>6822</v>
          </cell>
          <cell r="L18">
            <v>655</v>
          </cell>
          <cell r="M18">
            <v>6121</v>
          </cell>
        </row>
        <row r="19">
          <cell r="B19">
            <v>0</v>
          </cell>
          <cell r="C19">
            <v>3558</v>
          </cell>
          <cell r="D19">
            <v>27171</v>
          </cell>
          <cell r="E19">
            <v>0</v>
          </cell>
          <cell r="F19">
            <v>0</v>
          </cell>
          <cell r="G19">
            <v>0</v>
          </cell>
          <cell r="H19">
            <v>63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2297</v>
          </cell>
          <cell r="C20">
            <v>114</v>
          </cell>
          <cell r="D20">
            <v>1256</v>
          </cell>
          <cell r="E20">
            <v>0</v>
          </cell>
          <cell r="F20">
            <v>0</v>
          </cell>
          <cell r="G20">
            <v>66381</v>
          </cell>
          <cell r="H20">
            <v>6728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274</v>
          </cell>
        </row>
        <row r="21">
          <cell r="B21">
            <v>17255</v>
          </cell>
          <cell r="C21">
            <v>63744</v>
          </cell>
          <cell r="D21">
            <v>53939</v>
          </cell>
          <cell r="E21">
            <v>47261</v>
          </cell>
          <cell r="F21">
            <v>6606</v>
          </cell>
          <cell r="G21">
            <v>0</v>
          </cell>
          <cell r="H21">
            <v>34194</v>
          </cell>
          <cell r="I21">
            <v>27606</v>
          </cell>
          <cell r="J21">
            <v>79206</v>
          </cell>
          <cell r="K21">
            <v>0</v>
          </cell>
          <cell r="L21">
            <v>6536</v>
          </cell>
          <cell r="M21">
            <v>3721</v>
          </cell>
        </row>
        <row r="22">
          <cell r="B22">
            <v>1048</v>
          </cell>
          <cell r="C22">
            <v>10287</v>
          </cell>
          <cell r="D22">
            <v>33853</v>
          </cell>
          <cell r="E22">
            <v>0</v>
          </cell>
          <cell r="F22">
            <v>0</v>
          </cell>
          <cell r="G22">
            <v>83792</v>
          </cell>
          <cell r="H22">
            <v>545</v>
          </cell>
          <cell r="I22">
            <v>332</v>
          </cell>
          <cell r="J22">
            <v>0</v>
          </cell>
          <cell r="K22">
            <v>0</v>
          </cell>
          <cell r="L22">
            <v>0</v>
          </cell>
          <cell r="M22">
            <v>198</v>
          </cell>
        </row>
        <row r="23">
          <cell r="B23">
            <v>2022</v>
          </cell>
          <cell r="C23">
            <v>49309</v>
          </cell>
          <cell r="D23">
            <v>65128</v>
          </cell>
          <cell r="E23">
            <v>5238</v>
          </cell>
          <cell r="F23">
            <v>48027</v>
          </cell>
          <cell r="G23">
            <v>55578</v>
          </cell>
          <cell r="H23">
            <v>2550</v>
          </cell>
          <cell r="I23">
            <v>7401</v>
          </cell>
          <cell r="J23">
            <v>0</v>
          </cell>
          <cell r="K23">
            <v>0</v>
          </cell>
          <cell r="L23">
            <v>0</v>
          </cell>
          <cell r="M23">
            <v>15</v>
          </cell>
        </row>
        <row r="24">
          <cell r="B24">
            <v>38188</v>
          </cell>
          <cell r="C24">
            <v>1592</v>
          </cell>
          <cell r="D24">
            <v>113457</v>
          </cell>
          <cell r="E24">
            <v>67057</v>
          </cell>
          <cell r="F24">
            <v>85850</v>
          </cell>
          <cell r="G24">
            <v>0</v>
          </cell>
          <cell r="H24">
            <v>18160</v>
          </cell>
          <cell r="I24">
            <v>540</v>
          </cell>
          <cell r="J24">
            <v>39708</v>
          </cell>
          <cell r="K24">
            <v>0</v>
          </cell>
          <cell r="L24">
            <v>391</v>
          </cell>
          <cell r="M24">
            <v>100</v>
          </cell>
        </row>
        <row r="25">
          <cell r="B25">
            <v>3377</v>
          </cell>
          <cell r="C25">
            <v>2160</v>
          </cell>
          <cell r="D25">
            <v>4294</v>
          </cell>
          <cell r="E25">
            <v>0</v>
          </cell>
          <cell r="F25">
            <v>0</v>
          </cell>
          <cell r="G25">
            <v>73847</v>
          </cell>
          <cell r="H25">
            <v>1510</v>
          </cell>
          <cell r="I25">
            <v>85</v>
          </cell>
          <cell r="J25">
            <v>88</v>
          </cell>
          <cell r="K25">
            <v>0</v>
          </cell>
          <cell r="L25">
            <v>0</v>
          </cell>
          <cell r="M25">
            <v>20</v>
          </cell>
        </row>
        <row r="26">
          <cell r="B26">
            <v>491</v>
          </cell>
          <cell r="C26">
            <v>71212</v>
          </cell>
          <cell r="D26">
            <v>93516</v>
          </cell>
          <cell r="E26">
            <v>143</v>
          </cell>
          <cell r="F26">
            <v>1253</v>
          </cell>
          <cell r="G26">
            <v>1052</v>
          </cell>
          <cell r="H26">
            <v>264</v>
          </cell>
          <cell r="I26">
            <v>291</v>
          </cell>
          <cell r="J26">
            <v>7</v>
          </cell>
          <cell r="K26">
            <v>2</v>
          </cell>
          <cell r="L26">
            <v>0</v>
          </cell>
          <cell r="M26">
            <v>2</v>
          </cell>
        </row>
        <row r="27">
          <cell r="B27">
            <v>10963</v>
          </cell>
          <cell r="C27">
            <v>20122</v>
          </cell>
          <cell r="D27">
            <v>4858</v>
          </cell>
          <cell r="E27">
            <v>0</v>
          </cell>
          <cell r="F27">
            <v>736</v>
          </cell>
          <cell r="G27">
            <v>144547</v>
          </cell>
          <cell r="H27">
            <v>55299</v>
          </cell>
          <cell r="I27">
            <v>13201</v>
          </cell>
          <cell r="J27">
            <v>24</v>
          </cell>
          <cell r="K27">
            <v>0</v>
          </cell>
          <cell r="L27">
            <v>16</v>
          </cell>
          <cell r="M27">
            <v>574</v>
          </cell>
        </row>
        <row r="28">
          <cell r="B28">
            <v>2</v>
          </cell>
          <cell r="C28">
            <v>9868</v>
          </cell>
          <cell r="D28">
            <v>62868</v>
          </cell>
          <cell r="E28">
            <v>2</v>
          </cell>
          <cell r="F28">
            <v>1210</v>
          </cell>
          <cell r="G28">
            <v>0</v>
          </cell>
          <cell r="H28">
            <v>1683</v>
          </cell>
          <cell r="I28">
            <v>542</v>
          </cell>
          <cell r="J28">
            <v>0</v>
          </cell>
          <cell r="K28">
            <v>7</v>
          </cell>
          <cell r="L28">
            <v>0</v>
          </cell>
          <cell r="M28">
            <v>34</v>
          </cell>
        </row>
        <row r="29">
          <cell r="B29">
            <v>0</v>
          </cell>
          <cell r="C29">
            <v>6</v>
          </cell>
          <cell r="D29">
            <v>47095</v>
          </cell>
          <cell r="E29">
            <v>0</v>
          </cell>
          <cell r="F29">
            <v>0</v>
          </cell>
          <cell r="G29">
            <v>0</v>
          </cell>
          <cell r="H29">
            <v>1774</v>
          </cell>
          <cell r="I29">
            <v>184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0</v>
          </cell>
          <cell r="C30">
            <v>0</v>
          </cell>
          <cell r="D30">
            <v>33162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272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58035</v>
          </cell>
          <cell r="C31">
            <v>60</v>
          </cell>
          <cell r="D31">
            <v>105443</v>
          </cell>
          <cell r="E31">
            <v>44824</v>
          </cell>
          <cell r="F31">
            <v>61479</v>
          </cell>
          <cell r="G31">
            <v>0</v>
          </cell>
          <cell r="H31">
            <v>49168</v>
          </cell>
          <cell r="I31">
            <v>29245</v>
          </cell>
          <cell r="J31">
            <v>13676</v>
          </cell>
          <cell r="K31">
            <v>0</v>
          </cell>
          <cell r="L31">
            <v>95</v>
          </cell>
          <cell r="M31">
            <v>135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allocation"/>
    </sheetNames>
    <sheetDataSet>
      <sheetData sheetId="0">
        <row r="2">
          <cell r="B2">
            <v>42565</v>
          </cell>
          <cell r="C2">
            <v>68045</v>
          </cell>
          <cell r="D2">
            <v>54</v>
          </cell>
          <cell r="E2">
            <v>96236</v>
          </cell>
          <cell r="F2">
            <v>1006</v>
          </cell>
          <cell r="G2">
            <v>24</v>
          </cell>
          <cell r="H2">
            <v>30820</v>
          </cell>
          <cell r="I2">
            <v>40834</v>
          </cell>
          <cell r="J2">
            <v>18210</v>
          </cell>
          <cell r="K2">
            <v>795</v>
          </cell>
          <cell r="L2">
            <v>24665</v>
          </cell>
          <cell r="M2">
            <v>35472</v>
          </cell>
        </row>
        <row r="3">
          <cell r="B3">
            <v>815</v>
          </cell>
          <cell r="C3">
            <v>10504</v>
          </cell>
          <cell r="D3">
            <v>265</v>
          </cell>
          <cell r="E3">
            <v>546</v>
          </cell>
          <cell r="F3">
            <v>3</v>
          </cell>
          <cell r="G3">
            <v>42344</v>
          </cell>
          <cell r="H3">
            <v>162</v>
          </cell>
          <cell r="I3">
            <v>7</v>
          </cell>
          <cell r="J3">
            <v>11</v>
          </cell>
          <cell r="K3">
            <v>0</v>
          </cell>
          <cell r="L3">
            <v>1</v>
          </cell>
          <cell r="M3">
            <v>51</v>
          </cell>
        </row>
        <row r="4">
          <cell r="B4">
            <v>14881</v>
          </cell>
          <cell r="C4">
            <v>159679</v>
          </cell>
          <cell r="D4">
            <v>53529</v>
          </cell>
          <cell r="E4">
            <v>133922</v>
          </cell>
          <cell r="F4">
            <v>63580</v>
          </cell>
          <cell r="G4">
            <v>1044</v>
          </cell>
          <cell r="H4">
            <v>31100</v>
          </cell>
          <cell r="I4">
            <v>54963</v>
          </cell>
          <cell r="J4">
            <v>9033</v>
          </cell>
          <cell r="K4">
            <v>72014</v>
          </cell>
          <cell r="L4">
            <v>38759</v>
          </cell>
          <cell r="M4">
            <v>6586</v>
          </cell>
        </row>
        <row r="5">
          <cell r="B5">
            <v>13708</v>
          </cell>
          <cell r="C5">
            <v>203914</v>
          </cell>
          <cell r="D5">
            <v>137905</v>
          </cell>
          <cell r="E5">
            <v>29802</v>
          </cell>
          <cell r="F5">
            <v>45630</v>
          </cell>
          <cell r="G5">
            <v>12117</v>
          </cell>
          <cell r="H5">
            <v>60802</v>
          </cell>
          <cell r="I5">
            <v>333</v>
          </cell>
          <cell r="J5">
            <v>15532</v>
          </cell>
          <cell r="K5">
            <v>4</v>
          </cell>
          <cell r="L5">
            <v>23</v>
          </cell>
          <cell r="M5">
            <v>11251</v>
          </cell>
        </row>
        <row r="6">
          <cell r="B6">
            <v>461</v>
          </cell>
          <cell r="C6">
            <v>1207</v>
          </cell>
          <cell r="D6">
            <v>361</v>
          </cell>
          <cell r="E6">
            <v>365</v>
          </cell>
          <cell r="F6">
            <v>14</v>
          </cell>
          <cell r="G6">
            <v>10661</v>
          </cell>
          <cell r="H6">
            <v>87</v>
          </cell>
          <cell r="I6">
            <v>5</v>
          </cell>
          <cell r="J6">
            <v>9</v>
          </cell>
          <cell r="K6">
            <v>4</v>
          </cell>
          <cell r="L6">
            <v>3</v>
          </cell>
          <cell r="M6">
            <v>35</v>
          </cell>
        </row>
        <row r="7">
          <cell r="B7">
            <v>77019</v>
          </cell>
          <cell r="C7">
            <v>1490</v>
          </cell>
          <cell r="D7">
            <v>617</v>
          </cell>
          <cell r="E7">
            <v>29527</v>
          </cell>
          <cell r="F7">
            <v>446</v>
          </cell>
          <cell r="G7">
            <v>12</v>
          </cell>
          <cell r="H7">
            <v>36</v>
          </cell>
          <cell r="I7">
            <v>26461</v>
          </cell>
          <cell r="J7">
            <v>409</v>
          </cell>
          <cell r="K7">
            <v>125173</v>
          </cell>
          <cell r="L7">
            <v>2927</v>
          </cell>
          <cell r="M7">
            <v>733</v>
          </cell>
        </row>
        <row r="8">
          <cell r="B8">
            <v>520937</v>
          </cell>
          <cell r="C8">
            <v>45811</v>
          </cell>
          <cell r="D8">
            <v>91</v>
          </cell>
          <cell r="E8">
            <v>149508</v>
          </cell>
          <cell r="F8">
            <v>34569</v>
          </cell>
          <cell r="G8">
            <v>76</v>
          </cell>
          <cell r="H8">
            <v>14174</v>
          </cell>
          <cell r="I8">
            <v>5691</v>
          </cell>
          <cell r="J8">
            <v>19373</v>
          </cell>
          <cell r="K8">
            <v>30</v>
          </cell>
          <cell r="L8">
            <v>35336</v>
          </cell>
          <cell r="M8">
            <v>17965</v>
          </cell>
        </row>
        <row r="9">
          <cell r="B9">
            <v>962</v>
          </cell>
          <cell r="C9">
            <v>29146</v>
          </cell>
          <cell r="D9">
            <v>10436</v>
          </cell>
          <cell r="E9">
            <v>8845</v>
          </cell>
          <cell r="F9">
            <v>7097</v>
          </cell>
          <cell r="G9">
            <v>9061</v>
          </cell>
          <cell r="H9">
            <v>4437</v>
          </cell>
          <cell r="I9">
            <v>1349</v>
          </cell>
          <cell r="J9">
            <v>503</v>
          </cell>
          <cell r="K9">
            <v>46</v>
          </cell>
          <cell r="L9">
            <v>1</v>
          </cell>
          <cell r="M9">
            <v>3207</v>
          </cell>
        </row>
        <row r="10">
          <cell r="B10">
            <v>4417</v>
          </cell>
          <cell r="C10">
            <v>32799</v>
          </cell>
          <cell r="D10">
            <v>584</v>
          </cell>
          <cell r="E10">
            <v>14887</v>
          </cell>
          <cell r="F10">
            <v>118</v>
          </cell>
          <cell r="G10">
            <v>32348</v>
          </cell>
          <cell r="H10">
            <v>24982</v>
          </cell>
          <cell r="I10">
            <v>147</v>
          </cell>
          <cell r="J10">
            <v>210</v>
          </cell>
          <cell r="K10">
            <v>8</v>
          </cell>
          <cell r="L10">
            <v>4</v>
          </cell>
          <cell r="M10">
            <v>921</v>
          </cell>
        </row>
        <row r="11">
          <cell r="B11">
            <v>332</v>
          </cell>
          <cell r="C11">
            <v>20592</v>
          </cell>
          <cell r="D11">
            <v>19417</v>
          </cell>
          <cell r="E11">
            <v>13400</v>
          </cell>
          <cell r="F11">
            <v>1689</v>
          </cell>
          <cell r="G11">
            <v>26956</v>
          </cell>
          <cell r="H11">
            <v>4972</v>
          </cell>
          <cell r="I11">
            <v>3994</v>
          </cell>
          <cell r="J11">
            <v>34</v>
          </cell>
          <cell r="K11">
            <v>6</v>
          </cell>
          <cell r="L11">
            <v>3</v>
          </cell>
          <cell r="M11">
            <v>5744</v>
          </cell>
        </row>
        <row r="12">
          <cell r="B12">
            <v>4054</v>
          </cell>
          <cell r="C12">
            <v>104566</v>
          </cell>
          <cell r="D12">
            <v>843</v>
          </cell>
          <cell r="E12">
            <v>4173</v>
          </cell>
          <cell r="F12">
            <v>9483</v>
          </cell>
          <cell r="G12">
            <v>21586</v>
          </cell>
          <cell r="H12">
            <v>75074</v>
          </cell>
          <cell r="I12">
            <v>4262</v>
          </cell>
          <cell r="J12">
            <v>1912</v>
          </cell>
          <cell r="K12">
            <v>20</v>
          </cell>
          <cell r="L12">
            <v>231</v>
          </cell>
          <cell r="M12">
            <v>27305</v>
          </cell>
        </row>
        <row r="13">
          <cell r="B13">
            <v>4750</v>
          </cell>
          <cell r="C13">
            <v>132066</v>
          </cell>
          <cell r="D13">
            <v>125670</v>
          </cell>
          <cell r="E13">
            <v>3315</v>
          </cell>
          <cell r="F13">
            <v>3038</v>
          </cell>
          <cell r="G13">
            <v>7572</v>
          </cell>
          <cell r="H13">
            <v>13381</v>
          </cell>
          <cell r="I13">
            <v>31</v>
          </cell>
          <cell r="J13">
            <v>470</v>
          </cell>
          <cell r="K13">
            <v>4</v>
          </cell>
          <cell r="L13">
            <v>3</v>
          </cell>
          <cell r="M13">
            <v>4917</v>
          </cell>
        </row>
        <row r="14">
          <cell r="B14">
            <v>628</v>
          </cell>
          <cell r="C14">
            <v>42650</v>
          </cell>
          <cell r="D14">
            <v>11107</v>
          </cell>
          <cell r="E14">
            <v>49073</v>
          </cell>
          <cell r="F14">
            <v>53005</v>
          </cell>
          <cell r="G14">
            <v>69</v>
          </cell>
          <cell r="H14">
            <v>30992</v>
          </cell>
          <cell r="I14">
            <v>61362</v>
          </cell>
          <cell r="J14">
            <v>54</v>
          </cell>
          <cell r="K14">
            <v>34554</v>
          </cell>
          <cell r="L14">
            <v>29262</v>
          </cell>
          <cell r="M14">
            <v>26620</v>
          </cell>
        </row>
        <row r="15">
          <cell r="B15">
            <v>2975</v>
          </cell>
          <cell r="C15">
            <v>54946</v>
          </cell>
          <cell r="D15">
            <v>3703</v>
          </cell>
          <cell r="E15">
            <v>65293</v>
          </cell>
          <cell r="F15">
            <v>25671</v>
          </cell>
          <cell r="G15">
            <v>35</v>
          </cell>
          <cell r="H15">
            <v>40080</v>
          </cell>
          <cell r="I15">
            <v>140566</v>
          </cell>
          <cell r="J15">
            <v>3617</v>
          </cell>
          <cell r="K15">
            <v>45</v>
          </cell>
          <cell r="L15">
            <v>14327</v>
          </cell>
          <cell r="M15">
            <v>35974</v>
          </cell>
        </row>
        <row r="16">
          <cell r="B16">
            <v>613760</v>
          </cell>
          <cell r="C16">
            <v>2261</v>
          </cell>
          <cell r="D16">
            <v>10083</v>
          </cell>
          <cell r="E16">
            <v>124811</v>
          </cell>
          <cell r="F16">
            <v>68183</v>
          </cell>
          <cell r="G16">
            <v>69</v>
          </cell>
          <cell r="H16">
            <v>7017</v>
          </cell>
          <cell r="I16">
            <v>43466</v>
          </cell>
          <cell r="J16">
            <v>1682</v>
          </cell>
          <cell r="K16">
            <v>22325</v>
          </cell>
          <cell r="L16">
            <v>6349</v>
          </cell>
          <cell r="M16">
            <v>3954</v>
          </cell>
        </row>
        <row r="17">
          <cell r="B17">
            <v>1138</v>
          </cell>
          <cell r="C17">
            <v>87526</v>
          </cell>
          <cell r="D17">
            <v>46801</v>
          </cell>
          <cell r="E17">
            <v>12511</v>
          </cell>
          <cell r="F17">
            <v>48</v>
          </cell>
          <cell r="G17">
            <v>72470</v>
          </cell>
          <cell r="H17">
            <v>330</v>
          </cell>
          <cell r="I17">
            <v>6449</v>
          </cell>
          <cell r="J17">
            <v>96</v>
          </cell>
          <cell r="K17">
            <v>24</v>
          </cell>
          <cell r="L17">
            <v>9</v>
          </cell>
          <cell r="M17">
            <v>57</v>
          </cell>
        </row>
        <row r="18">
          <cell r="B18">
            <v>1463</v>
          </cell>
          <cell r="C18">
            <v>191315</v>
          </cell>
          <cell r="D18">
            <v>37288</v>
          </cell>
          <cell r="E18">
            <v>47825</v>
          </cell>
          <cell r="F18">
            <v>80922</v>
          </cell>
          <cell r="G18">
            <v>277</v>
          </cell>
          <cell r="H18">
            <v>19843</v>
          </cell>
          <cell r="I18">
            <v>3975</v>
          </cell>
          <cell r="J18">
            <v>6</v>
          </cell>
          <cell r="K18">
            <v>6608</v>
          </cell>
          <cell r="L18">
            <v>703</v>
          </cell>
          <cell r="M18">
            <v>6596</v>
          </cell>
        </row>
        <row r="19">
          <cell r="B19">
            <v>0</v>
          </cell>
          <cell r="C19">
            <v>2237</v>
          </cell>
          <cell r="D19">
            <v>19023</v>
          </cell>
          <cell r="E19">
            <v>0</v>
          </cell>
          <cell r="F19">
            <v>0</v>
          </cell>
          <cell r="G19">
            <v>62</v>
          </cell>
          <cell r="H19">
            <v>8</v>
          </cell>
          <cell r="I19">
            <v>6</v>
          </cell>
          <cell r="J19">
            <v>0</v>
          </cell>
          <cell r="K19">
            <v>0</v>
          </cell>
          <cell r="L19">
            <v>2</v>
          </cell>
          <cell r="M19">
            <v>0</v>
          </cell>
        </row>
        <row r="20">
          <cell r="B20">
            <v>2053</v>
          </cell>
          <cell r="C20">
            <v>1098</v>
          </cell>
          <cell r="D20">
            <v>3223</v>
          </cell>
          <cell r="E20">
            <v>1088</v>
          </cell>
          <cell r="F20">
            <v>0</v>
          </cell>
          <cell r="G20">
            <v>44120</v>
          </cell>
          <cell r="H20">
            <v>12104</v>
          </cell>
          <cell r="I20">
            <v>43</v>
          </cell>
          <cell r="J20">
            <v>98</v>
          </cell>
          <cell r="K20">
            <v>3</v>
          </cell>
          <cell r="L20">
            <v>0</v>
          </cell>
          <cell r="M20">
            <v>326</v>
          </cell>
        </row>
        <row r="21">
          <cell r="B21">
            <v>24740</v>
          </cell>
          <cell r="C21">
            <v>73290</v>
          </cell>
          <cell r="D21">
            <v>75185</v>
          </cell>
          <cell r="E21">
            <v>40197</v>
          </cell>
          <cell r="F21">
            <v>7110</v>
          </cell>
          <cell r="G21">
            <v>69</v>
          </cell>
          <cell r="H21">
            <v>30798</v>
          </cell>
          <cell r="I21">
            <v>22568</v>
          </cell>
          <cell r="J21">
            <v>67048</v>
          </cell>
          <cell r="K21">
            <v>14</v>
          </cell>
          <cell r="L21">
            <v>4351</v>
          </cell>
          <cell r="M21">
            <v>21960</v>
          </cell>
        </row>
        <row r="22">
          <cell r="B22">
            <v>341</v>
          </cell>
          <cell r="C22">
            <v>3490</v>
          </cell>
          <cell r="D22">
            <v>68030</v>
          </cell>
          <cell r="E22">
            <v>3257</v>
          </cell>
          <cell r="F22">
            <v>4</v>
          </cell>
          <cell r="G22">
            <v>45314</v>
          </cell>
          <cell r="H22">
            <v>489</v>
          </cell>
          <cell r="I22">
            <v>302</v>
          </cell>
          <cell r="J22">
            <v>13</v>
          </cell>
          <cell r="K22">
            <v>66</v>
          </cell>
          <cell r="L22">
            <v>1</v>
          </cell>
          <cell r="M22">
            <v>152</v>
          </cell>
        </row>
        <row r="23">
          <cell r="B23">
            <v>3767</v>
          </cell>
          <cell r="C23">
            <v>26257</v>
          </cell>
          <cell r="D23">
            <v>99744</v>
          </cell>
          <cell r="E23">
            <v>9854</v>
          </cell>
          <cell r="F23">
            <v>43453</v>
          </cell>
          <cell r="G23">
            <v>46139</v>
          </cell>
          <cell r="H23">
            <v>1673</v>
          </cell>
          <cell r="I23">
            <v>4463</v>
          </cell>
          <cell r="J23">
            <v>18</v>
          </cell>
          <cell r="K23">
            <v>70</v>
          </cell>
          <cell r="L23">
            <v>3</v>
          </cell>
          <cell r="M23">
            <v>25</v>
          </cell>
        </row>
        <row r="24">
          <cell r="B24">
            <v>102883</v>
          </cell>
          <cell r="C24">
            <v>4599</v>
          </cell>
          <cell r="D24">
            <v>174934</v>
          </cell>
          <cell r="E24">
            <v>127743</v>
          </cell>
          <cell r="F24">
            <v>123580</v>
          </cell>
          <cell r="G24">
            <v>84</v>
          </cell>
          <cell r="H24">
            <v>34803</v>
          </cell>
          <cell r="I24">
            <v>1355</v>
          </cell>
          <cell r="J24">
            <v>47022</v>
          </cell>
          <cell r="K24">
            <v>9</v>
          </cell>
          <cell r="L24">
            <v>25</v>
          </cell>
          <cell r="M24">
            <v>3015</v>
          </cell>
        </row>
        <row r="25">
          <cell r="B25">
            <v>1379</v>
          </cell>
          <cell r="C25">
            <v>3326</v>
          </cell>
          <cell r="D25">
            <v>3174</v>
          </cell>
          <cell r="E25">
            <v>1703</v>
          </cell>
          <cell r="F25">
            <v>1</v>
          </cell>
          <cell r="G25">
            <v>50308</v>
          </cell>
          <cell r="H25">
            <v>1169</v>
          </cell>
          <cell r="I25">
            <v>20</v>
          </cell>
          <cell r="J25">
            <v>7</v>
          </cell>
          <cell r="K25">
            <v>5</v>
          </cell>
          <cell r="L25">
            <v>1</v>
          </cell>
          <cell r="M25">
            <v>1</v>
          </cell>
        </row>
        <row r="26">
          <cell r="B26">
            <v>23</v>
          </cell>
          <cell r="C26">
            <v>66674</v>
          </cell>
          <cell r="D26">
            <v>95087</v>
          </cell>
          <cell r="E26">
            <v>182</v>
          </cell>
          <cell r="F26">
            <v>1494</v>
          </cell>
          <cell r="G26">
            <v>439</v>
          </cell>
          <cell r="H26">
            <v>136</v>
          </cell>
          <cell r="I26">
            <v>269</v>
          </cell>
          <cell r="J26">
            <v>2</v>
          </cell>
          <cell r="K26">
            <v>0</v>
          </cell>
          <cell r="L26">
            <v>2</v>
          </cell>
          <cell r="M26">
            <v>0</v>
          </cell>
        </row>
        <row r="27">
          <cell r="B27">
            <v>10507</v>
          </cell>
          <cell r="C27">
            <v>29469</v>
          </cell>
          <cell r="D27">
            <v>6958</v>
          </cell>
          <cell r="E27">
            <v>2161</v>
          </cell>
          <cell r="F27">
            <v>1512</v>
          </cell>
          <cell r="G27">
            <v>132078</v>
          </cell>
          <cell r="H27">
            <v>64129</v>
          </cell>
          <cell r="I27">
            <v>2777</v>
          </cell>
          <cell r="J27">
            <v>178</v>
          </cell>
          <cell r="K27">
            <v>11</v>
          </cell>
          <cell r="L27">
            <v>6</v>
          </cell>
          <cell r="M27">
            <v>338</v>
          </cell>
        </row>
        <row r="28">
          <cell r="B28">
            <v>2</v>
          </cell>
          <cell r="C28">
            <v>10203</v>
          </cell>
          <cell r="D28">
            <v>53915</v>
          </cell>
          <cell r="E28">
            <v>73</v>
          </cell>
          <cell r="F28">
            <v>956</v>
          </cell>
          <cell r="G28">
            <v>6</v>
          </cell>
          <cell r="H28">
            <v>983</v>
          </cell>
          <cell r="I28">
            <v>354</v>
          </cell>
          <cell r="J28">
            <v>1</v>
          </cell>
          <cell r="K28">
            <v>17</v>
          </cell>
          <cell r="L28">
            <v>0</v>
          </cell>
          <cell r="M28">
            <v>42</v>
          </cell>
        </row>
        <row r="29">
          <cell r="B29">
            <v>0</v>
          </cell>
          <cell r="C29">
            <v>2</v>
          </cell>
          <cell r="D29">
            <v>34608</v>
          </cell>
          <cell r="E29">
            <v>4</v>
          </cell>
          <cell r="F29">
            <v>0</v>
          </cell>
          <cell r="G29">
            <v>0</v>
          </cell>
          <cell r="H29">
            <v>1806</v>
          </cell>
          <cell r="I29">
            <v>194</v>
          </cell>
          <cell r="J29">
            <v>0</v>
          </cell>
          <cell r="K29">
            <v>0</v>
          </cell>
          <cell r="L29">
            <v>209</v>
          </cell>
          <cell r="M29">
            <v>0</v>
          </cell>
        </row>
        <row r="30">
          <cell r="B30">
            <v>1</v>
          </cell>
          <cell r="C30">
            <v>0</v>
          </cell>
          <cell r="D30">
            <v>9374</v>
          </cell>
          <cell r="E30">
            <v>0</v>
          </cell>
          <cell r="F30">
            <v>2</v>
          </cell>
          <cell r="G30">
            <v>0</v>
          </cell>
          <cell r="H30">
            <v>0</v>
          </cell>
          <cell r="I30">
            <v>24</v>
          </cell>
          <cell r="J30">
            <v>4</v>
          </cell>
          <cell r="K30">
            <v>0</v>
          </cell>
          <cell r="L30">
            <v>1</v>
          </cell>
          <cell r="M30">
            <v>0</v>
          </cell>
        </row>
        <row r="31">
          <cell r="B31">
            <v>110119</v>
          </cell>
          <cell r="C31">
            <v>128</v>
          </cell>
          <cell r="D31">
            <v>97584</v>
          </cell>
          <cell r="E31">
            <v>23451</v>
          </cell>
          <cell r="F31">
            <v>145784</v>
          </cell>
          <cell r="G31">
            <v>10</v>
          </cell>
          <cell r="H31">
            <v>34734</v>
          </cell>
          <cell r="I31">
            <v>16719</v>
          </cell>
          <cell r="J31">
            <v>8876</v>
          </cell>
          <cell r="K31">
            <v>0</v>
          </cell>
          <cell r="L31">
            <v>320</v>
          </cell>
          <cell r="M31">
            <v>362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workbookViewId="0">
      <selection activeCell="O3" sqref="O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">
      <c r="A2">
        <v>1</v>
      </c>
      <c r="B2">
        <f>([1]standard_allocation!B2+[2]new_allocation!B2)/2</f>
        <v>32784</v>
      </c>
      <c r="C2">
        <f>([1]standard_allocation!C2+[2]new_allocation!C2)/2</f>
        <v>65480.5</v>
      </c>
      <c r="D2">
        <f>([1]standard_allocation!D2+[2]new_allocation!D2)/2</f>
        <v>27</v>
      </c>
      <c r="E2">
        <f>([1]standard_allocation!E2+[2]new_allocation!E2)/2</f>
        <v>103585.5</v>
      </c>
      <c r="F2">
        <f>([1]standard_allocation!F2+[2]new_allocation!F2)/2</f>
        <v>1269</v>
      </c>
      <c r="G2">
        <f>([1]standard_allocation!G2+[2]new_allocation!G2)/2</f>
        <v>12</v>
      </c>
      <c r="H2">
        <f>([1]standard_allocation!H2+[2]new_allocation!H2)/2</f>
        <v>29576.5</v>
      </c>
      <c r="I2">
        <f>([1]standard_allocation!I2+[2]new_allocation!I2)/2</f>
        <v>39927.5</v>
      </c>
      <c r="J2">
        <f>([1]standard_allocation!J2+[2]new_allocation!J2)/2</f>
        <v>20018</v>
      </c>
      <c r="K2">
        <f>([1]standard_allocation!K2+[2]new_allocation!K2)/2</f>
        <v>872</v>
      </c>
      <c r="L2">
        <f>([1]standard_allocation!L2+[2]new_allocation!L2)/2</f>
        <v>23670</v>
      </c>
      <c r="M2">
        <f>([1]standard_allocation!M2+[2]new_allocation!M2)/2</f>
        <v>30669</v>
      </c>
      <c r="O2">
        <f>0.57*B33</f>
        <v>13080.815999999999</v>
      </c>
      <c r="P2">
        <f>0.57*O33</f>
        <v>20555.567999999999</v>
      </c>
    </row>
    <row r="3" spans="1:16" x14ac:dyDescent="0.2">
      <c r="A3">
        <v>2</v>
      </c>
      <c r="B3">
        <f>([1]standard_allocation!B3+[2]new_allocation!B3)/2</f>
        <v>1081</v>
      </c>
      <c r="C3">
        <f>([1]standard_allocation!C3+[2]new_allocation!C3)/2</f>
        <v>9976.5</v>
      </c>
      <c r="D3">
        <f>([1]standard_allocation!D3+[2]new_allocation!D3)/2</f>
        <v>470.5</v>
      </c>
      <c r="E3">
        <f>([1]standard_allocation!E3+[2]new_allocation!E3)/2</f>
        <v>273</v>
      </c>
      <c r="F3">
        <f>([1]standard_allocation!F3+[2]new_allocation!F3)/2</f>
        <v>1.5</v>
      </c>
      <c r="G3">
        <f>([1]standard_allocation!G3+[2]new_allocation!G3)/2</f>
        <v>39753.5</v>
      </c>
      <c r="H3">
        <f>([1]standard_allocation!H3+[2]new_allocation!H3)/2</f>
        <v>138.5</v>
      </c>
      <c r="I3">
        <f>([1]standard_allocation!I3+[2]new_allocation!I3)/2</f>
        <v>3.5</v>
      </c>
      <c r="J3">
        <f>([1]standard_allocation!J3+[2]new_allocation!J3)/2</f>
        <v>6</v>
      </c>
      <c r="K3">
        <f>([1]standard_allocation!K3+[2]new_allocation!K3)/2</f>
        <v>0</v>
      </c>
      <c r="L3">
        <f>([1]standard_allocation!L3+[2]new_allocation!L3)/2</f>
        <v>0.5</v>
      </c>
      <c r="M3">
        <f>([1]standard_allocation!M3+[2]new_allocation!M3)/2</f>
        <v>46.5</v>
      </c>
    </row>
    <row r="4" spans="1:16" x14ac:dyDescent="0.2">
      <c r="A4">
        <v>3</v>
      </c>
      <c r="B4">
        <f>([1]standard_allocation!B4+[2]new_allocation!B4)/2</f>
        <v>10579.5</v>
      </c>
      <c r="C4">
        <f>([1]standard_allocation!C4+[2]new_allocation!C4)/2</f>
        <v>150437</v>
      </c>
      <c r="D4">
        <f>([1]standard_allocation!D4+[2]new_allocation!D4)/2</f>
        <v>59057</v>
      </c>
      <c r="E4">
        <f>([1]standard_allocation!E4+[2]new_allocation!E4)/2</f>
        <v>139461</v>
      </c>
      <c r="F4">
        <f>([1]standard_allocation!F4+[2]new_allocation!F4)/2</f>
        <v>59152</v>
      </c>
      <c r="G4">
        <f>([1]standard_allocation!G4+[2]new_allocation!G4)/2</f>
        <v>738.5</v>
      </c>
      <c r="H4">
        <f>([1]standard_allocation!H4+[2]new_allocation!H4)/2</f>
        <v>31866</v>
      </c>
      <c r="I4">
        <f>([1]standard_allocation!I4+[2]new_allocation!I4)/2</f>
        <v>42892</v>
      </c>
      <c r="J4">
        <f>([1]standard_allocation!J4+[2]new_allocation!J4)/2</f>
        <v>8407.5</v>
      </c>
      <c r="K4">
        <f>([1]standard_allocation!K4+[2]new_allocation!K4)/2</f>
        <v>74380.5</v>
      </c>
      <c r="L4">
        <f>([1]standard_allocation!L4+[2]new_allocation!L4)/2</f>
        <v>42553</v>
      </c>
      <c r="M4">
        <f>([1]standard_allocation!M4+[2]new_allocation!M4)/2</f>
        <v>5491.5</v>
      </c>
    </row>
    <row r="5" spans="1:16" x14ac:dyDescent="0.2">
      <c r="A5">
        <v>4</v>
      </c>
      <c r="B5">
        <f>([1]standard_allocation!B5+[2]new_allocation!B5)/2</f>
        <v>11535.5</v>
      </c>
      <c r="C5">
        <f>([1]standard_allocation!C5+[2]new_allocation!C5)/2</f>
        <v>150866</v>
      </c>
      <c r="D5">
        <f>([1]standard_allocation!D5+[2]new_allocation!D5)/2</f>
        <v>119919</v>
      </c>
      <c r="E5">
        <f>([1]standard_allocation!E5+[2]new_allocation!E5)/2</f>
        <v>34558.5</v>
      </c>
      <c r="F5">
        <f>([1]standard_allocation!F5+[2]new_allocation!F5)/2</f>
        <v>52395.5</v>
      </c>
      <c r="G5">
        <f>([1]standard_allocation!G5+[2]new_allocation!G5)/2</f>
        <v>11559.5</v>
      </c>
      <c r="H5">
        <f>([1]standard_allocation!H5+[2]new_allocation!H5)/2</f>
        <v>60609</v>
      </c>
      <c r="I5">
        <f>([1]standard_allocation!I5+[2]new_allocation!I5)/2</f>
        <v>166.5</v>
      </c>
      <c r="J5">
        <f>([1]standard_allocation!J5+[2]new_allocation!J5)/2</f>
        <v>20001</v>
      </c>
      <c r="K5">
        <f>([1]standard_allocation!K5+[2]new_allocation!K5)/2</f>
        <v>2</v>
      </c>
      <c r="L5">
        <f>([1]standard_allocation!L5+[2]new_allocation!L5)/2</f>
        <v>302.5</v>
      </c>
      <c r="M5">
        <f>([1]standard_allocation!M5+[2]new_allocation!M5)/2</f>
        <v>8498.5</v>
      </c>
    </row>
    <row r="6" spans="1:16" x14ac:dyDescent="0.2">
      <c r="A6">
        <v>5</v>
      </c>
      <c r="B6">
        <f>([1]standard_allocation!B6+[2]new_allocation!B6)/2</f>
        <v>530.5</v>
      </c>
      <c r="C6">
        <f>([1]standard_allocation!C6+[2]new_allocation!C6)/2</f>
        <v>1180</v>
      </c>
      <c r="D6">
        <f>([1]standard_allocation!D6+[2]new_allocation!D6)/2</f>
        <v>315.5</v>
      </c>
      <c r="E6">
        <f>([1]standard_allocation!E6+[2]new_allocation!E6)/2</f>
        <v>182.5</v>
      </c>
      <c r="F6">
        <f>([1]standard_allocation!F6+[2]new_allocation!F6)/2</f>
        <v>7</v>
      </c>
      <c r="G6">
        <f>([1]standard_allocation!G6+[2]new_allocation!G6)/2</f>
        <v>12555</v>
      </c>
      <c r="H6">
        <f>([1]standard_allocation!H6+[2]new_allocation!H6)/2</f>
        <v>84.5</v>
      </c>
      <c r="I6">
        <f>([1]standard_allocation!I6+[2]new_allocation!I6)/2</f>
        <v>9</v>
      </c>
      <c r="J6">
        <f>([1]standard_allocation!J6+[2]new_allocation!J6)/2</f>
        <v>6</v>
      </c>
      <c r="K6">
        <f>([1]standard_allocation!K6+[2]new_allocation!K6)/2</f>
        <v>2</v>
      </c>
      <c r="L6">
        <f>([1]standard_allocation!L6+[2]new_allocation!L6)/2</f>
        <v>1.5</v>
      </c>
      <c r="M6">
        <f>([1]standard_allocation!M6+[2]new_allocation!M6)/2</f>
        <v>33</v>
      </c>
    </row>
    <row r="7" spans="1:16" x14ac:dyDescent="0.2">
      <c r="A7">
        <v>6</v>
      </c>
      <c r="B7">
        <f>([1]standard_allocation!B7+[2]new_allocation!B7)/2</f>
        <v>77849.5</v>
      </c>
      <c r="C7">
        <f>([1]standard_allocation!C7+[2]new_allocation!C7)/2</f>
        <v>1178.5</v>
      </c>
      <c r="D7">
        <f>([1]standard_allocation!D7+[2]new_allocation!D7)/2</f>
        <v>817.5</v>
      </c>
      <c r="E7">
        <f>([1]standard_allocation!E7+[2]new_allocation!E7)/2</f>
        <v>36107.5</v>
      </c>
      <c r="F7">
        <f>([1]standard_allocation!F7+[2]new_allocation!F7)/2</f>
        <v>468</v>
      </c>
      <c r="G7">
        <f>([1]standard_allocation!G7+[2]new_allocation!G7)/2</f>
        <v>6</v>
      </c>
      <c r="H7">
        <f>([1]standard_allocation!H7+[2]new_allocation!H7)/2</f>
        <v>50</v>
      </c>
      <c r="I7">
        <f>([1]standard_allocation!I7+[2]new_allocation!I7)/2</f>
        <v>30492.5</v>
      </c>
      <c r="J7">
        <f>([1]standard_allocation!J7+[2]new_allocation!J7)/2</f>
        <v>1349.5</v>
      </c>
      <c r="K7">
        <f>([1]standard_allocation!K7+[2]new_allocation!K7)/2</f>
        <v>137102</v>
      </c>
      <c r="L7">
        <f>([1]standard_allocation!L7+[2]new_allocation!L7)/2</f>
        <v>3792</v>
      </c>
      <c r="M7">
        <f>([1]standard_allocation!M7+[2]new_allocation!M7)/2</f>
        <v>604.5</v>
      </c>
    </row>
    <row r="8" spans="1:16" x14ac:dyDescent="0.2">
      <c r="A8">
        <v>7</v>
      </c>
      <c r="B8">
        <f>([1]standard_allocation!B8+[2]new_allocation!B8)/2</f>
        <v>391750</v>
      </c>
      <c r="C8">
        <f>([1]standard_allocation!C8+[2]new_allocation!C8)/2</f>
        <v>48165.5</v>
      </c>
      <c r="D8">
        <f>([1]standard_allocation!D8+[2]new_allocation!D8)/2</f>
        <v>60.5</v>
      </c>
      <c r="E8">
        <f>([1]standard_allocation!E8+[2]new_allocation!E8)/2</f>
        <v>147752.5</v>
      </c>
      <c r="F8">
        <f>([1]standard_allocation!F8+[2]new_allocation!F8)/2</f>
        <v>23344.5</v>
      </c>
      <c r="G8">
        <f>([1]standard_allocation!G8+[2]new_allocation!G8)/2</f>
        <v>38</v>
      </c>
      <c r="H8">
        <f>([1]standard_allocation!H8+[2]new_allocation!H8)/2</f>
        <v>31024</v>
      </c>
      <c r="I8">
        <f>([1]standard_allocation!I8+[2]new_allocation!I8)/2</f>
        <v>7106.5</v>
      </c>
      <c r="J8">
        <f>([1]standard_allocation!J8+[2]new_allocation!J8)/2</f>
        <v>22562</v>
      </c>
      <c r="K8">
        <f>([1]standard_allocation!K8+[2]new_allocation!K8)/2</f>
        <v>15</v>
      </c>
      <c r="L8">
        <f>([1]standard_allocation!L8+[2]new_allocation!L8)/2</f>
        <v>40679</v>
      </c>
      <c r="M8">
        <f>([1]standard_allocation!M8+[2]new_allocation!M8)/2</f>
        <v>12936.5</v>
      </c>
    </row>
    <row r="9" spans="1:16" x14ac:dyDescent="0.2">
      <c r="A9">
        <v>8</v>
      </c>
      <c r="B9">
        <f>([1]standard_allocation!B9+[2]new_allocation!B9)/2</f>
        <v>874</v>
      </c>
      <c r="C9">
        <f>([1]standard_allocation!C9+[2]new_allocation!C9)/2</f>
        <v>29217.5</v>
      </c>
      <c r="D9">
        <f>([1]standard_allocation!D9+[2]new_allocation!D9)/2</f>
        <v>6723.5</v>
      </c>
      <c r="E9">
        <f>([1]standard_allocation!E9+[2]new_allocation!E9)/2</f>
        <v>16551.5</v>
      </c>
      <c r="F9">
        <f>([1]standard_allocation!F9+[2]new_allocation!F9)/2</f>
        <v>8555.5</v>
      </c>
      <c r="G9">
        <f>([1]standard_allocation!G9+[2]new_allocation!G9)/2</f>
        <v>14813</v>
      </c>
      <c r="H9">
        <f>([1]standard_allocation!H9+[2]new_allocation!H9)/2</f>
        <v>5332</v>
      </c>
      <c r="I9">
        <f>([1]standard_allocation!I9+[2]new_allocation!I9)/2</f>
        <v>1825.5</v>
      </c>
      <c r="J9">
        <f>([1]standard_allocation!J9+[2]new_allocation!J9)/2</f>
        <v>1103.5</v>
      </c>
      <c r="K9">
        <f>([1]standard_allocation!K9+[2]new_allocation!K9)/2</f>
        <v>23</v>
      </c>
      <c r="L9">
        <f>([1]standard_allocation!L9+[2]new_allocation!L9)/2</f>
        <v>0.5</v>
      </c>
      <c r="M9">
        <f>([1]standard_allocation!M9+[2]new_allocation!M9)/2</f>
        <v>4048</v>
      </c>
    </row>
    <row r="10" spans="1:16" x14ac:dyDescent="0.2">
      <c r="A10">
        <v>9</v>
      </c>
      <c r="B10">
        <f>([1]standard_allocation!B10+[2]new_allocation!B10)/2</f>
        <v>7568.5</v>
      </c>
      <c r="C10">
        <f>([1]standard_allocation!C10+[2]new_allocation!C10)/2</f>
        <v>46150</v>
      </c>
      <c r="D10">
        <f>([1]standard_allocation!D10+[2]new_allocation!D10)/2</f>
        <v>507.5</v>
      </c>
      <c r="E10">
        <f>([1]standard_allocation!E10+[2]new_allocation!E10)/2</f>
        <v>7443.5</v>
      </c>
      <c r="F10">
        <f>([1]standard_allocation!F10+[2]new_allocation!F10)/2</f>
        <v>79</v>
      </c>
      <c r="G10">
        <f>([1]standard_allocation!G10+[2]new_allocation!G10)/2</f>
        <v>40523</v>
      </c>
      <c r="H10">
        <f>([1]standard_allocation!H10+[2]new_allocation!H10)/2</f>
        <v>21211.5</v>
      </c>
      <c r="I10">
        <f>([1]standard_allocation!I10+[2]new_allocation!I10)/2</f>
        <v>73.5</v>
      </c>
      <c r="J10">
        <f>([1]standard_allocation!J10+[2]new_allocation!J10)/2</f>
        <v>158</v>
      </c>
      <c r="K10">
        <f>([1]standard_allocation!K10+[2]new_allocation!K10)/2</f>
        <v>4</v>
      </c>
      <c r="L10">
        <f>([1]standard_allocation!L10+[2]new_allocation!L10)/2</f>
        <v>2</v>
      </c>
      <c r="M10">
        <f>([1]standard_allocation!M10+[2]new_allocation!M10)/2</f>
        <v>1059.5</v>
      </c>
    </row>
    <row r="11" spans="1:16" x14ac:dyDescent="0.2">
      <c r="A11">
        <v>10</v>
      </c>
      <c r="B11">
        <f>([1]standard_allocation!B11+[2]new_allocation!B11)/2</f>
        <v>420.5</v>
      </c>
      <c r="C11">
        <f>([1]standard_allocation!C11+[2]new_allocation!C11)/2</f>
        <v>17939.5</v>
      </c>
      <c r="D11">
        <f>([1]standard_allocation!D11+[2]new_allocation!D11)/2</f>
        <v>23157.5</v>
      </c>
      <c r="E11">
        <f>([1]standard_allocation!E11+[2]new_allocation!E11)/2</f>
        <v>13308</v>
      </c>
      <c r="F11">
        <f>([1]standard_allocation!F11+[2]new_allocation!F11)/2</f>
        <v>1786</v>
      </c>
      <c r="G11">
        <f>([1]standard_allocation!G11+[2]new_allocation!G11)/2</f>
        <v>39535.5</v>
      </c>
      <c r="H11">
        <f>([1]standard_allocation!H11+[2]new_allocation!H11)/2</f>
        <v>4593.5</v>
      </c>
      <c r="I11">
        <f>([1]standard_allocation!I11+[2]new_allocation!I11)/2</f>
        <v>3735</v>
      </c>
      <c r="J11">
        <f>([1]standard_allocation!J11+[2]new_allocation!J11)/2</f>
        <v>17</v>
      </c>
      <c r="K11">
        <f>([1]standard_allocation!K11+[2]new_allocation!K11)/2</f>
        <v>3</v>
      </c>
      <c r="L11">
        <f>([1]standard_allocation!L11+[2]new_allocation!L11)/2</f>
        <v>1.5</v>
      </c>
      <c r="M11">
        <f>([1]standard_allocation!M11+[2]new_allocation!M11)/2</f>
        <v>5539.5</v>
      </c>
    </row>
    <row r="12" spans="1:16" x14ac:dyDescent="0.2">
      <c r="A12">
        <v>11</v>
      </c>
      <c r="B12">
        <f>([1]standard_allocation!B12+[2]new_allocation!B12)/2</f>
        <v>8696</v>
      </c>
      <c r="C12">
        <f>([1]standard_allocation!C12+[2]new_allocation!C12)/2</f>
        <v>92716</v>
      </c>
      <c r="D12">
        <f>([1]standard_allocation!D12+[2]new_allocation!D12)/2</f>
        <v>1213.5</v>
      </c>
      <c r="E12">
        <f>([1]standard_allocation!E12+[2]new_allocation!E12)/2</f>
        <v>9028</v>
      </c>
      <c r="F12">
        <f>([1]standard_allocation!F12+[2]new_allocation!F12)/2</f>
        <v>9898.5</v>
      </c>
      <c r="G12">
        <f>([1]standard_allocation!G12+[2]new_allocation!G12)/2</f>
        <v>35842</v>
      </c>
      <c r="H12">
        <f>([1]standard_allocation!H12+[2]new_allocation!H12)/2</f>
        <v>83538</v>
      </c>
      <c r="I12">
        <f>([1]standard_allocation!I12+[2]new_allocation!I12)/2</f>
        <v>4711.5</v>
      </c>
      <c r="J12">
        <f>([1]standard_allocation!J12+[2]new_allocation!J12)/2</f>
        <v>2803</v>
      </c>
      <c r="K12">
        <f>([1]standard_allocation!K12+[2]new_allocation!K12)/2</f>
        <v>10</v>
      </c>
      <c r="L12">
        <f>([1]standard_allocation!L12+[2]new_allocation!L12)/2</f>
        <v>251</v>
      </c>
      <c r="M12">
        <f>([1]standard_allocation!M12+[2]new_allocation!M12)/2</f>
        <v>27366</v>
      </c>
    </row>
    <row r="13" spans="1:16" x14ac:dyDescent="0.2">
      <c r="A13">
        <v>12</v>
      </c>
      <c r="B13">
        <f>([1]standard_allocation!B13+[2]new_allocation!B13)/2</f>
        <v>6446.5</v>
      </c>
      <c r="C13">
        <f>([1]standard_allocation!C13+[2]new_allocation!C13)/2</f>
        <v>160751</v>
      </c>
      <c r="D13">
        <f>([1]standard_allocation!D13+[2]new_allocation!D13)/2</f>
        <v>95036.5</v>
      </c>
      <c r="E13">
        <f>([1]standard_allocation!E13+[2]new_allocation!E13)/2</f>
        <v>6721.5</v>
      </c>
      <c r="F13">
        <f>([1]standard_allocation!F13+[2]new_allocation!F13)/2</f>
        <v>3903</v>
      </c>
      <c r="G13">
        <f>([1]standard_allocation!G13+[2]new_allocation!G13)/2</f>
        <v>15434</v>
      </c>
      <c r="H13">
        <f>([1]standard_allocation!H13+[2]new_allocation!H13)/2</f>
        <v>14885.5</v>
      </c>
      <c r="I13">
        <f>([1]standard_allocation!I13+[2]new_allocation!I13)/2</f>
        <v>154.5</v>
      </c>
      <c r="J13">
        <f>([1]standard_allocation!J13+[2]new_allocation!J13)/2</f>
        <v>1016</v>
      </c>
      <c r="K13">
        <f>([1]standard_allocation!K13+[2]new_allocation!K13)/2</f>
        <v>30.5</v>
      </c>
      <c r="L13">
        <f>([1]standard_allocation!L13+[2]new_allocation!L13)/2</f>
        <v>99.5</v>
      </c>
      <c r="M13">
        <f>([1]standard_allocation!M13+[2]new_allocation!M13)/2</f>
        <v>6461.5</v>
      </c>
    </row>
    <row r="14" spans="1:16" x14ac:dyDescent="0.2">
      <c r="A14">
        <v>13</v>
      </c>
      <c r="B14">
        <f>([1]standard_allocation!B14+[2]new_allocation!B14)/2</f>
        <v>754.5</v>
      </c>
      <c r="C14">
        <f>([1]standard_allocation!C14+[2]new_allocation!C14)/2</f>
        <v>35318</v>
      </c>
      <c r="D14">
        <f>([1]standard_allocation!D14+[2]new_allocation!D14)/2</f>
        <v>16764</v>
      </c>
      <c r="E14">
        <f>([1]standard_allocation!E14+[2]new_allocation!E14)/2</f>
        <v>55217</v>
      </c>
      <c r="F14">
        <f>([1]standard_allocation!F14+[2]new_allocation!F14)/2</f>
        <v>47819</v>
      </c>
      <c r="G14">
        <f>([1]standard_allocation!G14+[2]new_allocation!G14)/2</f>
        <v>37.5</v>
      </c>
      <c r="H14">
        <f>([1]standard_allocation!H14+[2]new_allocation!H14)/2</f>
        <v>24970</v>
      </c>
      <c r="I14">
        <f>([1]standard_allocation!I14+[2]new_allocation!I14)/2</f>
        <v>43026</v>
      </c>
      <c r="J14">
        <f>([1]standard_allocation!J14+[2]new_allocation!J14)/2</f>
        <v>27</v>
      </c>
      <c r="K14">
        <f>([1]standard_allocation!K14+[2]new_allocation!K14)/2</f>
        <v>32059.5</v>
      </c>
      <c r="L14">
        <f>([1]standard_allocation!L14+[2]new_allocation!L14)/2</f>
        <v>32568</v>
      </c>
      <c r="M14">
        <f>([1]standard_allocation!M14+[2]new_allocation!M14)/2</f>
        <v>21041</v>
      </c>
    </row>
    <row r="15" spans="1:16" x14ac:dyDescent="0.2">
      <c r="A15">
        <v>14</v>
      </c>
      <c r="B15">
        <f>([1]standard_allocation!B15+[2]new_allocation!B15)/2</f>
        <v>3174</v>
      </c>
      <c r="C15">
        <f>([1]standard_allocation!C15+[2]new_allocation!C15)/2</f>
        <v>46707</v>
      </c>
      <c r="D15">
        <f>([1]standard_allocation!D15+[2]new_allocation!D15)/2</f>
        <v>3070</v>
      </c>
      <c r="E15">
        <f>([1]standard_allocation!E15+[2]new_allocation!E15)/2</f>
        <v>71069.5</v>
      </c>
      <c r="F15">
        <f>([1]standard_allocation!F15+[2]new_allocation!F15)/2</f>
        <v>30450.5</v>
      </c>
      <c r="G15">
        <f>([1]standard_allocation!G15+[2]new_allocation!G15)/2</f>
        <v>17.5</v>
      </c>
      <c r="H15">
        <f>([1]standard_allocation!H15+[2]new_allocation!H15)/2</f>
        <v>38177.5</v>
      </c>
      <c r="I15">
        <f>([1]standard_allocation!I15+[2]new_allocation!I15)/2</f>
        <v>108821.5</v>
      </c>
      <c r="J15">
        <f>([1]standard_allocation!J15+[2]new_allocation!J15)/2</f>
        <v>2894</v>
      </c>
      <c r="K15">
        <f>([1]standard_allocation!K15+[2]new_allocation!K15)/2</f>
        <v>23.5</v>
      </c>
      <c r="L15">
        <f>([1]standard_allocation!L15+[2]new_allocation!L15)/2</f>
        <v>16184.5</v>
      </c>
      <c r="M15">
        <f>([1]standard_allocation!M15+[2]new_allocation!M15)/2</f>
        <v>29824</v>
      </c>
    </row>
    <row r="16" spans="1:16" x14ac:dyDescent="0.2">
      <c r="A16">
        <v>15</v>
      </c>
      <c r="B16">
        <f>([1]standard_allocation!B16+[2]new_allocation!B16)/2</f>
        <v>471284</v>
      </c>
      <c r="C16">
        <f>([1]standard_allocation!C16+[2]new_allocation!C16)/2</f>
        <v>1240.5</v>
      </c>
      <c r="D16">
        <f>([1]standard_allocation!D16+[2]new_allocation!D16)/2</f>
        <v>8958</v>
      </c>
      <c r="E16">
        <f>([1]standard_allocation!E16+[2]new_allocation!E16)/2</f>
        <v>165746.5</v>
      </c>
      <c r="F16">
        <f>([1]standard_allocation!F16+[2]new_allocation!F16)/2</f>
        <v>65236</v>
      </c>
      <c r="G16">
        <f>([1]standard_allocation!G16+[2]new_allocation!G16)/2</f>
        <v>34.5</v>
      </c>
      <c r="H16">
        <f>([1]standard_allocation!H16+[2]new_allocation!H16)/2</f>
        <v>7507.5</v>
      </c>
      <c r="I16">
        <f>([1]standard_allocation!I16+[2]new_allocation!I16)/2</f>
        <v>61393</v>
      </c>
      <c r="J16">
        <f>([1]standard_allocation!J16+[2]new_allocation!J16)/2</f>
        <v>4581.5</v>
      </c>
      <c r="K16">
        <f>([1]standard_allocation!K16+[2]new_allocation!K16)/2</f>
        <v>17839.5</v>
      </c>
      <c r="L16">
        <f>([1]standard_allocation!L16+[2]new_allocation!L16)/2</f>
        <v>8664</v>
      </c>
      <c r="M16">
        <f>([1]standard_allocation!M16+[2]new_allocation!M16)/2</f>
        <v>3860</v>
      </c>
    </row>
    <row r="17" spans="1:13" x14ac:dyDescent="0.2">
      <c r="A17">
        <v>16</v>
      </c>
      <c r="B17">
        <f>([1]standard_allocation!B17+[2]new_allocation!B17)/2</f>
        <v>1380</v>
      </c>
      <c r="C17">
        <f>([1]standard_allocation!C17+[2]new_allocation!C17)/2</f>
        <v>85189</v>
      </c>
      <c r="D17">
        <f>([1]standard_allocation!D17+[2]new_allocation!D17)/2</f>
        <v>34213</v>
      </c>
      <c r="E17">
        <f>([1]standard_allocation!E17+[2]new_allocation!E17)/2</f>
        <v>6983</v>
      </c>
      <c r="F17">
        <f>([1]standard_allocation!F17+[2]new_allocation!F17)/2</f>
        <v>86.5</v>
      </c>
      <c r="G17">
        <f>([1]standard_allocation!G17+[2]new_allocation!G17)/2</f>
        <v>83548.5</v>
      </c>
      <c r="H17">
        <f>([1]standard_allocation!H17+[2]new_allocation!H17)/2</f>
        <v>526</v>
      </c>
      <c r="I17">
        <f>([1]standard_allocation!I17+[2]new_allocation!I17)/2</f>
        <v>7825</v>
      </c>
      <c r="J17">
        <f>([1]standard_allocation!J17+[2]new_allocation!J17)/2</f>
        <v>48</v>
      </c>
      <c r="K17">
        <f>([1]standard_allocation!K17+[2]new_allocation!K17)/2</f>
        <v>12</v>
      </c>
      <c r="L17">
        <f>([1]standard_allocation!L17+[2]new_allocation!L17)/2</f>
        <v>4.5</v>
      </c>
      <c r="M17">
        <f>([1]standard_allocation!M17+[2]new_allocation!M17)/2</f>
        <v>66.5</v>
      </c>
    </row>
    <row r="18" spans="1:13" x14ac:dyDescent="0.2">
      <c r="A18">
        <v>17</v>
      </c>
      <c r="B18">
        <f>([1]standard_allocation!B18+[2]new_allocation!B18)/2</f>
        <v>1342</v>
      </c>
      <c r="C18">
        <f>([1]standard_allocation!C18+[2]new_allocation!C18)/2</f>
        <v>188234</v>
      </c>
      <c r="D18">
        <f>([1]standard_allocation!D18+[2]new_allocation!D18)/2</f>
        <v>32509</v>
      </c>
      <c r="E18">
        <f>([1]standard_allocation!E18+[2]new_allocation!E18)/2</f>
        <v>39797</v>
      </c>
      <c r="F18">
        <f>([1]standard_allocation!F18+[2]new_allocation!F18)/2</f>
        <v>75554.5</v>
      </c>
      <c r="G18">
        <f>([1]standard_allocation!G18+[2]new_allocation!G18)/2</f>
        <v>231.5</v>
      </c>
      <c r="H18">
        <f>([1]standard_allocation!H18+[2]new_allocation!H18)/2</f>
        <v>21511</v>
      </c>
      <c r="I18">
        <f>([1]standard_allocation!I18+[2]new_allocation!I18)/2</f>
        <v>3222.5</v>
      </c>
      <c r="J18">
        <f>([1]standard_allocation!J18+[2]new_allocation!J18)/2</f>
        <v>3</v>
      </c>
      <c r="K18">
        <f>([1]standard_allocation!K18+[2]new_allocation!K18)/2</f>
        <v>6715</v>
      </c>
      <c r="L18">
        <f>([1]standard_allocation!L18+[2]new_allocation!L18)/2</f>
        <v>679</v>
      </c>
      <c r="M18">
        <f>([1]standard_allocation!M18+[2]new_allocation!M18)/2</f>
        <v>6358.5</v>
      </c>
    </row>
    <row r="19" spans="1:13" x14ac:dyDescent="0.2">
      <c r="A19">
        <v>18</v>
      </c>
      <c r="B19">
        <f>([1]standard_allocation!B19+[2]new_allocation!B19)/2</f>
        <v>0</v>
      </c>
      <c r="C19">
        <f>([1]standard_allocation!C19+[2]new_allocation!C19)/2</f>
        <v>2897.5</v>
      </c>
      <c r="D19">
        <f>([1]standard_allocation!D19+[2]new_allocation!D19)/2</f>
        <v>23097</v>
      </c>
      <c r="E19">
        <f>([1]standard_allocation!E19+[2]new_allocation!E19)/2</f>
        <v>0</v>
      </c>
      <c r="F19">
        <f>([1]standard_allocation!F19+[2]new_allocation!F19)/2</f>
        <v>0</v>
      </c>
      <c r="G19">
        <f>([1]standard_allocation!G19+[2]new_allocation!G19)/2</f>
        <v>31</v>
      </c>
      <c r="H19">
        <f>([1]standard_allocation!H19+[2]new_allocation!H19)/2</f>
        <v>35.5</v>
      </c>
      <c r="I19">
        <f>([1]standard_allocation!I19+[2]new_allocation!I19)/2</f>
        <v>3</v>
      </c>
      <c r="J19">
        <f>([1]standard_allocation!J19+[2]new_allocation!J19)/2</f>
        <v>0</v>
      </c>
      <c r="K19">
        <f>([1]standard_allocation!K19+[2]new_allocation!K19)/2</f>
        <v>0</v>
      </c>
      <c r="L19">
        <f>([1]standard_allocation!L19+[2]new_allocation!L19)/2</f>
        <v>1</v>
      </c>
      <c r="M19">
        <f>([1]standard_allocation!M19+[2]new_allocation!M19)/2</f>
        <v>0</v>
      </c>
    </row>
    <row r="20" spans="1:13" x14ac:dyDescent="0.2">
      <c r="A20">
        <v>19</v>
      </c>
      <c r="B20">
        <f>([1]standard_allocation!B20+[2]new_allocation!B20)/2</f>
        <v>2175</v>
      </c>
      <c r="C20">
        <f>([1]standard_allocation!C20+[2]new_allocation!C20)/2</f>
        <v>606</v>
      </c>
      <c r="D20">
        <f>([1]standard_allocation!D20+[2]new_allocation!D20)/2</f>
        <v>2239.5</v>
      </c>
      <c r="E20">
        <f>([1]standard_allocation!E20+[2]new_allocation!E20)/2</f>
        <v>544</v>
      </c>
      <c r="F20">
        <f>([1]standard_allocation!F20+[2]new_allocation!F20)/2</f>
        <v>0</v>
      </c>
      <c r="G20">
        <f>([1]standard_allocation!G20+[2]new_allocation!G20)/2</f>
        <v>55250.5</v>
      </c>
      <c r="H20">
        <f>([1]standard_allocation!H20+[2]new_allocation!H20)/2</f>
        <v>9416</v>
      </c>
      <c r="I20">
        <f>([1]standard_allocation!I20+[2]new_allocation!I20)/2</f>
        <v>21.5</v>
      </c>
      <c r="J20">
        <f>([1]standard_allocation!J20+[2]new_allocation!J20)/2</f>
        <v>49</v>
      </c>
      <c r="K20">
        <f>([1]standard_allocation!K20+[2]new_allocation!K20)/2</f>
        <v>1.5</v>
      </c>
      <c r="L20">
        <f>([1]standard_allocation!L20+[2]new_allocation!L20)/2</f>
        <v>0</v>
      </c>
      <c r="M20">
        <f>([1]standard_allocation!M20+[2]new_allocation!M20)/2</f>
        <v>300</v>
      </c>
    </row>
    <row r="21" spans="1:13" x14ac:dyDescent="0.2">
      <c r="A21">
        <v>20</v>
      </c>
      <c r="B21">
        <f>([1]standard_allocation!B21+[2]new_allocation!B21)/2</f>
        <v>20997.5</v>
      </c>
      <c r="C21">
        <f>([1]standard_allocation!C21+[2]new_allocation!C21)/2</f>
        <v>68517</v>
      </c>
      <c r="D21">
        <f>([1]standard_allocation!D21+[2]new_allocation!D21)/2</f>
        <v>64562</v>
      </c>
      <c r="E21">
        <f>([1]standard_allocation!E21+[2]new_allocation!E21)/2</f>
        <v>43729</v>
      </c>
      <c r="F21">
        <f>([1]standard_allocation!F21+[2]new_allocation!F21)/2</f>
        <v>6858</v>
      </c>
      <c r="G21">
        <f>([1]standard_allocation!G21+[2]new_allocation!G21)/2</f>
        <v>34.5</v>
      </c>
      <c r="H21">
        <f>([1]standard_allocation!H21+[2]new_allocation!H21)/2</f>
        <v>32496</v>
      </c>
      <c r="I21">
        <f>([1]standard_allocation!I21+[2]new_allocation!I21)/2</f>
        <v>25087</v>
      </c>
      <c r="J21">
        <f>([1]standard_allocation!J21+[2]new_allocation!J21)/2</f>
        <v>73127</v>
      </c>
      <c r="K21">
        <f>([1]standard_allocation!K21+[2]new_allocation!K21)/2</f>
        <v>7</v>
      </c>
      <c r="L21">
        <f>([1]standard_allocation!L21+[2]new_allocation!L21)/2</f>
        <v>5443.5</v>
      </c>
      <c r="M21">
        <f>([1]standard_allocation!M21+[2]new_allocation!M21)/2</f>
        <v>12840.5</v>
      </c>
    </row>
    <row r="22" spans="1:13" x14ac:dyDescent="0.2">
      <c r="A22">
        <v>21</v>
      </c>
      <c r="B22">
        <f>([1]standard_allocation!B22+[2]new_allocation!B22)/2</f>
        <v>694.5</v>
      </c>
      <c r="C22">
        <f>([1]standard_allocation!C22+[2]new_allocation!C22)/2</f>
        <v>6888.5</v>
      </c>
      <c r="D22">
        <f>([1]standard_allocation!D22+[2]new_allocation!D22)/2</f>
        <v>50941.5</v>
      </c>
      <c r="E22">
        <f>([1]standard_allocation!E22+[2]new_allocation!E22)/2</f>
        <v>1628.5</v>
      </c>
      <c r="F22">
        <f>([1]standard_allocation!F22+[2]new_allocation!F22)/2</f>
        <v>2</v>
      </c>
      <c r="G22">
        <f>([1]standard_allocation!G22+[2]new_allocation!G22)/2</f>
        <v>64553</v>
      </c>
      <c r="H22">
        <f>([1]standard_allocation!H22+[2]new_allocation!H22)/2</f>
        <v>517</v>
      </c>
      <c r="I22">
        <f>([1]standard_allocation!I22+[2]new_allocation!I22)/2</f>
        <v>317</v>
      </c>
      <c r="J22">
        <f>([1]standard_allocation!J22+[2]new_allocation!J22)/2</f>
        <v>6.5</v>
      </c>
      <c r="K22">
        <f>([1]standard_allocation!K22+[2]new_allocation!K22)/2</f>
        <v>33</v>
      </c>
      <c r="L22">
        <f>([1]standard_allocation!L22+[2]new_allocation!L22)/2</f>
        <v>0.5</v>
      </c>
      <c r="M22">
        <f>([1]standard_allocation!M22+[2]new_allocation!M22)/2</f>
        <v>175</v>
      </c>
    </row>
    <row r="23" spans="1:13" x14ac:dyDescent="0.2">
      <c r="A23">
        <v>22</v>
      </c>
      <c r="B23">
        <f>([1]standard_allocation!B23+[2]new_allocation!B23)/2</f>
        <v>2894.5</v>
      </c>
      <c r="C23">
        <f>([1]standard_allocation!C23+[2]new_allocation!C23)/2</f>
        <v>37783</v>
      </c>
      <c r="D23">
        <f>([1]standard_allocation!D23+[2]new_allocation!D23)/2</f>
        <v>82436</v>
      </c>
      <c r="E23">
        <f>([1]standard_allocation!E23+[2]new_allocation!E23)/2</f>
        <v>7546</v>
      </c>
      <c r="F23">
        <f>([1]standard_allocation!F23+[2]new_allocation!F23)/2</f>
        <v>45740</v>
      </c>
      <c r="G23">
        <f>([1]standard_allocation!G23+[2]new_allocation!G23)/2</f>
        <v>50858.5</v>
      </c>
      <c r="H23">
        <f>([1]standard_allocation!H23+[2]new_allocation!H23)/2</f>
        <v>2111.5</v>
      </c>
      <c r="I23">
        <f>([1]standard_allocation!I23+[2]new_allocation!I23)/2</f>
        <v>5932</v>
      </c>
      <c r="J23">
        <f>([1]standard_allocation!J23+[2]new_allocation!J23)/2</f>
        <v>9</v>
      </c>
      <c r="K23">
        <f>([1]standard_allocation!K23+[2]new_allocation!K23)/2</f>
        <v>35</v>
      </c>
      <c r="L23">
        <f>([1]standard_allocation!L23+[2]new_allocation!L23)/2</f>
        <v>1.5</v>
      </c>
      <c r="M23">
        <f>([1]standard_allocation!M23+[2]new_allocation!M23)/2</f>
        <v>20</v>
      </c>
    </row>
    <row r="24" spans="1:13" x14ac:dyDescent="0.2">
      <c r="A24">
        <v>23</v>
      </c>
      <c r="B24">
        <f>([1]standard_allocation!B24+[2]new_allocation!B24)/2</f>
        <v>70535.5</v>
      </c>
      <c r="C24">
        <f>([1]standard_allocation!C24+[2]new_allocation!C24)/2</f>
        <v>3095.5</v>
      </c>
      <c r="D24">
        <f>([1]standard_allocation!D24+[2]new_allocation!D24)/2</f>
        <v>144195.5</v>
      </c>
      <c r="E24">
        <f>([1]standard_allocation!E24+[2]new_allocation!E24)/2</f>
        <v>97400</v>
      </c>
      <c r="F24">
        <f>([1]standard_allocation!F24+[2]new_allocation!F24)/2</f>
        <v>104715</v>
      </c>
      <c r="G24">
        <f>([1]standard_allocation!G24+[2]new_allocation!G24)/2</f>
        <v>42</v>
      </c>
      <c r="H24">
        <f>([1]standard_allocation!H24+[2]new_allocation!H24)/2</f>
        <v>26481.5</v>
      </c>
      <c r="I24">
        <f>([1]standard_allocation!I24+[2]new_allocation!I24)/2</f>
        <v>947.5</v>
      </c>
      <c r="J24">
        <f>([1]standard_allocation!J24+[2]new_allocation!J24)/2</f>
        <v>43365</v>
      </c>
      <c r="K24">
        <f>([1]standard_allocation!K24+[2]new_allocation!K24)/2</f>
        <v>4.5</v>
      </c>
      <c r="L24">
        <f>([1]standard_allocation!L24+[2]new_allocation!L24)/2</f>
        <v>208</v>
      </c>
      <c r="M24">
        <f>([1]standard_allocation!M24+[2]new_allocation!M24)/2</f>
        <v>1557.5</v>
      </c>
    </row>
    <row r="25" spans="1:13" x14ac:dyDescent="0.2">
      <c r="A25">
        <v>24</v>
      </c>
      <c r="B25">
        <f>([1]standard_allocation!B25+[2]new_allocation!B25)/2</f>
        <v>2378</v>
      </c>
      <c r="C25">
        <f>([1]standard_allocation!C25+[2]new_allocation!C25)/2</f>
        <v>2743</v>
      </c>
      <c r="D25">
        <f>([1]standard_allocation!D25+[2]new_allocation!D25)/2</f>
        <v>3734</v>
      </c>
      <c r="E25">
        <f>([1]standard_allocation!E25+[2]new_allocation!E25)/2</f>
        <v>851.5</v>
      </c>
      <c r="F25">
        <f>([1]standard_allocation!F25+[2]new_allocation!F25)/2</f>
        <v>0.5</v>
      </c>
      <c r="G25">
        <f>([1]standard_allocation!G25+[2]new_allocation!G25)/2</f>
        <v>62077.5</v>
      </c>
      <c r="H25">
        <f>([1]standard_allocation!H25+[2]new_allocation!H25)/2</f>
        <v>1339.5</v>
      </c>
      <c r="I25">
        <f>([1]standard_allocation!I25+[2]new_allocation!I25)/2</f>
        <v>52.5</v>
      </c>
      <c r="J25">
        <f>([1]standard_allocation!J25+[2]new_allocation!J25)/2</f>
        <v>47.5</v>
      </c>
      <c r="K25">
        <f>([1]standard_allocation!K25+[2]new_allocation!K25)/2</f>
        <v>2.5</v>
      </c>
      <c r="L25">
        <f>([1]standard_allocation!L25+[2]new_allocation!L25)/2</f>
        <v>0.5</v>
      </c>
      <c r="M25">
        <f>([1]standard_allocation!M25+[2]new_allocation!M25)/2</f>
        <v>10.5</v>
      </c>
    </row>
    <row r="26" spans="1:13" x14ac:dyDescent="0.2">
      <c r="A26">
        <v>25</v>
      </c>
      <c r="B26">
        <f>([1]standard_allocation!B26+[2]new_allocation!B26)/2</f>
        <v>257</v>
      </c>
      <c r="C26">
        <f>([1]standard_allocation!C26+[2]new_allocation!C26)/2</f>
        <v>68943</v>
      </c>
      <c r="D26">
        <f>([1]standard_allocation!D26+[2]new_allocation!D26)/2</f>
        <v>94301.5</v>
      </c>
      <c r="E26">
        <f>([1]standard_allocation!E26+[2]new_allocation!E26)/2</f>
        <v>162.5</v>
      </c>
      <c r="F26">
        <f>([1]standard_allocation!F26+[2]new_allocation!F26)/2</f>
        <v>1373.5</v>
      </c>
      <c r="G26">
        <f>([1]standard_allocation!G26+[2]new_allocation!G26)/2</f>
        <v>745.5</v>
      </c>
      <c r="H26">
        <f>([1]standard_allocation!H26+[2]new_allocation!H26)/2</f>
        <v>200</v>
      </c>
      <c r="I26">
        <f>([1]standard_allocation!I26+[2]new_allocation!I26)/2</f>
        <v>280</v>
      </c>
      <c r="J26">
        <f>([1]standard_allocation!J26+[2]new_allocation!J26)/2</f>
        <v>4.5</v>
      </c>
      <c r="K26">
        <f>([1]standard_allocation!K26+[2]new_allocation!K26)/2</f>
        <v>1</v>
      </c>
      <c r="L26">
        <f>([1]standard_allocation!L26+[2]new_allocation!L26)/2</f>
        <v>1</v>
      </c>
      <c r="M26">
        <f>([1]standard_allocation!M26+[2]new_allocation!M26)/2</f>
        <v>1</v>
      </c>
    </row>
    <row r="27" spans="1:13" x14ac:dyDescent="0.2">
      <c r="A27">
        <v>26</v>
      </c>
      <c r="B27">
        <f>([1]standard_allocation!B27+[2]new_allocation!B27)/2</f>
        <v>10735</v>
      </c>
      <c r="C27">
        <f>([1]standard_allocation!C27+[2]new_allocation!C27)/2</f>
        <v>24795.5</v>
      </c>
      <c r="D27">
        <f>([1]standard_allocation!D27+[2]new_allocation!D27)/2</f>
        <v>5908</v>
      </c>
      <c r="E27">
        <f>([1]standard_allocation!E27+[2]new_allocation!E27)/2</f>
        <v>1080.5</v>
      </c>
      <c r="F27">
        <f>([1]standard_allocation!F27+[2]new_allocation!F27)/2</f>
        <v>1124</v>
      </c>
      <c r="G27">
        <f>([1]standard_allocation!G27+[2]new_allocation!G27)/2</f>
        <v>138312.5</v>
      </c>
      <c r="H27">
        <f>([1]standard_allocation!H27+[2]new_allocation!H27)/2</f>
        <v>59714</v>
      </c>
      <c r="I27">
        <f>([1]standard_allocation!I27+[2]new_allocation!I27)/2</f>
        <v>7989</v>
      </c>
      <c r="J27">
        <f>([1]standard_allocation!J27+[2]new_allocation!J27)/2</f>
        <v>101</v>
      </c>
      <c r="K27">
        <f>([1]standard_allocation!K27+[2]new_allocation!K27)/2</f>
        <v>5.5</v>
      </c>
      <c r="L27">
        <f>([1]standard_allocation!L27+[2]new_allocation!L27)/2</f>
        <v>11</v>
      </c>
      <c r="M27">
        <f>([1]standard_allocation!M27+[2]new_allocation!M27)/2</f>
        <v>456</v>
      </c>
    </row>
    <row r="28" spans="1:13" x14ac:dyDescent="0.2">
      <c r="A28">
        <v>27</v>
      </c>
      <c r="B28">
        <f>([1]standard_allocation!B28+[2]new_allocation!B28)/2</f>
        <v>2</v>
      </c>
      <c r="C28">
        <f>([1]standard_allocation!C28+[2]new_allocation!C28)/2</f>
        <v>10035.5</v>
      </c>
      <c r="D28">
        <f>([1]standard_allocation!D28+[2]new_allocation!D28)/2</f>
        <v>58391.5</v>
      </c>
      <c r="E28">
        <f>([1]standard_allocation!E28+[2]new_allocation!E28)/2</f>
        <v>37.5</v>
      </c>
      <c r="F28">
        <f>([1]standard_allocation!F28+[2]new_allocation!F28)/2</f>
        <v>1083</v>
      </c>
      <c r="G28">
        <f>([1]standard_allocation!G28+[2]new_allocation!G28)/2</f>
        <v>3</v>
      </c>
      <c r="H28">
        <f>([1]standard_allocation!H28+[2]new_allocation!H28)/2</f>
        <v>1333</v>
      </c>
      <c r="I28">
        <f>([1]standard_allocation!I28+[2]new_allocation!I28)/2</f>
        <v>448</v>
      </c>
      <c r="J28">
        <f>([1]standard_allocation!J28+[2]new_allocation!J28)/2</f>
        <v>0.5</v>
      </c>
      <c r="K28">
        <f>([1]standard_allocation!K28+[2]new_allocation!K28)/2</f>
        <v>12</v>
      </c>
      <c r="L28">
        <f>([1]standard_allocation!L28+[2]new_allocation!L28)/2</f>
        <v>0</v>
      </c>
      <c r="M28">
        <f>([1]standard_allocation!M28+[2]new_allocation!M28)/2</f>
        <v>38</v>
      </c>
    </row>
    <row r="29" spans="1:13" x14ac:dyDescent="0.2">
      <c r="A29">
        <v>28</v>
      </c>
      <c r="B29">
        <f>([1]standard_allocation!B29+[2]new_allocation!B29)/2</f>
        <v>0</v>
      </c>
      <c r="C29">
        <f>([1]standard_allocation!C29+[2]new_allocation!C29)/2</f>
        <v>4</v>
      </c>
      <c r="D29">
        <f>([1]standard_allocation!D29+[2]new_allocation!D29)/2</f>
        <v>40851.5</v>
      </c>
      <c r="E29">
        <f>([1]standard_allocation!E29+[2]new_allocation!E29)/2</f>
        <v>2</v>
      </c>
      <c r="F29">
        <f>([1]standard_allocation!F29+[2]new_allocation!F29)/2</f>
        <v>0</v>
      </c>
      <c r="G29">
        <f>([1]standard_allocation!G29+[2]new_allocation!G29)/2</f>
        <v>0</v>
      </c>
      <c r="H29">
        <f>([1]standard_allocation!H29+[2]new_allocation!H29)/2</f>
        <v>1790</v>
      </c>
      <c r="I29">
        <f>([1]standard_allocation!I29+[2]new_allocation!I29)/2</f>
        <v>189</v>
      </c>
      <c r="J29">
        <f>([1]standard_allocation!J29+[2]new_allocation!J29)/2</f>
        <v>0</v>
      </c>
      <c r="K29">
        <f>([1]standard_allocation!K29+[2]new_allocation!K29)/2</f>
        <v>0</v>
      </c>
      <c r="L29">
        <f>([1]standard_allocation!L29+[2]new_allocation!L29)/2</f>
        <v>104.5</v>
      </c>
      <c r="M29">
        <f>([1]standard_allocation!M29+[2]new_allocation!M29)/2</f>
        <v>0</v>
      </c>
    </row>
    <row r="30" spans="1:13" x14ac:dyDescent="0.2">
      <c r="A30">
        <v>29</v>
      </c>
      <c r="B30">
        <f>([1]standard_allocation!B30+[2]new_allocation!B30)/2</f>
        <v>0.5</v>
      </c>
      <c r="C30">
        <f>([1]standard_allocation!C30+[2]new_allocation!C30)/2</f>
        <v>0</v>
      </c>
      <c r="D30">
        <f>([1]standard_allocation!D30+[2]new_allocation!D30)/2</f>
        <v>21268</v>
      </c>
      <c r="E30">
        <f>([1]standard_allocation!E30+[2]new_allocation!E30)/2</f>
        <v>0</v>
      </c>
      <c r="F30">
        <f>([1]standard_allocation!F30+[2]new_allocation!F30)/2</f>
        <v>1</v>
      </c>
      <c r="G30">
        <f>([1]standard_allocation!G30+[2]new_allocation!G30)/2</f>
        <v>0</v>
      </c>
      <c r="H30">
        <f>([1]standard_allocation!H30+[2]new_allocation!H30)/2</f>
        <v>0</v>
      </c>
      <c r="I30">
        <f>([1]standard_allocation!I30+[2]new_allocation!I30)/2</f>
        <v>148</v>
      </c>
      <c r="J30">
        <f>([1]standard_allocation!J30+[2]new_allocation!J30)/2</f>
        <v>2</v>
      </c>
      <c r="K30">
        <f>([1]standard_allocation!K30+[2]new_allocation!K30)/2</f>
        <v>0</v>
      </c>
      <c r="L30">
        <f>([1]standard_allocation!L30+[2]new_allocation!L30)/2</f>
        <v>0.5</v>
      </c>
      <c r="M30">
        <f>([1]standard_allocation!M30+[2]new_allocation!M30)/2</f>
        <v>0</v>
      </c>
    </row>
    <row r="31" spans="1:13" x14ac:dyDescent="0.2">
      <c r="A31">
        <v>30</v>
      </c>
      <c r="B31">
        <f>([1]standard_allocation!B31+[2]new_allocation!B31)/2</f>
        <v>84077</v>
      </c>
      <c r="C31">
        <f>([1]standard_allocation!C31+[2]new_allocation!C31)/2</f>
        <v>94</v>
      </c>
      <c r="D31">
        <f>([1]standard_allocation!D31+[2]new_allocation!D31)/2</f>
        <v>101513.5</v>
      </c>
      <c r="E31">
        <f>([1]standard_allocation!E31+[2]new_allocation!E31)/2</f>
        <v>34137.5</v>
      </c>
      <c r="F31">
        <f>([1]standard_allocation!F31+[2]new_allocation!F31)/2</f>
        <v>103631.5</v>
      </c>
      <c r="G31">
        <f>([1]standard_allocation!G31+[2]new_allocation!G31)/2</f>
        <v>5</v>
      </c>
      <c r="H31">
        <f>([1]standard_allocation!H31+[2]new_allocation!H31)/2</f>
        <v>41951</v>
      </c>
      <c r="I31">
        <f>([1]standard_allocation!I31+[2]new_allocation!I31)/2</f>
        <v>22982</v>
      </c>
      <c r="J31">
        <f>([1]standard_allocation!J31+[2]new_allocation!J31)/2</f>
        <v>11276</v>
      </c>
      <c r="K31">
        <f>([1]standard_allocation!K31+[2]new_allocation!K31)/2</f>
        <v>0</v>
      </c>
      <c r="L31">
        <f>([1]standard_allocation!L31+[2]new_allocation!L31)/2</f>
        <v>207.5</v>
      </c>
      <c r="M31">
        <f>([1]standard_allocation!M31+[2]new_allocation!M31)/2</f>
        <v>248.5</v>
      </c>
    </row>
    <row r="33" spans="2:26" x14ac:dyDescent="0.2">
      <c r="B33">
        <f>0.7*B2</f>
        <v>22948.799999999999</v>
      </c>
      <c r="C33">
        <f t="shared" ref="C33:M33" si="0">0.7*C2</f>
        <v>45836.35</v>
      </c>
      <c r="D33">
        <f t="shared" si="0"/>
        <v>18.899999999999999</v>
      </c>
      <c r="E33">
        <f t="shared" si="0"/>
        <v>72509.849999999991</v>
      </c>
      <c r="F33">
        <f t="shared" si="0"/>
        <v>888.3</v>
      </c>
      <c r="G33">
        <f t="shared" si="0"/>
        <v>8.3999999999999986</v>
      </c>
      <c r="H33">
        <f t="shared" si="0"/>
        <v>20703.55</v>
      </c>
      <c r="I33">
        <f t="shared" si="0"/>
        <v>27949.25</v>
      </c>
      <c r="J33">
        <f t="shared" si="0"/>
        <v>14012.599999999999</v>
      </c>
      <c r="K33">
        <f t="shared" si="0"/>
        <v>610.4</v>
      </c>
      <c r="L33">
        <f t="shared" si="0"/>
        <v>16569</v>
      </c>
      <c r="M33">
        <f t="shared" si="0"/>
        <v>21468.3</v>
      </c>
      <c r="O33">
        <f>1.1*B2</f>
        <v>36062.400000000001</v>
      </c>
      <c r="P33">
        <f t="shared" ref="P33:Y33" si="1">1.1*C2</f>
        <v>72028.55</v>
      </c>
      <c r="Q33">
        <f t="shared" si="1"/>
        <v>29.700000000000003</v>
      </c>
      <c r="R33">
        <f t="shared" si="1"/>
        <v>113944.05</v>
      </c>
      <c r="S33">
        <f t="shared" si="1"/>
        <v>1395.9</v>
      </c>
      <c r="T33">
        <f t="shared" si="1"/>
        <v>13.200000000000001</v>
      </c>
      <c r="U33">
        <f t="shared" si="1"/>
        <v>32534.15</v>
      </c>
      <c r="V33">
        <f t="shared" si="1"/>
        <v>43920.25</v>
      </c>
      <c r="W33">
        <f t="shared" si="1"/>
        <v>22019.800000000003</v>
      </c>
      <c r="X33">
        <f t="shared" si="1"/>
        <v>959.2</v>
      </c>
      <c r="Y33">
        <f t="shared" si="1"/>
        <v>26037.000000000004</v>
      </c>
      <c r="Z33">
        <f>1.1*M2</f>
        <v>33735.9</v>
      </c>
    </row>
    <row r="34" spans="2:26" x14ac:dyDescent="0.2">
      <c r="B34">
        <f t="shared" ref="B34:M34" si="2">0.7*B3</f>
        <v>756.69999999999993</v>
      </c>
      <c r="C34">
        <f t="shared" si="2"/>
        <v>6983.5499999999993</v>
      </c>
      <c r="D34">
        <f t="shared" si="2"/>
        <v>329.34999999999997</v>
      </c>
      <c r="E34">
        <f t="shared" si="2"/>
        <v>191.1</v>
      </c>
      <c r="F34">
        <f t="shared" si="2"/>
        <v>1.0499999999999998</v>
      </c>
      <c r="G34">
        <f t="shared" si="2"/>
        <v>27827.449999999997</v>
      </c>
      <c r="H34">
        <f t="shared" si="2"/>
        <v>96.949999999999989</v>
      </c>
      <c r="I34">
        <f t="shared" si="2"/>
        <v>2.4499999999999997</v>
      </c>
      <c r="J34">
        <f t="shared" si="2"/>
        <v>4.1999999999999993</v>
      </c>
      <c r="K34">
        <f t="shared" si="2"/>
        <v>0</v>
      </c>
      <c r="L34">
        <f t="shared" si="2"/>
        <v>0.35</v>
      </c>
      <c r="M34">
        <f t="shared" si="2"/>
        <v>32.549999999999997</v>
      </c>
      <c r="O34">
        <f t="shared" ref="O34:O62" si="3">1.1*B3</f>
        <v>1189.1000000000001</v>
      </c>
      <c r="P34">
        <f t="shared" ref="P34:P62" si="4">1.1*C3</f>
        <v>10974.150000000001</v>
      </c>
      <c r="Q34">
        <f t="shared" ref="Q34:Q62" si="5">1.1*D3</f>
        <v>517.55000000000007</v>
      </c>
      <c r="R34">
        <f t="shared" ref="R34:R62" si="6">1.1*E3</f>
        <v>300.3</v>
      </c>
      <c r="S34">
        <f t="shared" ref="S34:S62" si="7">1.1*F3</f>
        <v>1.6500000000000001</v>
      </c>
      <c r="T34">
        <f t="shared" ref="T34:T62" si="8">1.1*G3</f>
        <v>43728.850000000006</v>
      </c>
      <c r="U34">
        <f t="shared" ref="U34:U62" si="9">1.1*H3</f>
        <v>152.35000000000002</v>
      </c>
      <c r="V34">
        <f t="shared" ref="V34:V62" si="10">1.1*I3</f>
        <v>3.8500000000000005</v>
      </c>
      <c r="W34">
        <f t="shared" ref="W34:W62" si="11">1.1*J3</f>
        <v>6.6000000000000005</v>
      </c>
      <c r="X34">
        <f t="shared" ref="X34:X62" si="12">1.1*K3</f>
        <v>0</v>
      </c>
      <c r="Y34">
        <f t="shared" ref="Y34:Z49" si="13">1.1*L3</f>
        <v>0.55000000000000004</v>
      </c>
      <c r="Z34">
        <f t="shared" si="13"/>
        <v>51.150000000000006</v>
      </c>
    </row>
    <row r="35" spans="2:26" x14ac:dyDescent="0.2">
      <c r="B35">
        <f t="shared" ref="B35:M35" si="14">0.7*B4</f>
        <v>7405.65</v>
      </c>
      <c r="C35">
        <f t="shared" si="14"/>
        <v>105305.9</v>
      </c>
      <c r="D35">
        <f t="shared" si="14"/>
        <v>41339.899999999994</v>
      </c>
      <c r="E35">
        <f t="shared" si="14"/>
        <v>97622.7</v>
      </c>
      <c r="F35">
        <f t="shared" si="14"/>
        <v>41406.399999999994</v>
      </c>
      <c r="G35">
        <f t="shared" si="14"/>
        <v>516.94999999999993</v>
      </c>
      <c r="H35">
        <f t="shared" si="14"/>
        <v>22306.199999999997</v>
      </c>
      <c r="I35">
        <f t="shared" si="14"/>
        <v>30024.399999999998</v>
      </c>
      <c r="J35">
        <f t="shared" si="14"/>
        <v>5885.25</v>
      </c>
      <c r="K35">
        <f t="shared" si="14"/>
        <v>52066.35</v>
      </c>
      <c r="L35">
        <f t="shared" si="14"/>
        <v>29787.1</v>
      </c>
      <c r="M35">
        <f t="shared" si="14"/>
        <v>3844.0499999999997</v>
      </c>
      <c r="O35">
        <f t="shared" si="3"/>
        <v>11637.45</v>
      </c>
      <c r="P35">
        <f t="shared" si="4"/>
        <v>165480.70000000001</v>
      </c>
      <c r="Q35">
        <f t="shared" si="5"/>
        <v>64962.700000000004</v>
      </c>
      <c r="R35">
        <f t="shared" si="6"/>
        <v>153407.1</v>
      </c>
      <c r="S35">
        <f t="shared" si="7"/>
        <v>65067.200000000004</v>
      </c>
      <c r="T35">
        <f t="shared" si="8"/>
        <v>812.35</v>
      </c>
      <c r="U35">
        <f t="shared" si="9"/>
        <v>35052.600000000006</v>
      </c>
      <c r="V35">
        <f t="shared" si="10"/>
        <v>47181.200000000004</v>
      </c>
      <c r="W35">
        <f t="shared" si="11"/>
        <v>9248.25</v>
      </c>
      <c r="X35">
        <f t="shared" si="12"/>
        <v>81818.55</v>
      </c>
      <c r="Y35">
        <f t="shared" si="13"/>
        <v>46808.3</v>
      </c>
      <c r="Z35">
        <f t="shared" ref="Z35:Z62" si="15">1.1*M4</f>
        <v>6040.6500000000005</v>
      </c>
    </row>
    <row r="36" spans="2:26" x14ac:dyDescent="0.2">
      <c r="B36">
        <f t="shared" ref="B36:M36" si="16">0.7*B5</f>
        <v>8074.8499999999995</v>
      </c>
      <c r="C36">
        <f t="shared" si="16"/>
        <v>105606.2</v>
      </c>
      <c r="D36">
        <f t="shared" si="16"/>
        <v>83943.299999999988</v>
      </c>
      <c r="E36">
        <f t="shared" si="16"/>
        <v>24190.949999999997</v>
      </c>
      <c r="F36">
        <f t="shared" si="16"/>
        <v>36676.85</v>
      </c>
      <c r="G36">
        <f t="shared" si="16"/>
        <v>8091.65</v>
      </c>
      <c r="H36">
        <f t="shared" si="16"/>
        <v>42426.299999999996</v>
      </c>
      <c r="I36">
        <f t="shared" si="16"/>
        <v>116.55</v>
      </c>
      <c r="J36">
        <f t="shared" si="16"/>
        <v>14000.699999999999</v>
      </c>
      <c r="K36">
        <f t="shared" si="16"/>
        <v>1.4</v>
      </c>
      <c r="L36">
        <f t="shared" si="16"/>
        <v>211.75</v>
      </c>
      <c r="M36">
        <f t="shared" si="16"/>
        <v>5948.95</v>
      </c>
      <c r="O36">
        <f t="shared" si="3"/>
        <v>12689.050000000001</v>
      </c>
      <c r="P36">
        <f t="shared" si="4"/>
        <v>165952.6</v>
      </c>
      <c r="Q36">
        <f t="shared" si="5"/>
        <v>131910.90000000002</v>
      </c>
      <c r="R36">
        <f t="shared" si="6"/>
        <v>38014.350000000006</v>
      </c>
      <c r="S36">
        <f t="shared" si="7"/>
        <v>57635.05</v>
      </c>
      <c r="T36">
        <f t="shared" si="8"/>
        <v>12715.45</v>
      </c>
      <c r="U36">
        <f t="shared" si="9"/>
        <v>66669.900000000009</v>
      </c>
      <c r="V36">
        <f t="shared" si="10"/>
        <v>183.15</v>
      </c>
      <c r="W36">
        <f t="shared" si="11"/>
        <v>22001.100000000002</v>
      </c>
      <c r="X36">
        <f t="shared" si="12"/>
        <v>2.2000000000000002</v>
      </c>
      <c r="Y36">
        <f t="shared" si="13"/>
        <v>332.75</v>
      </c>
      <c r="Z36">
        <f t="shared" si="15"/>
        <v>9348.35</v>
      </c>
    </row>
    <row r="37" spans="2:26" x14ac:dyDescent="0.2">
      <c r="B37">
        <f t="shared" ref="B37:M37" si="17">0.7*B6</f>
        <v>371.34999999999997</v>
      </c>
      <c r="C37">
        <f t="shared" si="17"/>
        <v>826</v>
      </c>
      <c r="D37">
        <f t="shared" si="17"/>
        <v>220.85</v>
      </c>
      <c r="E37">
        <f t="shared" si="17"/>
        <v>127.74999999999999</v>
      </c>
      <c r="F37">
        <f t="shared" si="17"/>
        <v>4.8999999999999995</v>
      </c>
      <c r="G37">
        <f t="shared" si="17"/>
        <v>8788.5</v>
      </c>
      <c r="H37">
        <f t="shared" si="17"/>
        <v>59.15</v>
      </c>
      <c r="I37">
        <f t="shared" si="17"/>
        <v>6.3</v>
      </c>
      <c r="J37">
        <f t="shared" si="17"/>
        <v>4.1999999999999993</v>
      </c>
      <c r="K37">
        <f t="shared" si="17"/>
        <v>1.4</v>
      </c>
      <c r="L37">
        <f t="shared" si="17"/>
        <v>1.0499999999999998</v>
      </c>
      <c r="M37">
        <f t="shared" si="17"/>
        <v>23.099999999999998</v>
      </c>
      <c r="O37">
        <f t="shared" si="3"/>
        <v>583.55000000000007</v>
      </c>
      <c r="P37">
        <f t="shared" si="4"/>
        <v>1298</v>
      </c>
      <c r="Q37">
        <f t="shared" si="5"/>
        <v>347.05</v>
      </c>
      <c r="R37">
        <f t="shared" si="6"/>
        <v>200.75000000000003</v>
      </c>
      <c r="S37">
        <f t="shared" si="7"/>
        <v>7.7000000000000011</v>
      </c>
      <c r="T37">
        <f t="shared" si="8"/>
        <v>13810.500000000002</v>
      </c>
      <c r="U37">
        <f t="shared" si="9"/>
        <v>92.95</v>
      </c>
      <c r="V37">
        <f t="shared" si="10"/>
        <v>9.9</v>
      </c>
      <c r="W37">
        <f t="shared" si="11"/>
        <v>6.6000000000000005</v>
      </c>
      <c r="X37">
        <f t="shared" si="12"/>
        <v>2.2000000000000002</v>
      </c>
      <c r="Y37">
        <f t="shared" si="13"/>
        <v>1.6500000000000001</v>
      </c>
      <c r="Z37">
        <f t="shared" si="15"/>
        <v>36.300000000000004</v>
      </c>
    </row>
    <row r="38" spans="2:26" x14ac:dyDescent="0.2">
      <c r="B38">
        <f t="shared" ref="B38:M38" si="18">0.7*B7</f>
        <v>54494.649999999994</v>
      </c>
      <c r="C38">
        <f t="shared" si="18"/>
        <v>824.94999999999993</v>
      </c>
      <c r="D38">
        <f t="shared" si="18"/>
        <v>572.25</v>
      </c>
      <c r="E38">
        <f t="shared" si="18"/>
        <v>25275.25</v>
      </c>
      <c r="F38">
        <f t="shared" si="18"/>
        <v>327.59999999999997</v>
      </c>
      <c r="G38">
        <f t="shared" si="18"/>
        <v>4.1999999999999993</v>
      </c>
      <c r="H38">
        <f t="shared" si="18"/>
        <v>35</v>
      </c>
      <c r="I38">
        <f t="shared" si="18"/>
        <v>21344.75</v>
      </c>
      <c r="J38">
        <f t="shared" si="18"/>
        <v>944.65</v>
      </c>
      <c r="K38">
        <f t="shared" si="18"/>
        <v>95971.4</v>
      </c>
      <c r="L38">
        <f t="shared" si="18"/>
        <v>2654.3999999999996</v>
      </c>
      <c r="M38">
        <f t="shared" si="18"/>
        <v>423.15</v>
      </c>
      <c r="O38">
        <f t="shared" si="3"/>
        <v>85634.450000000012</v>
      </c>
      <c r="P38">
        <f t="shared" si="4"/>
        <v>1296.3500000000001</v>
      </c>
      <c r="Q38">
        <f t="shared" si="5"/>
        <v>899.25000000000011</v>
      </c>
      <c r="R38">
        <f t="shared" si="6"/>
        <v>39718.25</v>
      </c>
      <c r="S38">
        <f t="shared" si="7"/>
        <v>514.80000000000007</v>
      </c>
      <c r="T38">
        <f t="shared" si="8"/>
        <v>6.6000000000000005</v>
      </c>
      <c r="U38">
        <f t="shared" si="9"/>
        <v>55.000000000000007</v>
      </c>
      <c r="V38">
        <f t="shared" si="10"/>
        <v>33541.75</v>
      </c>
      <c r="W38">
        <f t="shared" si="11"/>
        <v>1484.45</v>
      </c>
      <c r="X38">
        <f t="shared" si="12"/>
        <v>150812.20000000001</v>
      </c>
      <c r="Y38">
        <f t="shared" si="13"/>
        <v>4171.2000000000007</v>
      </c>
      <c r="Z38">
        <f t="shared" si="15"/>
        <v>664.95</v>
      </c>
    </row>
    <row r="39" spans="2:26" x14ac:dyDescent="0.2">
      <c r="B39">
        <f t="shared" ref="B39:M39" si="19">0.7*B8</f>
        <v>274225</v>
      </c>
      <c r="C39">
        <f t="shared" si="19"/>
        <v>33715.85</v>
      </c>
      <c r="D39">
        <f t="shared" si="19"/>
        <v>42.349999999999994</v>
      </c>
      <c r="E39">
        <f t="shared" si="19"/>
        <v>103426.75</v>
      </c>
      <c r="F39">
        <f t="shared" si="19"/>
        <v>16341.15</v>
      </c>
      <c r="G39">
        <f t="shared" si="19"/>
        <v>26.599999999999998</v>
      </c>
      <c r="H39">
        <f t="shared" si="19"/>
        <v>21716.799999999999</v>
      </c>
      <c r="I39">
        <f t="shared" si="19"/>
        <v>4974.5499999999993</v>
      </c>
      <c r="J39">
        <f t="shared" si="19"/>
        <v>15793.4</v>
      </c>
      <c r="K39">
        <f t="shared" si="19"/>
        <v>10.5</v>
      </c>
      <c r="L39">
        <f t="shared" si="19"/>
        <v>28475.3</v>
      </c>
      <c r="M39">
        <f t="shared" si="19"/>
        <v>9055.5499999999993</v>
      </c>
      <c r="O39">
        <f t="shared" si="3"/>
        <v>430925.00000000006</v>
      </c>
      <c r="P39">
        <f t="shared" si="4"/>
        <v>52982.05</v>
      </c>
      <c r="Q39">
        <f t="shared" si="5"/>
        <v>66.550000000000011</v>
      </c>
      <c r="R39">
        <f t="shared" si="6"/>
        <v>162527.75</v>
      </c>
      <c r="S39">
        <f t="shared" si="7"/>
        <v>25678.95</v>
      </c>
      <c r="T39">
        <f t="shared" si="8"/>
        <v>41.800000000000004</v>
      </c>
      <c r="U39">
        <f t="shared" si="9"/>
        <v>34126.400000000001</v>
      </c>
      <c r="V39">
        <f t="shared" si="10"/>
        <v>7817.1500000000005</v>
      </c>
      <c r="W39">
        <f t="shared" si="11"/>
        <v>24818.2</v>
      </c>
      <c r="X39">
        <f t="shared" si="12"/>
        <v>16.5</v>
      </c>
      <c r="Y39">
        <f t="shared" si="13"/>
        <v>44746.9</v>
      </c>
      <c r="Z39">
        <f t="shared" si="15"/>
        <v>14230.150000000001</v>
      </c>
    </row>
    <row r="40" spans="2:26" x14ac:dyDescent="0.2">
      <c r="B40">
        <f t="shared" ref="B40:M40" si="20">0.7*B9</f>
        <v>611.79999999999995</v>
      </c>
      <c r="C40">
        <f t="shared" si="20"/>
        <v>20452.25</v>
      </c>
      <c r="D40">
        <f t="shared" si="20"/>
        <v>4706.45</v>
      </c>
      <c r="E40">
        <f t="shared" si="20"/>
        <v>11586.05</v>
      </c>
      <c r="F40">
        <f t="shared" si="20"/>
        <v>5988.8499999999995</v>
      </c>
      <c r="G40">
        <f t="shared" si="20"/>
        <v>10369.099999999999</v>
      </c>
      <c r="H40">
        <f t="shared" si="20"/>
        <v>3732.3999999999996</v>
      </c>
      <c r="I40">
        <f t="shared" si="20"/>
        <v>1277.8499999999999</v>
      </c>
      <c r="J40">
        <f t="shared" si="20"/>
        <v>772.44999999999993</v>
      </c>
      <c r="K40">
        <f t="shared" si="20"/>
        <v>16.099999999999998</v>
      </c>
      <c r="L40">
        <f t="shared" si="20"/>
        <v>0.35</v>
      </c>
      <c r="M40">
        <f t="shared" si="20"/>
        <v>2833.6</v>
      </c>
      <c r="O40">
        <f t="shared" si="3"/>
        <v>961.40000000000009</v>
      </c>
      <c r="P40">
        <f t="shared" si="4"/>
        <v>32139.250000000004</v>
      </c>
      <c r="Q40">
        <f t="shared" si="5"/>
        <v>7395.85</v>
      </c>
      <c r="R40">
        <f t="shared" si="6"/>
        <v>18206.650000000001</v>
      </c>
      <c r="S40">
        <f t="shared" si="7"/>
        <v>9411.0500000000011</v>
      </c>
      <c r="T40">
        <f t="shared" si="8"/>
        <v>16294.300000000001</v>
      </c>
      <c r="U40">
        <f t="shared" si="9"/>
        <v>5865.2000000000007</v>
      </c>
      <c r="V40">
        <f t="shared" si="10"/>
        <v>2008.0500000000002</v>
      </c>
      <c r="W40">
        <f t="shared" si="11"/>
        <v>1213.8500000000001</v>
      </c>
      <c r="X40">
        <f t="shared" si="12"/>
        <v>25.3</v>
      </c>
      <c r="Y40">
        <f t="shared" si="13"/>
        <v>0.55000000000000004</v>
      </c>
      <c r="Z40">
        <f t="shared" si="15"/>
        <v>4452.8</v>
      </c>
    </row>
    <row r="41" spans="2:26" x14ac:dyDescent="0.2">
      <c r="B41">
        <f t="shared" ref="B41:M41" si="21">0.7*B10</f>
        <v>5297.95</v>
      </c>
      <c r="C41">
        <f t="shared" si="21"/>
        <v>32304.999999999996</v>
      </c>
      <c r="D41">
        <f t="shared" si="21"/>
        <v>355.25</v>
      </c>
      <c r="E41">
        <f t="shared" si="21"/>
        <v>5210.45</v>
      </c>
      <c r="F41">
        <f t="shared" si="21"/>
        <v>55.3</v>
      </c>
      <c r="G41">
        <f t="shared" si="21"/>
        <v>28366.1</v>
      </c>
      <c r="H41">
        <f t="shared" si="21"/>
        <v>14848.05</v>
      </c>
      <c r="I41">
        <f t="shared" si="21"/>
        <v>51.449999999999996</v>
      </c>
      <c r="J41">
        <f t="shared" si="21"/>
        <v>110.6</v>
      </c>
      <c r="K41">
        <f t="shared" si="21"/>
        <v>2.8</v>
      </c>
      <c r="L41">
        <f t="shared" si="21"/>
        <v>1.4</v>
      </c>
      <c r="M41">
        <f t="shared" si="21"/>
        <v>741.65</v>
      </c>
      <c r="O41">
        <f t="shared" si="3"/>
        <v>8325.35</v>
      </c>
      <c r="P41">
        <f t="shared" si="4"/>
        <v>50765.000000000007</v>
      </c>
      <c r="Q41">
        <f t="shared" si="5"/>
        <v>558.25</v>
      </c>
      <c r="R41">
        <f t="shared" si="6"/>
        <v>8187.85</v>
      </c>
      <c r="S41">
        <f t="shared" si="7"/>
        <v>86.9</v>
      </c>
      <c r="T41">
        <f t="shared" si="8"/>
        <v>44575.3</v>
      </c>
      <c r="U41">
        <f t="shared" si="9"/>
        <v>23332.65</v>
      </c>
      <c r="V41">
        <f t="shared" si="10"/>
        <v>80.850000000000009</v>
      </c>
      <c r="W41">
        <f t="shared" si="11"/>
        <v>173.8</v>
      </c>
      <c r="X41">
        <f t="shared" si="12"/>
        <v>4.4000000000000004</v>
      </c>
      <c r="Y41">
        <f t="shared" si="13"/>
        <v>2.2000000000000002</v>
      </c>
      <c r="Z41">
        <f t="shared" si="15"/>
        <v>1165.45</v>
      </c>
    </row>
    <row r="42" spans="2:26" x14ac:dyDescent="0.2">
      <c r="B42">
        <f t="shared" ref="B42:M42" si="22">0.7*B11</f>
        <v>294.34999999999997</v>
      </c>
      <c r="C42">
        <f t="shared" si="22"/>
        <v>12557.65</v>
      </c>
      <c r="D42">
        <f t="shared" si="22"/>
        <v>16210.249999999998</v>
      </c>
      <c r="E42">
        <f t="shared" si="22"/>
        <v>9315.5999999999985</v>
      </c>
      <c r="F42">
        <f t="shared" si="22"/>
        <v>1250.1999999999998</v>
      </c>
      <c r="G42">
        <f t="shared" si="22"/>
        <v>27674.85</v>
      </c>
      <c r="H42">
        <f t="shared" si="22"/>
        <v>3215.45</v>
      </c>
      <c r="I42">
        <f t="shared" si="22"/>
        <v>2614.5</v>
      </c>
      <c r="J42">
        <f t="shared" si="22"/>
        <v>11.899999999999999</v>
      </c>
      <c r="K42">
        <f t="shared" si="22"/>
        <v>2.0999999999999996</v>
      </c>
      <c r="L42">
        <f t="shared" si="22"/>
        <v>1.0499999999999998</v>
      </c>
      <c r="M42">
        <f t="shared" si="22"/>
        <v>3877.6499999999996</v>
      </c>
      <c r="O42">
        <f t="shared" si="3"/>
        <v>462.55</v>
      </c>
      <c r="P42">
        <f t="shared" si="4"/>
        <v>19733.45</v>
      </c>
      <c r="Q42">
        <f t="shared" si="5"/>
        <v>25473.250000000004</v>
      </c>
      <c r="R42">
        <f t="shared" si="6"/>
        <v>14638.800000000001</v>
      </c>
      <c r="S42">
        <f t="shared" si="7"/>
        <v>1964.6000000000001</v>
      </c>
      <c r="T42">
        <f t="shared" si="8"/>
        <v>43489.05</v>
      </c>
      <c r="U42">
        <f t="shared" si="9"/>
        <v>5052.8500000000004</v>
      </c>
      <c r="V42">
        <f t="shared" si="10"/>
        <v>4108.5</v>
      </c>
      <c r="W42">
        <f t="shared" si="11"/>
        <v>18.700000000000003</v>
      </c>
      <c r="X42">
        <f t="shared" si="12"/>
        <v>3.3000000000000003</v>
      </c>
      <c r="Y42">
        <f t="shared" si="13"/>
        <v>1.6500000000000001</v>
      </c>
      <c r="Z42">
        <f t="shared" si="15"/>
        <v>6093.4500000000007</v>
      </c>
    </row>
    <row r="43" spans="2:26" x14ac:dyDescent="0.2">
      <c r="B43">
        <f t="shared" ref="B43:M43" si="23">0.7*B12</f>
        <v>6087.2</v>
      </c>
      <c r="C43">
        <f t="shared" si="23"/>
        <v>64901.2</v>
      </c>
      <c r="D43">
        <f t="shared" si="23"/>
        <v>849.44999999999993</v>
      </c>
      <c r="E43">
        <f t="shared" si="23"/>
        <v>6319.5999999999995</v>
      </c>
      <c r="F43">
        <f t="shared" si="23"/>
        <v>6928.95</v>
      </c>
      <c r="G43">
        <f t="shared" si="23"/>
        <v>25089.399999999998</v>
      </c>
      <c r="H43">
        <f t="shared" si="23"/>
        <v>58476.6</v>
      </c>
      <c r="I43">
        <f t="shared" si="23"/>
        <v>3298.0499999999997</v>
      </c>
      <c r="J43">
        <f t="shared" si="23"/>
        <v>1962.1</v>
      </c>
      <c r="K43">
        <f t="shared" si="23"/>
        <v>7</v>
      </c>
      <c r="L43">
        <f t="shared" si="23"/>
        <v>175.7</v>
      </c>
      <c r="M43">
        <f t="shared" si="23"/>
        <v>19156.199999999997</v>
      </c>
      <c r="O43">
        <f t="shared" si="3"/>
        <v>9565.6</v>
      </c>
      <c r="P43">
        <f t="shared" si="4"/>
        <v>101987.6</v>
      </c>
      <c r="Q43">
        <f t="shared" si="5"/>
        <v>1334.8500000000001</v>
      </c>
      <c r="R43">
        <f t="shared" si="6"/>
        <v>9930.8000000000011</v>
      </c>
      <c r="S43">
        <f t="shared" si="7"/>
        <v>10888.35</v>
      </c>
      <c r="T43">
        <f t="shared" si="8"/>
        <v>39426.200000000004</v>
      </c>
      <c r="U43">
        <f t="shared" si="9"/>
        <v>91891.8</v>
      </c>
      <c r="V43">
        <f t="shared" si="10"/>
        <v>5182.6500000000005</v>
      </c>
      <c r="W43">
        <f t="shared" si="11"/>
        <v>3083.3</v>
      </c>
      <c r="X43">
        <f t="shared" si="12"/>
        <v>11</v>
      </c>
      <c r="Y43">
        <f t="shared" si="13"/>
        <v>276.10000000000002</v>
      </c>
      <c r="Z43">
        <f t="shared" si="15"/>
        <v>30102.600000000002</v>
      </c>
    </row>
    <row r="44" spans="2:26" x14ac:dyDescent="0.2">
      <c r="B44">
        <f t="shared" ref="B44:M44" si="24">0.7*B13</f>
        <v>4512.5499999999993</v>
      </c>
      <c r="C44">
        <f t="shared" si="24"/>
        <v>112525.7</v>
      </c>
      <c r="D44">
        <f t="shared" si="24"/>
        <v>66525.55</v>
      </c>
      <c r="E44">
        <f t="shared" si="24"/>
        <v>4705.0499999999993</v>
      </c>
      <c r="F44">
        <f t="shared" si="24"/>
        <v>2732.1</v>
      </c>
      <c r="G44">
        <f t="shared" si="24"/>
        <v>10803.8</v>
      </c>
      <c r="H44">
        <f t="shared" si="24"/>
        <v>10419.849999999999</v>
      </c>
      <c r="I44">
        <f t="shared" si="24"/>
        <v>108.14999999999999</v>
      </c>
      <c r="J44">
        <f t="shared" si="24"/>
        <v>711.19999999999993</v>
      </c>
      <c r="K44">
        <f t="shared" si="24"/>
        <v>21.349999999999998</v>
      </c>
      <c r="L44">
        <f t="shared" si="24"/>
        <v>69.649999999999991</v>
      </c>
      <c r="M44">
        <f t="shared" si="24"/>
        <v>4523.0499999999993</v>
      </c>
      <c r="O44">
        <f t="shared" si="3"/>
        <v>7091.1500000000005</v>
      </c>
      <c r="P44">
        <f t="shared" si="4"/>
        <v>176826.1</v>
      </c>
      <c r="Q44">
        <f t="shared" si="5"/>
        <v>104540.15000000001</v>
      </c>
      <c r="R44">
        <f t="shared" si="6"/>
        <v>7393.6500000000005</v>
      </c>
      <c r="S44">
        <f t="shared" si="7"/>
        <v>4293.3</v>
      </c>
      <c r="T44">
        <f t="shared" si="8"/>
        <v>16977.400000000001</v>
      </c>
      <c r="U44">
        <f t="shared" si="9"/>
        <v>16374.050000000001</v>
      </c>
      <c r="V44">
        <f t="shared" si="10"/>
        <v>169.95000000000002</v>
      </c>
      <c r="W44">
        <f t="shared" si="11"/>
        <v>1117.6000000000001</v>
      </c>
      <c r="X44">
        <f t="shared" si="12"/>
        <v>33.550000000000004</v>
      </c>
      <c r="Y44">
        <f t="shared" si="13"/>
        <v>109.45</v>
      </c>
      <c r="Z44">
        <f t="shared" si="15"/>
        <v>7107.6500000000005</v>
      </c>
    </row>
    <row r="45" spans="2:26" x14ac:dyDescent="0.2">
      <c r="B45">
        <f t="shared" ref="B45:M45" si="25">0.7*B14</f>
        <v>528.15</v>
      </c>
      <c r="C45">
        <f t="shared" si="25"/>
        <v>24722.6</v>
      </c>
      <c r="D45">
        <f t="shared" si="25"/>
        <v>11734.8</v>
      </c>
      <c r="E45">
        <f t="shared" si="25"/>
        <v>38651.899999999994</v>
      </c>
      <c r="F45">
        <f t="shared" si="25"/>
        <v>33473.299999999996</v>
      </c>
      <c r="G45">
        <f t="shared" si="25"/>
        <v>26.25</v>
      </c>
      <c r="H45">
        <f t="shared" si="25"/>
        <v>17479</v>
      </c>
      <c r="I45">
        <f t="shared" si="25"/>
        <v>30118.199999999997</v>
      </c>
      <c r="J45">
        <f t="shared" si="25"/>
        <v>18.899999999999999</v>
      </c>
      <c r="K45">
        <f t="shared" si="25"/>
        <v>22441.649999999998</v>
      </c>
      <c r="L45">
        <f t="shared" si="25"/>
        <v>22797.599999999999</v>
      </c>
      <c r="M45">
        <f t="shared" si="25"/>
        <v>14728.699999999999</v>
      </c>
      <c r="O45">
        <f t="shared" si="3"/>
        <v>829.95</v>
      </c>
      <c r="P45">
        <f t="shared" si="4"/>
        <v>38849.800000000003</v>
      </c>
      <c r="Q45">
        <f t="shared" si="5"/>
        <v>18440.400000000001</v>
      </c>
      <c r="R45">
        <f t="shared" si="6"/>
        <v>60738.700000000004</v>
      </c>
      <c r="S45">
        <f t="shared" si="7"/>
        <v>52600.9</v>
      </c>
      <c r="T45">
        <f t="shared" si="8"/>
        <v>41.25</v>
      </c>
      <c r="U45">
        <f t="shared" si="9"/>
        <v>27467.000000000004</v>
      </c>
      <c r="V45">
        <f t="shared" si="10"/>
        <v>47328.600000000006</v>
      </c>
      <c r="W45">
        <f t="shared" si="11"/>
        <v>29.700000000000003</v>
      </c>
      <c r="X45">
        <f t="shared" si="12"/>
        <v>35265.450000000004</v>
      </c>
      <c r="Y45">
        <f t="shared" si="13"/>
        <v>35824.800000000003</v>
      </c>
      <c r="Z45">
        <f t="shared" si="15"/>
        <v>23145.100000000002</v>
      </c>
    </row>
    <row r="46" spans="2:26" x14ac:dyDescent="0.2">
      <c r="B46">
        <f t="shared" ref="B46:M46" si="26">0.7*B15</f>
        <v>2221.7999999999997</v>
      </c>
      <c r="C46">
        <f t="shared" si="26"/>
        <v>32694.899999999998</v>
      </c>
      <c r="D46">
        <f t="shared" si="26"/>
        <v>2149</v>
      </c>
      <c r="E46">
        <f t="shared" si="26"/>
        <v>49748.649999999994</v>
      </c>
      <c r="F46">
        <f t="shared" si="26"/>
        <v>21315.35</v>
      </c>
      <c r="G46">
        <f t="shared" si="26"/>
        <v>12.25</v>
      </c>
      <c r="H46">
        <f t="shared" si="26"/>
        <v>26724.25</v>
      </c>
      <c r="I46">
        <f t="shared" si="26"/>
        <v>76175.049999999988</v>
      </c>
      <c r="J46">
        <f t="shared" si="26"/>
        <v>2025.8</v>
      </c>
      <c r="K46">
        <f t="shared" si="26"/>
        <v>16.45</v>
      </c>
      <c r="L46">
        <f t="shared" si="26"/>
        <v>11329.15</v>
      </c>
      <c r="M46">
        <f t="shared" si="26"/>
        <v>20876.8</v>
      </c>
      <c r="O46">
        <f t="shared" si="3"/>
        <v>3491.4</v>
      </c>
      <c r="P46">
        <f t="shared" si="4"/>
        <v>51377.700000000004</v>
      </c>
      <c r="Q46">
        <f t="shared" si="5"/>
        <v>3377.0000000000005</v>
      </c>
      <c r="R46">
        <f t="shared" si="6"/>
        <v>78176.450000000012</v>
      </c>
      <c r="S46">
        <f t="shared" si="7"/>
        <v>33495.550000000003</v>
      </c>
      <c r="T46">
        <f t="shared" si="8"/>
        <v>19.25</v>
      </c>
      <c r="U46">
        <f t="shared" si="9"/>
        <v>41995.25</v>
      </c>
      <c r="V46">
        <f t="shared" si="10"/>
        <v>119703.65000000001</v>
      </c>
      <c r="W46">
        <f t="shared" si="11"/>
        <v>3183.4</v>
      </c>
      <c r="X46">
        <f t="shared" si="12"/>
        <v>25.85</v>
      </c>
      <c r="Y46">
        <f t="shared" si="13"/>
        <v>17802.95</v>
      </c>
      <c r="Z46">
        <f t="shared" si="15"/>
        <v>32806.400000000001</v>
      </c>
    </row>
    <row r="47" spans="2:26" x14ac:dyDescent="0.2">
      <c r="B47">
        <f t="shared" ref="B47:M47" si="27">0.7*B16</f>
        <v>329898.8</v>
      </c>
      <c r="C47">
        <f t="shared" si="27"/>
        <v>868.34999999999991</v>
      </c>
      <c r="D47">
        <f t="shared" si="27"/>
        <v>6270.5999999999995</v>
      </c>
      <c r="E47">
        <f t="shared" si="27"/>
        <v>116022.54999999999</v>
      </c>
      <c r="F47">
        <f t="shared" si="27"/>
        <v>45665.2</v>
      </c>
      <c r="G47">
        <f t="shared" si="27"/>
        <v>24.15</v>
      </c>
      <c r="H47">
        <f t="shared" si="27"/>
        <v>5255.25</v>
      </c>
      <c r="I47">
        <f t="shared" si="27"/>
        <v>42975.1</v>
      </c>
      <c r="J47">
        <f t="shared" si="27"/>
        <v>3207.0499999999997</v>
      </c>
      <c r="K47">
        <f t="shared" si="27"/>
        <v>12487.65</v>
      </c>
      <c r="L47">
        <f t="shared" si="27"/>
        <v>6064.7999999999993</v>
      </c>
      <c r="M47">
        <f t="shared" si="27"/>
        <v>2702</v>
      </c>
      <c r="O47">
        <f t="shared" si="3"/>
        <v>518412.4</v>
      </c>
      <c r="P47">
        <f t="shared" si="4"/>
        <v>1364.5500000000002</v>
      </c>
      <c r="Q47">
        <f t="shared" si="5"/>
        <v>9853.8000000000011</v>
      </c>
      <c r="R47">
        <f t="shared" si="6"/>
        <v>182321.15000000002</v>
      </c>
      <c r="S47">
        <f t="shared" si="7"/>
        <v>71759.600000000006</v>
      </c>
      <c r="T47">
        <f t="shared" si="8"/>
        <v>37.950000000000003</v>
      </c>
      <c r="U47">
        <f t="shared" si="9"/>
        <v>8258.25</v>
      </c>
      <c r="V47">
        <f t="shared" si="10"/>
        <v>67532.3</v>
      </c>
      <c r="W47">
        <f t="shared" si="11"/>
        <v>5039.6500000000005</v>
      </c>
      <c r="X47">
        <f t="shared" si="12"/>
        <v>19623.45</v>
      </c>
      <c r="Y47">
        <f t="shared" si="13"/>
        <v>9530.4000000000015</v>
      </c>
      <c r="Z47">
        <f t="shared" si="15"/>
        <v>4246</v>
      </c>
    </row>
    <row r="48" spans="2:26" x14ac:dyDescent="0.2">
      <c r="B48">
        <f t="shared" ref="B48:M48" si="28">0.7*B17</f>
        <v>965.99999999999989</v>
      </c>
      <c r="C48">
        <f t="shared" si="28"/>
        <v>59632.299999999996</v>
      </c>
      <c r="D48">
        <f t="shared" si="28"/>
        <v>23949.1</v>
      </c>
      <c r="E48">
        <f t="shared" si="28"/>
        <v>4888.0999999999995</v>
      </c>
      <c r="F48">
        <f t="shared" si="28"/>
        <v>60.55</v>
      </c>
      <c r="G48">
        <f t="shared" si="28"/>
        <v>58483.95</v>
      </c>
      <c r="H48">
        <f t="shared" si="28"/>
        <v>368.2</v>
      </c>
      <c r="I48">
        <f t="shared" si="28"/>
        <v>5477.5</v>
      </c>
      <c r="J48">
        <f t="shared" si="28"/>
        <v>33.599999999999994</v>
      </c>
      <c r="K48">
        <f t="shared" si="28"/>
        <v>8.3999999999999986</v>
      </c>
      <c r="L48">
        <f t="shared" si="28"/>
        <v>3.15</v>
      </c>
      <c r="M48">
        <f t="shared" si="28"/>
        <v>46.55</v>
      </c>
      <c r="O48">
        <f t="shared" si="3"/>
        <v>1518.0000000000002</v>
      </c>
      <c r="P48">
        <f t="shared" si="4"/>
        <v>93707.900000000009</v>
      </c>
      <c r="Q48">
        <f t="shared" si="5"/>
        <v>37634.300000000003</v>
      </c>
      <c r="R48">
        <f t="shared" si="6"/>
        <v>7681.3</v>
      </c>
      <c r="S48">
        <f t="shared" si="7"/>
        <v>95.15</v>
      </c>
      <c r="T48">
        <f t="shared" si="8"/>
        <v>91903.35</v>
      </c>
      <c r="U48">
        <f t="shared" si="9"/>
        <v>578.6</v>
      </c>
      <c r="V48">
        <f t="shared" si="10"/>
        <v>8607.5</v>
      </c>
      <c r="W48">
        <f t="shared" si="11"/>
        <v>52.800000000000004</v>
      </c>
      <c r="X48">
        <f t="shared" si="12"/>
        <v>13.200000000000001</v>
      </c>
      <c r="Y48">
        <f t="shared" si="13"/>
        <v>4.95</v>
      </c>
      <c r="Z48">
        <f t="shared" si="15"/>
        <v>73.150000000000006</v>
      </c>
    </row>
    <row r="49" spans="2:26" x14ac:dyDescent="0.2">
      <c r="B49">
        <f t="shared" ref="B49:M49" si="29">0.7*B18</f>
        <v>939.4</v>
      </c>
      <c r="C49">
        <f t="shared" si="29"/>
        <v>131763.79999999999</v>
      </c>
      <c r="D49">
        <f t="shared" si="29"/>
        <v>22756.3</v>
      </c>
      <c r="E49">
        <f t="shared" si="29"/>
        <v>27857.899999999998</v>
      </c>
      <c r="F49">
        <f t="shared" si="29"/>
        <v>52888.149999999994</v>
      </c>
      <c r="G49">
        <f t="shared" si="29"/>
        <v>162.04999999999998</v>
      </c>
      <c r="H49">
        <f t="shared" si="29"/>
        <v>15057.699999999999</v>
      </c>
      <c r="I49">
        <f t="shared" si="29"/>
        <v>2255.75</v>
      </c>
      <c r="J49">
        <f t="shared" si="29"/>
        <v>2.0999999999999996</v>
      </c>
      <c r="K49">
        <f t="shared" si="29"/>
        <v>4700.5</v>
      </c>
      <c r="L49">
        <f t="shared" si="29"/>
        <v>475.29999999999995</v>
      </c>
      <c r="M49">
        <f t="shared" si="29"/>
        <v>4450.95</v>
      </c>
      <c r="O49">
        <f t="shared" si="3"/>
        <v>1476.2</v>
      </c>
      <c r="P49">
        <f t="shared" si="4"/>
        <v>207057.40000000002</v>
      </c>
      <c r="Q49">
        <f t="shared" si="5"/>
        <v>35759.9</v>
      </c>
      <c r="R49">
        <f t="shared" si="6"/>
        <v>43776.700000000004</v>
      </c>
      <c r="S49">
        <f t="shared" si="7"/>
        <v>83109.950000000012</v>
      </c>
      <c r="T49">
        <f t="shared" si="8"/>
        <v>254.65000000000003</v>
      </c>
      <c r="U49">
        <f t="shared" si="9"/>
        <v>23662.100000000002</v>
      </c>
      <c r="V49">
        <f t="shared" si="10"/>
        <v>3544.7500000000005</v>
      </c>
      <c r="W49">
        <f t="shared" si="11"/>
        <v>3.3000000000000003</v>
      </c>
      <c r="X49">
        <f t="shared" si="12"/>
        <v>7386.5000000000009</v>
      </c>
      <c r="Y49">
        <f t="shared" si="13"/>
        <v>746.90000000000009</v>
      </c>
      <c r="Z49">
        <f t="shared" si="15"/>
        <v>6994.35</v>
      </c>
    </row>
    <row r="50" spans="2:26" x14ac:dyDescent="0.2">
      <c r="B50">
        <f t="shared" ref="B50:M50" si="30">0.7*B19</f>
        <v>0</v>
      </c>
      <c r="C50">
        <f t="shared" si="30"/>
        <v>2028.2499999999998</v>
      </c>
      <c r="D50">
        <f t="shared" si="30"/>
        <v>16167.9</v>
      </c>
      <c r="E50">
        <f t="shared" si="30"/>
        <v>0</v>
      </c>
      <c r="F50">
        <f t="shared" si="30"/>
        <v>0</v>
      </c>
      <c r="G50">
        <f t="shared" si="30"/>
        <v>21.7</v>
      </c>
      <c r="H50">
        <f t="shared" si="30"/>
        <v>24.849999999999998</v>
      </c>
      <c r="I50">
        <f t="shared" si="30"/>
        <v>2.0999999999999996</v>
      </c>
      <c r="J50">
        <f t="shared" si="30"/>
        <v>0</v>
      </c>
      <c r="K50">
        <f t="shared" si="30"/>
        <v>0</v>
      </c>
      <c r="L50">
        <f t="shared" si="30"/>
        <v>0.7</v>
      </c>
      <c r="M50">
        <f t="shared" si="30"/>
        <v>0</v>
      </c>
      <c r="O50">
        <f t="shared" si="3"/>
        <v>0</v>
      </c>
      <c r="P50">
        <f t="shared" si="4"/>
        <v>3187.2500000000005</v>
      </c>
      <c r="Q50">
        <f t="shared" si="5"/>
        <v>25406.7</v>
      </c>
      <c r="R50">
        <f t="shared" si="6"/>
        <v>0</v>
      </c>
      <c r="S50">
        <f t="shared" si="7"/>
        <v>0</v>
      </c>
      <c r="T50">
        <f t="shared" si="8"/>
        <v>34.1</v>
      </c>
      <c r="U50">
        <f t="shared" si="9"/>
        <v>39.050000000000004</v>
      </c>
      <c r="V50">
        <f t="shared" si="10"/>
        <v>3.3000000000000003</v>
      </c>
      <c r="W50">
        <f t="shared" si="11"/>
        <v>0</v>
      </c>
      <c r="X50">
        <f t="shared" si="12"/>
        <v>0</v>
      </c>
      <c r="Y50">
        <f t="shared" ref="Y50:Y62" si="31">1.1*L19</f>
        <v>1.1000000000000001</v>
      </c>
      <c r="Z50">
        <f t="shared" si="15"/>
        <v>0</v>
      </c>
    </row>
    <row r="51" spans="2:26" x14ac:dyDescent="0.2">
      <c r="B51">
        <f t="shared" ref="B51:M51" si="32">0.7*B20</f>
        <v>1522.5</v>
      </c>
      <c r="C51">
        <f t="shared" si="32"/>
        <v>424.2</v>
      </c>
      <c r="D51">
        <f t="shared" si="32"/>
        <v>1567.6499999999999</v>
      </c>
      <c r="E51">
        <f t="shared" si="32"/>
        <v>380.79999999999995</v>
      </c>
      <c r="F51">
        <f t="shared" si="32"/>
        <v>0</v>
      </c>
      <c r="G51">
        <f t="shared" si="32"/>
        <v>38675.35</v>
      </c>
      <c r="H51">
        <f t="shared" si="32"/>
        <v>6591.2</v>
      </c>
      <c r="I51">
        <f t="shared" si="32"/>
        <v>15.049999999999999</v>
      </c>
      <c r="J51">
        <f t="shared" si="32"/>
        <v>34.299999999999997</v>
      </c>
      <c r="K51">
        <f t="shared" si="32"/>
        <v>1.0499999999999998</v>
      </c>
      <c r="L51">
        <f t="shared" si="32"/>
        <v>0</v>
      </c>
      <c r="M51">
        <f t="shared" si="32"/>
        <v>210</v>
      </c>
      <c r="O51">
        <f t="shared" si="3"/>
        <v>2392.5</v>
      </c>
      <c r="P51">
        <f t="shared" si="4"/>
        <v>666.6</v>
      </c>
      <c r="Q51">
        <f t="shared" si="5"/>
        <v>2463.4500000000003</v>
      </c>
      <c r="R51">
        <f t="shared" si="6"/>
        <v>598.40000000000009</v>
      </c>
      <c r="S51">
        <f t="shared" si="7"/>
        <v>0</v>
      </c>
      <c r="T51">
        <f t="shared" si="8"/>
        <v>60775.55</v>
      </c>
      <c r="U51">
        <f t="shared" si="9"/>
        <v>10357.6</v>
      </c>
      <c r="V51">
        <f t="shared" si="10"/>
        <v>23.650000000000002</v>
      </c>
      <c r="W51">
        <f t="shared" si="11"/>
        <v>53.900000000000006</v>
      </c>
      <c r="X51">
        <f t="shared" si="12"/>
        <v>1.6500000000000001</v>
      </c>
      <c r="Y51">
        <f t="shared" si="31"/>
        <v>0</v>
      </c>
      <c r="Z51">
        <f t="shared" si="15"/>
        <v>330</v>
      </c>
    </row>
    <row r="52" spans="2:26" x14ac:dyDescent="0.2">
      <c r="B52">
        <f t="shared" ref="B52:M52" si="33">0.7*B21</f>
        <v>14698.249999999998</v>
      </c>
      <c r="C52">
        <f t="shared" si="33"/>
        <v>47961.899999999994</v>
      </c>
      <c r="D52">
        <f t="shared" si="33"/>
        <v>45193.399999999994</v>
      </c>
      <c r="E52">
        <f t="shared" si="33"/>
        <v>30610.3</v>
      </c>
      <c r="F52">
        <f t="shared" si="33"/>
        <v>4800.5999999999995</v>
      </c>
      <c r="G52">
        <f t="shared" si="33"/>
        <v>24.15</v>
      </c>
      <c r="H52">
        <f t="shared" si="33"/>
        <v>22747.199999999997</v>
      </c>
      <c r="I52">
        <f t="shared" si="33"/>
        <v>17560.899999999998</v>
      </c>
      <c r="J52">
        <f t="shared" si="33"/>
        <v>51188.899999999994</v>
      </c>
      <c r="K52">
        <f t="shared" si="33"/>
        <v>4.8999999999999995</v>
      </c>
      <c r="L52">
        <f t="shared" si="33"/>
        <v>3810.45</v>
      </c>
      <c r="M52">
        <f t="shared" si="33"/>
        <v>8988.3499999999985</v>
      </c>
      <c r="O52">
        <f t="shared" si="3"/>
        <v>23097.250000000004</v>
      </c>
      <c r="P52">
        <f t="shared" si="4"/>
        <v>75368.700000000012</v>
      </c>
      <c r="Q52">
        <f t="shared" si="5"/>
        <v>71018.200000000012</v>
      </c>
      <c r="R52">
        <f t="shared" si="6"/>
        <v>48101.9</v>
      </c>
      <c r="S52">
        <f t="shared" si="7"/>
        <v>7543.8</v>
      </c>
      <c r="T52">
        <f t="shared" si="8"/>
        <v>37.950000000000003</v>
      </c>
      <c r="U52">
        <f t="shared" si="9"/>
        <v>35745.600000000006</v>
      </c>
      <c r="V52">
        <f t="shared" si="10"/>
        <v>27595.7</v>
      </c>
      <c r="W52">
        <f t="shared" si="11"/>
        <v>80439.700000000012</v>
      </c>
      <c r="X52">
        <f t="shared" si="12"/>
        <v>7.7000000000000011</v>
      </c>
      <c r="Y52">
        <f t="shared" si="31"/>
        <v>5987.85</v>
      </c>
      <c r="Z52">
        <f t="shared" si="15"/>
        <v>14124.550000000001</v>
      </c>
    </row>
    <row r="53" spans="2:26" x14ac:dyDescent="0.2">
      <c r="B53">
        <f t="shared" ref="B53:M53" si="34">0.7*B22</f>
        <v>486.15</v>
      </c>
      <c r="C53">
        <f t="shared" si="34"/>
        <v>4821.95</v>
      </c>
      <c r="D53">
        <f t="shared" si="34"/>
        <v>35659.049999999996</v>
      </c>
      <c r="E53">
        <f t="shared" si="34"/>
        <v>1139.9499999999998</v>
      </c>
      <c r="F53">
        <f t="shared" si="34"/>
        <v>1.4</v>
      </c>
      <c r="G53">
        <f t="shared" si="34"/>
        <v>45187.1</v>
      </c>
      <c r="H53">
        <f t="shared" si="34"/>
        <v>361.9</v>
      </c>
      <c r="I53">
        <f t="shared" si="34"/>
        <v>221.89999999999998</v>
      </c>
      <c r="J53">
        <f t="shared" si="34"/>
        <v>4.55</v>
      </c>
      <c r="K53">
        <f t="shared" si="34"/>
        <v>23.099999999999998</v>
      </c>
      <c r="L53">
        <f t="shared" si="34"/>
        <v>0.35</v>
      </c>
      <c r="M53">
        <f t="shared" si="34"/>
        <v>122.49999999999999</v>
      </c>
      <c r="O53">
        <f t="shared" si="3"/>
        <v>763.95</v>
      </c>
      <c r="P53">
        <f t="shared" si="4"/>
        <v>7577.35</v>
      </c>
      <c r="Q53">
        <f t="shared" si="5"/>
        <v>56035.65</v>
      </c>
      <c r="R53">
        <f t="shared" si="6"/>
        <v>1791.3500000000001</v>
      </c>
      <c r="S53">
        <f t="shared" si="7"/>
        <v>2.2000000000000002</v>
      </c>
      <c r="T53">
        <f t="shared" si="8"/>
        <v>71008.3</v>
      </c>
      <c r="U53">
        <f t="shared" si="9"/>
        <v>568.70000000000005</v>
      </c>
      <c r="V53">
        <f t="shared" si="10"/>
        <v>348.70000000000005</v>
      </c>
      <c r="W53">
        <f t="shared" si="11"/>
        <v>7.15</v>
      </c>
      <c r="X53">
        <f t="shared" si="12"/>
        <v>36.300000000000004</v>
      </c>
      <c r="Y53">
        <f t="shared" si="31"/>
        <v>0.55000000000000004</v>
      </c>
      <c r="Z53">
        <f t="shared" si="15"/>
        <v>192.50000000000003</v>
      </c>
    </row>
    <row r="54" spans="2:26" x14ac:dyDescent="0.2">
      <c r="B54">
        <f t="shared" ref="B54:M54" si="35">0.7*B23</f>
        <v>2026.1499999999999</v>
      </c>
      <c r="C54">
        <f t="shared" si="35"/>
        <v>26448.1</v>
      </c>
      <c r="D54">
        <f t="shared" si="35"/>
        <v>57705.2</v>
      </c>
      <c r="E54">
        <f t="shared" si="35"/>
        <v>5282.2</v>
      </c>
      <c r="F54">
        <f t="shared" si="35"/>
        <v>32017.999999999996</v>
      </c>
      <c r="G54">
        <f t="shared" si="35"/>
        <v>35600.949999999997</v>
      </c>
      <c r="H54">
        <f t="shared" si="35"/>
        <v>1478.05</v>
      </c>
      <c r="I54">
        <f t="shared" si="35"/>
        <v>4152.3999999999996</v>
      </c>
      <c r="J54">
        <f t="shared" si="35"/>
        <v>6.3</v>
      </c>
      <c r="K54">
        <f t="shared" si="35"/>
        <v>24.5</v>
      </c>
      <c r="L54">
        <f t="shared" si="35"/>
        <v>1.0499999999999998</v>
      </c>
      <c r="M54">
        <f t="shared" si="35"/>
        <v>14</v>
      </c>
      <c r="O54">
        <f t="shared" si="3"/>
        <v>3183.9500000000003</v>
      </c>
      <c r="P54">
        <f t="shared" si="4"/>
        <v>41561.300000000003</v>
      </c>
      <c r="Q54">
        <f t="shared" si="5"/>
        <v>90679.6</v>
      </c>
      <c r="R54">
        <f t="shared" si="6"/>
        <v>8300.6</v>
      </c>
      <c r="S54">
        <f t="shared" si="7"/>
        <v>50314.000000000007</v>
      </c>
      <c r="T54">
        <f t="shared" si="8"/>
        <v>55944.350000000006</v>
      </c>
      <c r="U54">
        <f t="shared" si="9"/>
        <v>2322.65</v>
      </c>
      <c r="V54">
        <f t="shared" si="10"/>
        <v>6525.2000000000007</v>
      </c>
      <c r="W54">
        <f t="shared" si="11"/>
        <v>9.9</v>
      </c>
      <c r="X54">
        <f t="shared" si="12"/>
        <v>38.5</v>
      </c>
      <c r="Y54">
        <f t="shared" si="31"/>
        <v>1.6500000000000001</v>
      </c>
      <c r="Z54">
        <f t="shared" si="15"/>
        <v>22</v>
      </c>
    </row>
    <row r="55" spans="2:26" x14ac:dyDescent="0.2">
      <c r="B55">
        <f t="shared" ref="B55:M55" si="36">0.7*B24</f>
        <v>49374.85</v>
      </c>
      <c r="C55">
        <f t="shared" si="36"/>
        <v>2166.85</v>
      </c>
      <c r="D55">
        <f t="shared" si="36"/>
        <v>100936.84999999999</v>
      </c>
      <c r="E55">
        <f t="shared" si="36"/>
        <v>68180</v>
      </c>
      <c r="F55">
        <f t="shared" si="36"/>
        <v>73300.5</v>
      </c>
      <c r="G55">
        <f t="shared" si="36"/>
        <v>29.4</v>
      </c>
      <c r="H55">
        <f t="shared" si="36"/>
        <v>18537.05</v>
      </c>
      <c r="I55">
        <f t="shared" si="36"/>
        <v>663.25</v>
      </c>
      <c r="J55">
        <f t="shared" si="36"/>
        <v>30355.499999999996</v>
      </c>
      <c r="K55">
        <f t="shared" si="36"/>
        <v>3.15</v>
      </c>
      <c r="L55">
        <f t="shared" si="36"/>
        <v>145.6</v>
      </c>
      <c r="M55">
        <f t="shared" si="36"/>
        <v>1090.25</v>
      </c>
      <c r="O55">
        <f t="shared" si="3"/>
        <v>77589.05</v>
      </c>
      <c r="P55">
        <f t="shared" si="4"/>
        <v>3405.05</v>
      </c>
      <c r="Q55">
        <f t="shared" si="5"/>
        <v>158615.05000000002</v>
      </c>
      <c r="R55">
        <f t="shared" si="6"/>
        <v>107140.00000000001</v>
      </c>
      <c r="S55">
        <f t="shared" si="7"/>
        <v>115186.50000000001</v>
      </c>
      <c r="T55">
        <f t="shared" si="8"/>
        <v>46.2</v>
      </c>
      <c r="U55">
        <f t="shared" si="9"/>
        <v>29129.65</v>
      </c>
      <c r="V55">
        <f t="shared" si="10"/>
        <v>1042.25</v>
      </c>
      <c r="W55">
        <f t="shared" si="11"/>
        <v>47701.500000000007</v>
      </c>
      <c r="X55">
        <f t="shared" si="12"/>
        <v>4.95</v>
      </c>
      <c r="Y55">
        <f t="shared" si="31"/>
        <v>228.8</v>
      </c>
      <c r="Z55">
        <f t="shared" si="15"/>
        <v>1713.2500000000002</v>
      </c>
    </row>
    <row r="56" spans="2:26" x14ac:dyDescent="0.2">
      <c r="B56">
        <f t="shared" ref="B56:M56" si="37">0.7*B25</f>
        <v>1664.6</v>
      </c>
      <c r="C56">
        <f t="shared" si="37"/>
        <v>1920.1</v>
      </c>
      <c r="D56">
        <f t="shared" si="37"/>
        <v>2613.7999999999997</v>
      </c>
      <c r="E56">
        <f t="shared" si="37"/>
        <v>596.04999999999995</v>
      </c>
      <c r="F56">
        <f t="shared" si="37"/>
        <v>0.35</v>
      </c>
      <c r="G56">
        <f t="shared" si="37"/>
        <v>43454.25</v>
      </c>
      <c r="H56">
        <f t="shared" si="37"/>
        <v>937.65</v>
      </c>
      <c r="I56">
        <f t="shared" si="37"/>
        <v>36.75</v>
      </c>
      <c r="J56">
        <f t="shared" si="37"/>
        <v>33.25</v>
      </c>
      <c r="K56">
        <f t="shared" si="37"/>
        <v>1.75</v>
      </c>
      <c r="L56">
        <f t="shared" si="37"/>
        <v>0.35</v>
      </c>
      <c r="M56">
        <f t="shared" si="37"/>
        <v>7.35</v>
      </c>
      <c r="O56">
        <f t="shared" si="3"/>
        <v>2615.8000000000002</v>
      </c>
      <c r="P56">
        <f t="shared" si="4"/>
        <v>3017.3</v>
      </c>
      <c r="Q56">
        <f t="shared" si="5"/>
        <v>4107.4000000000005</v>
      </c>
      <c r="R56">
        <f t="shared" si="6"/>
        <v>936.65000000000009</v>
      </c>
      <c r="S56">
        <f t="shared" si="7"/>
        <v>0.55000000000000004</v>
      </c>
      <c r="T56">
        <f t="shared" si="8"/>
        <v>68285.25</v>
      </c>
      <c r="U56">
        <f t="shared" si="9"/>
        <v>1473.45</v>
      </c>
      <c r="V56">
        <f t="shared" si="10"/>
        <v>57.750000000000007</v>
      </c>
      <c r="W56">
        <f t="shared" si="11"/>
        <v>52.250000000000007</v>
      </c>
      <c r="X56">
        <f t="shared" si="12"/>
        <v>2.75</v>
      </c>
      <c r="Y56">
        <f t="shared" si="31"/>
        <v>0.55000000000000004</v>
      </c>
      <c r="Z56">
        <f t="shared" si="15"/>
        <v>11.55</v>
      </c>
    </row>
    <row r="57" spans="2:26" x14ac:dyDescent="0.2">
      <c r="B57">
        <f>0.7*B26</f>
        <v>179.89999999999998</v>
      </c>
      <c r="C57">
        <f t="shared" ref="C57:M57" si="38">0.7*C26</f>
        <v>48260.1</v>
      </c>
      <c r="D57">
        <f t="shared" si="38"/>
        <v>66011.05</v>
      </c>
      <c r="E57">
        <f t="shared" si="38"/>
        <v>113.74999999999999</v>
      </c>
      <c r="F57">
        <f t="shared" si="38"/>
        <v>961.44999999999993</v>
      </c>
      <c r="G57">
        <f t="shared" si="38"/>
        <v>521.85</v>
      </c>
      <c r="H57">
        <f t="shared" si="38"/>
        <v>140</v>
      </c>
      <c r="I57">
        <f t="shared" si="38"/>
        <v>196</v>
      </c>
      <c r="J57">
        <f t="shared" si="38"/>
        <v>3.15</v>
      </c>
      <c r="K57">
        <f t="shared" si="38"/>
        <v>0.7</v>
      </c>
      <c r="L57">
        <f t="shared" si="38"/>
        <v>0.7</v>
      </c>
      <c r="M57">
        <f t="shared" si="38"/>
        <v>0.7</v>
      </c>
      <c r="O57">
        <f t="shared" si="3"/>
        <v>282.70000000000005</v>
      </c>
      <c r="P57">
        <f t="shared" si="4"/>
        <v>75837.3</v>
      </c>
      <c r="Q57">
        <f t="shared" si="5"/>
        <v>103731.65000000001</v>
      </c>
      <c r="R57">
        <f t="shared" si="6"/>
        <v>178.75000000000003</v>
      </c>
      <c r="S57">
        <f t="shared" si="7"/>
        <v>1510.8500000000001</v>
      </c>
      <c r="T57">
        <f t="shared" si="8"/>
        <v>820.05000000000007</v>
      </c>
      <c r="U57">
        <f t="shared" si="9"/>
        <v>220.00000000000003</v>
      </c>
      <c r="V57">
        <f t="shared" si="10"/>
        <v>308</v>
      </c>
      <c r="W57">
        <f t="shared" si="11"/>
        <v>4.95</v>
      </c>
      <c r="X57">
        <f t="shared" si="12"/>
        <v>1.1000000000000001</v>
      </c>
      <c r="Y57">
        <f t="shared" si="31"/>
        <v>1.1000000000000001</v>
      </c>
      <c r="Z57">
        <f t="shared" si="15"/>
        <v>1.1000000000000001</v>
      </c>
    </row>
    <row r="58" spans="2:26" x14ac:dyDescent="0.2">
      <c r="B58">
        <f t="shared" ref="B58:M58" si="39">0.7*B27</f>
        <v>7514.4999999999991</v>
      </c>
      <c r="C58">
        <f t="shared" si="39"/>
        <v>17356.849999999999</v>
      </c>
      <c r="D58">
        <f t="shared" si="39"/>
        <v>4135.5999999999995</v>
      </c>
      <c r="E58">
        <f t="shared" si="39"/>
        <v>756.34999999999991</v>
      </c>
      <c r="F58">
        <f t="shared" si="39"/>
        <v>786.8</v>
      </c>
      <c r="G58">
        <f t="shared" si="39"/>
        <v>96818.75</v>
      </c>
      <c r="H58">
        <f t="shared" si="39"/>
        <v>41799.799999999996</v>
      </c>
      <c r="I58">
        <f t="shared" si="39"/>
        <v>5592.2999999999993</v>
      </c>
      <c r="J58">
        <f t="shared" si="39"/>
        <v>70.699999999999989</v>
      </c>
      <c r="K58">
        <f t="shared" si="39"/>
        <v>3.8499999999999996</v>
      </c>
      <c r="L58">
        <f t="shared" si="39"/>
        <v>7.6999999999999993</v>
      </c>
      <c r="M58">
        <f t="shared" si="39"/>
        <v>319.2</v>
      </c>
      <c r="O58">
        <f t="shared" si="3"/>
        <v>11808.500000000002</v>
      </c>
      <c r="P58">
        <f t="shared" si="4"/>
        <v>27275.050000000003</v>
      </c>
      <c r="Q58">
        <f t="shared" si="5"/>
        <v>6498.8</v>
      </c>
      <c r="R58">
        <f t="shared" si="6"/>
        <v>1188.5500000000002</v>
      </c>
      <c r="S58">
        <f t="shared" si="7"/>
        <v>1236.4000000000001</v>
      </c>
      <c r="T58">
        <f t="shared" si="8"/>
        <v>152143.75</v>
      </c>
      <c r="U58">
        <f t="shared" si="9"/>
        <v>65685.400000000009</v>
      </c>
      <c r="V58">
        <f t="shared" si="10"/>
        <v>8787.9000000000015</v>
      </c>
      <c r="W58">
        <f t="shared" si="11"/>
        <v>111.10000000000001</v>
      </c>
      <c r="X58">
        <f t="shared" si="12"/>
        <v>6.0500000000000007</v>
      </c>
      <c r="Y58">
        <f t="shared" si="31"/>
        <v>12.100000000000001</v>
      </c>
      <c r="Z58">
        <f t="shared" si="15"/>
        <v>501.6</v>
      </c>
    </row>
    <row r="59" spans="2:26" x14ac:dyDescent="0.2">
      <c r="B59">
        <f t="shared" ref="B59:M59" si="40">0.7*B28</f>
        <v>1.4</v>
      </c>
      <c r="C59">
        <f t="shared" si="40"/>
        <v>7024.8499999999995</v>
      </c>
      <c r="D59">
        <f t="shared" si="40"/>
        <v>40874.049999999996</v>
      </c>
      <c r="E59">
        <f t="shared" si="40"/>
        <v>26.25</v>
      </c>
      <c r="F59">
        <f t="shared" si="40"/>
        <v>758.09999999999991</v>
      </c>
      <c r="G59">
        <f t="shared" si="40"/>
        <v>2.0999999999999996</v>
      </c>
      <c r="H59">
        <f t="shared" si="40"/>
        <v>933.09999999999991</v>
      </c>
      <c r="I59">
        <f t="shared" si="40"/>
        <v>313.59999999999997</v>
      </c>
      <c r="J59">
        <f t="shared" si="40"/>
        <v>0.35</v>
      </c>
      <c r="K59">
        <f t="shared" si="40"/>
        <v>8.3999999999999986</v>
      </c>
      <c r="L59">
        <f t="shared" si="40"/>
        <v>0</v>
      </c>
      <c r="M59">
        <f t="shared" si="40"/>
        <v>26.599999999999998</v>
      </c>
      <c r="O59">
        <f t="shared" si="3"/>
        <v>2.2000000000000002</v>
      </c>
      <c r="P59">
        <f t="shared" si="4"/>
        <v>11039.050000000001</v>
      </c>
      <c r="Q59">
        <f t="shared" si="5"/>
        <v>64230.650000000009</v>
      </c>
      <c r="R59">
        <f t="shared" si="6"/>
        <v>41.25</v>
      </c>
      <c r="S59">
        <f t="shared" si="7"/>
        <v>1191.3000000000002</v>
      </c>
      <c r="T59">
        <f t="shared" si="8"/>
        <v>3.3000000000000003</v>
      </c>
      <c r="U59">
        <f t="shared" si="9"/>
        <v>1466.3000000000002</v>
      </c>
      <c r="V59">
        <f t="shared" si="10"/>
        <v>492.80000000000007</v>
      </c>
      <c r="W59">
        <f t="shared" si="11"/>
        <v>0.55000000000000004</v>
      </c>
      <c r="X59">
        <f t="shared" si="12"/>
        <v>13.200000000000001</v>
      </c>
      <c r="Y59">
        <f t="shared" si="31"/>
        <v>0</v>
      </c>
      <c r="Z59">
        <f t="shared" si="15"/>
        <v>41.800000000000004</v>
      </c>
    </row>
    <row r="60" spans="2:26" x14ac:dyDescent="0.2">
      <c r="B60">
        <f t="shared" ref="B60:M60" si="41">0.7*B29</f>
        <v>0</v>
      </c>
      <c r="C60">
        <f t="shared" si="41"/>
        <v>2.8</v>
      </c>
      <c r="D60">
        <f t="shared" si="41"/>
        <v>28596.05</v>
      </c>
      <c r="E60">
        <f t="shared" si="41"/>
        <v>1.4</v>
      </c>
      <c r="F60">
        <f t="shared" si="41"/>
        <v>0</v>
      </c>
      <c r="G60">
        <f t="shared" si="41"/>
        <v>0</v>
      </c>
      <c r="H60">
        <f t="shared" si="41"/>
        <v>1253</v>
      </c>
      <c r="I60">
        <f t="shared" si="41"/>
        <v>132.29999999999998</v>
      </c>
      <c r="J60">
        <f t="shared" si="41"/>
        <v>0</v>
      </c>
      <c r="K60">
        <f t="shared" si="41"/>
        <v>0</v>
      </c>
      <c r="L60">
        <f t="shared" si="41"/>
        <v>73.149999999999991</v>
      </c>
      <c r="M60">
        <f t="shared" si="41"/>
        <v>0</v>
      </c>
      <c r="O60">
        <f t="shared" si="3"/>
        <v>0</v>
      </c>
      <c r="P60">
        <f t="shared" si="4"/>
        <v>4.4000000000000004</v>
      </c>
      <c r="Q60">
        <f t="shared" si="5"/>
        <v>44936.65</v>
      </c>
      <c r="R60">
        <f t="shared" si="6"/>
        <v>2.2000000000000002</v>
      </c>
      <c r="S60">
        <f t="shared" si="7"/>
        <v>0</v>
      </c>
      <c r="T60">
        <f t="shared" si="8"/>
        <v>0</v>
      </c>
      <c r="U60">
        <f t="shared" si="9"/>
        <v>1969.0000000000002</v>
      </c>
      <c r="V60">
        <f t="shared" si="10"/>
        <v>207.9</v>
      </c>
      <c r="W60">
        <f t="shared" si="11"/>
        <v>0</v>
      </c>
      <c r="X60">
        <f t="shared" si="12"/>
        <v>0</v>
      </c>
      <c r="Y60">
        <f t="shared" si="31"/>
        <v>114.95</v>
      </c>
      <c r="Z60">
        <f t="shared" si="15"/>
        <v>0</v>
      </c>
    </row>
    <row r="61" spans="2:26" x14ac:dyDescent="0.2">
      <c r="B61">
        <f t="shared" ref="B61:M61" si="42">0.7*B30</f>
        <v>0.35</v>
      </c>
      <c r="C61">
        <f t="shared" si="42"/>
        <v>0</v>
      </c>
      <c r="D61">
        <f t="shared" si="42"/>
        <v>14887.599999999999</v>
      </c>
      <c r="E61">
        <f t="shared" si="42"/>
        <v>0</v>
      </c>
      <c r="F61">
        <f t="shared" si="42"/>
        <v>0.7</v>
      </c>
      <c r="G61">
        <f t="shared" si="42"/>
        <v>0</v>
      </c>
      <c r="H61">
        <f t="shared" si="42"/>
        <v>0</v>
      </c>
      <c r="I61">
        <f t="shared" si="42"/>
        <v>103.6</v>
      </c>
      <c r="J61">
        <f t="shared" si="42"/>
        <v>1.4</v>
      </c>
      <c r="K61">
        <f t="shared" si="42"/>
        <v>0</v>
      </c>
      <c r="L61">
        <f t="shared" si="42"/>
        <v>0.35</v>
      </c>
      <c r="M61">
        <f t="shared" si="42"/>
        <v>0</v>
      </c>
      <c r="O61">
        <f t="shared" si="3"/>
        <v>0.55000000000000004</v>
      </c>
      <c r="P61">
        <f t="shared" si="4"/>
        <v>0</v>
      </c>
      <c r="Q61">
        <f t="shared" si="5"/>
        <v>23394.800000000003</v>
      </c>
      <c r="R61">
        <f t="shared" si="6"/>
        <v>0</v>
      </c>
      <c r="S61">
        <f t="shared" si="7"/>
        <v>1.1000000000000001</v>
      </c>
      <c r="T61">
        <f t="shared" si="8"/>
        <v>0</v>
      </c>
      <c r="U61">
        <f t="shared" si="9"/>
        <v>0</v>
      </c>
      <c r="V61">
        <f t="shared" si="10"/>
        <v>162.80000000000001</v>
      </c>
      <c r="W61">
        <f t="shared" si="11"/>
        <v>2.2000000000000002</v>
      </c>
      <c r="X61">
        <f t="shared" si="12"/>
        <v>0</v>
      </c>
      <c r="Y61">
        <f t="shared" si="31"/>
        <v>0.55000000000000004</v>
      </c>
      <c r="Z61">
        <f t="shared" si="15"/>
        <v>0</v>
      </c>
    </row>
    <row r="62" spans="2:26" x14ac:dyDescent="0.2">
      <c r="B62">
        <f t="shared" ref="B62:M62" si="43">0.7*B31</f>
        <v>58853.899999999994</v>
      </c>
      <c r="C62">
        <f t="shared" si="43"/>
        <v>65.8</v>
      </c>
      <c r="D62">
        <f t="shared" si="43"/>
        <v>71059.45</v>
      </c>
      <c r="E62">
        <f t="shared" si="43"/>
        <v>23896.25</v>
      </c>
      <c r="F62">
        <f t="shared" si="43"/>
        <v>72542.049999999988</v>
      </c>
      <c r="G62">
        <f t="shared" si="43"/>
        <v>3.5</v>
      </c>
      <c r="H62">
        <f t="shared" si="43"/>
        <v>29365.699999999997</v>
      </c>
      <c r="I62">
        <f t="shared" si="43"/>
        <v>16087.4</v>
      </c>
      <c r="J62">
        <f t="shared" si="43"/>
        <v>7893.2</v>
      </c>
      <c r="K62">
        <f t="shared" si="43"/>
        <v>0</v>
      </c>
      <c r="L62">
        <f t="shared" si="43"/>
        <v>145.25</v>
      </c>
      <c r="M62">
        <f t="shared" si="43"/>
        <v>173.95</v>
      </c>
      <c r="O62">
        <f t="shared" si="3"/>
        <v>92484.700000000012</v>
      </c>
      <c r="P62">
        <f t="shared" si="4"/>
        <v>103.4</v>
      </c>
      <c r="Q62">
        <f t="shared" si="5"/>
        <v>111664.85</v>
      </c>
      <c r="R62">
        <f t="shared" si="6"/>
        <v>37551.25</v>
      </c>
      <c r="S62">
        <f t="shared" si="7"/>
        <v>113994.65000000001</v>
      </c>
      <c r="T62">
        <f t="shared" si="8"/>
        <v>5.5</v>
      </c>
      <c r="U62">
        <f t="shared" si="9"/>
        <v>46146.100000000006</v>
      </c>
      <c r="V62">
        <f t="shared" si="10"/>
        <v>25280.2</v>
      </c>
      <c r="W62">
        <f t="shared" si="11"/>
        <v>12403.6</v>
      </c>
      <c r="X62">
        <f t="shared" si="12"/>
        <v>0</v>
      </c>
      <c r="Y62">
        <f t="shared" si="31"/>
        <v>228.25000000000003</v>
      </c>
      <c r="Z62">
        <f t="shared" si="15"/>
        <v>273.35000000000002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2023-05-12T06:34:00Z</dcterms:created>
  <dcterms:modified xsi:type="dcterms:W3CDTF">2023-05-12T07:10:12Z</dcterms:modified>
</cp:coreProperties>
</file>