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itor\Documents\desafio dashboard\"/>
    </mc:Choice>
  </mc:AlternateContent>
  <xr:revisionPtr revIDLastSave="0" documentId="13_ncr:1_{F9029E27-D9D6-4370-BD21-DA3FED841D73}" xr6:coauthVersionLast="47" xr6:coauthVersionMax="47" xr10:uidLastSave="{00000000-0000-0000-0000-000000000000}"/>
  <bookViews>
    <workbookView xWindow="-120" yWindow="-120" windowWidth="29040" windowHeight="15720" firstSheet="3" activeTab="3" xr2:uid="{06259D2D-C773-4E85-B719-8419A7AD30B2}"/>
  </bookViews>
  <sheets>
    <sheet name="assets" sheetId="3" state="hidden" r:id="rId1"/>
    <sheet name="base" sheetId="2" state="hidden" r:id="rId2"/>
    <sheet name="calculos" sheetId="4" state="hidden" r:id="rId3"/>
    <sheet name="dashboard" sheetId="5" r:id="rId4"/>
  </sheets>
  <definedNames>
    <definedName name="_xlcn.WorksheetConnection_sample_store.xlsxSample__Superstore1" hidden="1">Sample__Superstore[]</definedName>
    <definedName name="DadosExternos_1" localSheetId="1" hidden="1">base!$A$1:$U$1863</definedName>
    <definedName name="SegmentaçãodeDados_Category">#N/A</definedName>
    <definedName name="SegmentaçãodeDados_Order_Date">#N/A</definedName>
    <definedName name="SegmentaçãodeDados_Order_Date__Ano">#N/A</definedName>
    <definedName name="SegmentaçãodeDados_Order_Date__Mês">#N/A</definedName>
    <definedName name="SegmentaçãodeDados_Region">#N/A</definedName>
    <definedName name="SegmentaçãodeDados_Segment">#N/A</definedName>
  </definedNames>
  <calcPr calcId="191029"/>
  <pivotCaches>
    <pivotCache cacheId="83" r:id="rId5"/>
    <pivotCache cacheId="86" r:id="rId6"/>
    <pivotCache cacheId="89" r:id="rId7"/>
    <pivotCache cacheId="92" r:id="rId8"/>
    <pivotCache cacheId="95" r:id="rId9"/>
  </pivotCaches>
  <extLst>
    <ext xmlns:x14="http://schemas.microsoft.com/office/spreadsheetml/2009/9/main" uri="{876F7934-8845-4945-9796-88D515C7AA90}">
      <x14:pivotCaches>
        <pivotCache cacheId="5" r:id="rId10"/>
      </x14:pivotCaches>
    </ex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mple__Superstore" name="Sample__Superstore" connection="WorksheetConnection_sample_store.xlsx!Sample__Superstore"/>
        </x15:modelTables>
        <x15:extLst>
          <ext xmlns:x16="http://schemas.microsoft.com/office/spreadsheetml/2014/11/main" uri="{9835A34E-60A6-4A7C-AAB8-D5F71C897F49}">
            <x16:modelTimeGroupings>
              <x16:modelTimeGrouping tableName="Sample__Superstore" columnName="Order Date" columnId="Order Date">
                <x16:calculatedTimeColumn columnName="Order Date (Ano)" columnId="Order Date (Ano)" contentType="years" isSelected="1"/>
                <x16:calculatedTimeColumn columnName="Order Date (Trimestre)" columnId="Order Date (Trimestre)" contentType="quarters" isSelected="1"/>
                <x16:calculatedTimeColumn columnName="Order Date (Índice de Mês)" columnId="Order Date (Índice de Mês)" contentType="monthsindex" isSelected="1"/>
                <x16:calculatedTimeColumn columnName="Order Date (Mês)" columnId="Order Date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" i="4" l="1"/>
  <c r="D39" i="4"/>
  <c r="D15" i="4"/>
  <c r="C15" i="4"/>
  <c r="F27" i="4"/>
  <c r="C27" i="4"/>
  <c r="C29" i="4" l="1"/>
  <c r="C17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726750-CCB4-4714-B06F-E753AA8E7293}" keepAlive="1" name="Consulta - Sample_ Superstore" description="Conexão com a consulta 'Sample_ Superstore' na pasta de trabalho." type="5" refreshedVersion="7" background="1" saveData="1">
    <dbPr connection="Provider=Microsoft.Mashup.OleDb.1;Data Source=$Workbook$;Location=&quot;Sample_ Superstore&quot;;Extended Properties=&quot;&quot;" command="SELECT * FROM [Sample_ Superstore]"/>
  </connection>
  <connection id="2" xr16:uid="{F69895D7-4143-40D3-9A8B-D7761D51DBC4}" keepAlive="1" name="ThisWorkbookDataModel" description="Modelo de Dad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F10E1ECF-C820-4CA5-995D-545F5466ACA9}" name="WorksheetConnection_sample_store.xlsx!Sample__Superstore" type="102" refreshedVersion="7" minRefreshableVersion="5">
    <extLst>
      <ext xmlns:x15="http://schemas.microsoft.com/office/spreadsheetml/2010/11/main" uri="{DE250136-89BD-433C-8126-D09CA5730AF9}">
        <x15:connection id="Sample__Superstore" autoDelete="1">
          <x15:rangePr sourceName="_xlcn.WorksheetConnection_sample_store.xlsxSample__Superstore1"/>
        </x15:connection>
      </ext>
    </extLst>
  </connection>
</connections>
</file>

<file path=xl/sharedStrings.xml><?xml version="1.0" encoding="utf-8"?>
<sst xmlns="http://schemas.openxmlformats.org/spreadsheetml/2006/main" count="26141" uniqueCount="7916">
  <si>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</si>
  <si>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</si>
  <si>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</si>
  <si>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</si>
  <si>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</si>
  <si>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</si>
  <si>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</si>
  <si>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</si>
  <si>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</si>
  <si>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</si>
  <si>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</si>
  <si>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</si>
  <si>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</si>
  <si>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</si>
  <si>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</si>
  <si>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</si>
  <si>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</si>
  <si>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</si>
  <si>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</si>
  <si>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Unit_Price</t>
  </si>
  <si>
    <t>Unit_Cost</t>
  </si>
  <si>
    <t>1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</si>
  <si>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</si>
  <si>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</si>
  <si>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</si>
  <si>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</si>
  <si>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</si>
  <si>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</si>
  <si>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</si>
  <si>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</si>
  <si>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</si>
  <si>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</si>
  <si>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</si>
  <si>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</si>
  <si>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0</t>
  </si>
  <si>
    <t>2</t>
  </si>
  <si>
    <t>FUR-CH-10000454</t>
  </si>
  <si>
    <t>Chairs</t>
  </si>
  <si>
    <t>Hon Deluxe Fabric Upholstered Stacking Chairs, Rounded Back</t>
  </si>
  <si>
    <t>3</t>
  </si>
  <si>
    <t>CA-2016-138688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</si>
  <si>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</si>
  <si>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</si>
  <si>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</si>
  <si>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</si>
  <si>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</si>
  <si>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</si>
  <si>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</si>
  <si>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</si>
  <si>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</si>
  <si>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4</t>
  </si>
  <si>
    <t>US-2015-108966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</si>
  <si>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</si>
  <si>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</si>
  <si>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</si>
  <si>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</si>
  <si>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</si>
  <si>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</si>
  <si>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</si>
  <si>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0.45</t>
  </si>
  <si>
    <t>5</t>
  </si>
  <si>
    <t>OFF-ST-10000760</t>
  </si>
  <si>
    <t>Storage</t>
  </si>
  <si>
    <t>Eldon Fold 'N Roll Cart System</t>
  </si>
  <si>
    <t>0.2</t>
  </si>
  <si>
    <t>6</t>
  </si>
  <si>
    <t>CA-2014-115812</t>
  </si>
  <si>
    <t>BH-11710</t>
  </si>
  <si>
    <t>FUR-FU-10001487</t>
  </si>
  <si>
    <t>Furnishings</t>
  </si>
  <si>
    <t>Eldon Expressions Wood and Plastic Desk Accessories, Cherry Wood</t>
  </si>
  <si>
    <t>7</t>
  </si>
  <si>
    <t>OFF-AR-10002833</t>
  </si>
  <si>
    <t>Art</t>
  </si>
  <si>
    <t>Newell 322</t>
  </si>
  <si>
    <t>8</t>
  </si>
  <si>
    <t>TEC-PH-10002275</t>
  </si>
  <si>
    <t>Technology</t>
  </si>
  <si>
    <t>Phones</t>
  </si>
  <si>
    <t>Mitel 5320 IP Phone VoIP phone</t>
  </si>
  <si>
    <t>9</t>
  </si>
  <si>
    <t>OFF-BI-10003910</t>
  </si>
  <si>
    <t>Binders</t>
  </si>
  <si>
    <t>DXL Angle-View Binders with Locking Rings by Samsill</t>
  </si>
  <si>
    <t>10</t>
  </si>
  <si>
    <t>OFF-AP-10002892</t>
  </si>
  <si>
    <t>Appliances</t>
  </si>
  <si>
    <t>Belkin F5C206VTEL 6 Outlet Surge</t>
  </si>
  <si>
    <t>11</t>
  </si>
  <si>
    <t>FUR-TA-10001539</t>
  </si>
  <si>
    <t>Chromcraft Rectangular Conference Tables</t>
  </si>
  <si>
    <t>12</t>
  </si>
  <si>
    <t>TEC-PH-10002033</t>
  </si>
  <si>
    <t>Konftel 250 ConferenceÂ phoneÂ - Charcoal black</t>
  </si>
  <si>
    <t>13</t>
  </si>
  <si>
    <t>CA-2017-114412</t>
  </si>
  <si>
    <t>AA-10480</t>
  </si>
  <si>
    <t>Concord</t>
  </si>
  <si>
    <t>North Carolina</t>
  </si>
  <si>
    <t>OFF-PA-10002365</t>
  </si>
  <si>
    <t>Paper</t>
  </si>
  <si>
    <t>Xerox 1967</t>
  </si>
  <si>
    <t>14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</si>
  <si>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</si>
  <si>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</si>
  <si>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</si>
  <si>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</si>
  <si>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</si>
  <si>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</si>
  <si>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15</t>
  </si>
  <si>
    <t>US-2015-118983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</si>
  <si>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</si>
  <si>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</si>
  <si>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</si>
  <si>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</si>
  <si>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</si>
  <si>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</si>
  <si>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</si>
  <si>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0.8</t>
  </si>
  <si>
    <t>16</t>
  </si>
  <si>
    <t>OFF-BI-10000756</t>
  </si>
  <si>
    <t>Storex DuraTech Recycled Plastic Frosted Binders</t>
  </si>
  <si>
    <t>17</t>
  </si>
  <si>
    <t>CA-2014-105893</t>
  </si>
  <si>
    <t>PK-19075</t>
  </si>
  <si>
    <t>Madison</t>
  </si>
  <si>
    <t>Wisconsin</t>
  </si>
  <si>
    <t>OFF-ST-10004186</t>
  </si>
  <si>
    <t>Stur-D-Stor Shelving, Vertical 5-Shelf: 72"H x 36"W x 18 1/2"D</t>
  </si>
  <si>
    <t>18</t>
  </si>
  <si>
    <t>CA-2014-167164</t>
  </si>
  <si>
    <t>AG-10270</t>
  </si>
  <si>
    <t>West Jordan</t>
  </si>
  <si>
    <t>Utah</t>
  </si>
  <si>
    <t>OFF-ST-10000107</t>
  </si>
  <si>
    <t>Fellowes Super Stor/Drawer</t>
  </si>
  <si>
    <t>19</t>
  </si>
  <si>
    <t>CA-2014-143336</t>
  </si>
  <si>
    <t>ZD-21925</t>
  </si>
  <si>
    <t>San Francisco</t>
  </si>
  <si>
    <t>OFF-AR-10003056</t>
  </si>
  <si>
    <t>Newell 341</t>
  </si>
  <si>
    <t>20</t>
  </si>
  <si>
    <t>TEC-PH-10001949</t>
  </si>
  <si>
    <t>Cisco SPA 501G IP Phone</t>
  </si>
  <si>
    <t>21</t>
  </si>
  <si>
    <t>OFF-BI-10002215</t>
  </si>
  <si>
    <t>Wilson Jones Hanging View Binder, White, 1"</t>
  </si>
  <si>
    <t>22</t>
  </si>
  <si>
    <t>CA-2016-137330</t>
  </si>
  <si>
    <t>KB-16585</t>
  </si>
  <si>
    <t>Fremont</t>
  </si>
  <si>
    <t>Nebraska</t>
  </si>
  <si>
    <t>OFF-AR-10000246</t>
  </si>
  <si>
    <t>Newell 318</t>
  </si>
  <si>
    <t>23</t>
  </si>
  <si>
    <t>OFF-AP-10001492</t>
  </si>
  <si>
    <t>Acco Six-Outlet Power Strip, 4' Cord Length</t>
  </si>
  <si>
    <t>24</t>
  </si>
  <si>
    <t>US-2017-156909</t>
  </si>
  <si>
    <t>SF-20065</t>
  </si>
  <si>
    <t>Philadelphia</t>
  </si>
  <si>
    <t>Pennsylvania</t>
  </si>
  <si>
    <t>East</t>
  </si>
  <si>
    <t>FUR-CH-10002774</t>
  </si>
  <si>
    <t>Global Deluxe Stacking Chair, Gray</t>
  </si>
  <si>
    <t>0.3</t>
  </si>
  <si>
    <t>26</t>
  </si>
  <si>
    <t>CA-2016-121755</t>
  </si>
  <si>
    <t>EH-13945</t>
  </si>
  <si>
    <t>OFF-BI-10001634</t>
  </si>
  <si>
    <t>Wilson Jones Active Use Binders</t>
  </si>
  <si>
    <t>27</t>
  </si>
  <si>
    <t>TEC-AC-10003027</t>
  </si>
  <si>
    <t>Accessories</t>
  </si>
  <si>
    <t>ImationÂ 8GB Mini TravelDrive USB 2.0Â Flash Drive</t>
  </si>
  <si>
    <t>28</t>
  </si>
  <si>
    <t>US-2015-150630</t>
  </si>
  <si>
    <t>TB-21520</t>
  </si>
  <si>
    <t>FUR-BO-10004834</t>
  </si>
  <si>
    <t>Riverside Palais Royal Lawyers Bookcase, Royale Cherry Finish</t>
  </si>
  <si>
    <t>0.5</t>
  </si>
  <si>
    <t>29</t>
  </si>
  <si>
    <t>OFF-BI-10000474</t>
  </si>
  <si>
    <t>Avery Recycled Flexi-View Covers for Binding Systems</t>
  </si>
  <si>
    <t>0.7</t>
  </si>
  <si>
    <t>30</t>
  </si>
  <si>
    <t>FUR-FU-10004848</t>
  </si>
  <si>
    <t>Howard Miller 13-3/4" Diameter Brushed Chrome Round Wall Clock</t>
  </si>
  <si>
    <t>31</t>
  </si>
  <si>
    <t>OFF-EN-10001509</t>
  </si>
  <si>
    <t>Envelopes</t>
  </si>
  <si>
    <t>Poly String Tie Envelopes</t>
  </si>
  <si>
    <t>32</t>
  </si>
  <si>
    <t>OFF-AR-10004042</t>
  </si>
  <si>
    <t>BOSTON Model 1800 Electric Pencil Sharpeners, Putty/Woodgrain</t>
  </si>
  <si>
    <t>33</t>
  </si>
  <si>
    <t>OFF-BI-10001525</t>
  </si>
  <si>
    <t>Acco Pressboard Covers with Storage Hooks, 14 7/8" x 11", Executive Red</t>
  </si>
  <si>
    <t>34</t>
  </si>
  <si>
    <t>OFF-AR-10001683</t>
  </si>
  <si>
    <t>Lumber Crayons</t>
  </si>
  <si>
    <t>35</t>
  </si>
  <si>
    <t>CA-2017-107727</t>
  </si>
  <si>
    <t>MA-17560</t>
  </si>
  <si>
    <t>Houston</t>
  </si>
  <si>
    <t>OFF-PA-10000249</t>
  </si>
  <si>
    <t>Easy-staple paper</t>
  </si>
  <si>
    <t>36</t>
  </si>
  <si>
    <t>CA-2016-117590</t>
  </si>
  <si>
    <t>First Class</t>
  </si>
  <si>
    <t>GH-14485</t>
  </si>
  <si>
    <t>Richardson</t>
  </si>
  <si>
    <t>TEC-PH-10004977</t>
  </si>
  <si>
    <t>GE 30524EE4</t>
  </si>
  <si>
    <t>37</t>
  </si>
  <si>
    <t>FUR-FU-10003664</t>
  </si>
  <si>
    <t>Electrix Architect's Clamp-On Swing Arm Lamp, Black</t>
  </si>
  <si>
    <t>0.6</t>
  </si>
  <si>
    <t>38</t>
  </si>
  <si>
    <t>CA-2015-117415</t>
  </si>
  <si>
    <t>SN-20710</t>
  </si>
  <si>
    <t>OFF-EN-10002986</t>
  </si>
  <si>
    <t>#10-4 1/8" x 9 1/2" Premium Diagonal Seam Envelopes</t>
  </si>
  <si>
    <t>39</t>
  </si>
  <si>
    <t>FUR-BO-10002545</t>
  </si>
  <si>
    <t>Atlantic Metals Mobile 3-Shelf Bookcases, Custom Colors</t>
  </si>
  <si>
    <t>0.32</t>
  </si>
  <si>
    <t>40</t>
  </si>
  <si>
    <t>FUR-CH-10004218</t>
  </si>
  <si>
    <t>Global Fabric Manager's Chair, Dark Gray</t>
  </si>
  <si>
    <t>41</t>
  </si>
  <si>
    <t>TEC-PH-10000486</t>
  </si>
  <si>
    <t>Plantronics HL10 Handset Lifter</t>
  </si>
  <si>
    <t>42</t>
  </si>
  <si>
    <t>CA-2017-120999</t>
  </si>
  <si>
    <t>LC-16930</t>
  </si>
  <si>
    <t>Naperville</t>
  </si>
  <si>
    <t>Illinois</t>
  </si>
  <si>
    <t>TEC-PH-10004093</t>
  </si>
  <si>
    <t>Panasonic Kx-TS550</t>
  </si>
  <si>
    <t>43</t>
  </si>
  <si>
    <t>CA-2016-101343</t>
  </si>
  <si>
    <t>RA-19885</t>
  </si>
  <si>
    <t>OFF-ST-10003479</t>
  </si>
  <si>
    <t>Eldon Base for stackable storage shelf, platinum</t>
  </si>
  <si>
    <t>44</t>
  </si>
  <si>
    <t>CA-2017-139619</t>
  </si>
  <si>
    <t>ES-14080</t>
  </si>
  <si>
    <t>Melbourne</t>
  </si>
  <si>
    <t>OFF-ST-10003282</t>
  </si>
  <si>
    <t>Advantus 10-Drawer Portable Organizer, Chrome Metal Frame, Smoke Drawers</t>
  </si>
  <si>
    <t>45</t>
  </si>
  <si>
    <t>CA-2016-118255</t>
  </si>
  <si>
    <t>ON-18715</t>
  </si>
  <si>
    <t>Eagan</t>
  </si>
  <si>
    <t>Minnesota</t>
  </si>
  <si>
    <t>TEC-AC-10000171</t>
  </si>
  <si>
    <t>Verbatim 25 GB 6x Blu-ray Single Layer Recordable Disc, 25/Pack</t>
  </si>
  <si>
    <t>46</t>
  </si>
  <si>
    <t>OFF-BI-10003291</t>
  </si>
  <si>
    <t>Wilson Jones Leather-Like Binders with DublLock Round Rings</t>
  </si>
  <si>
    <t>47</t>
  </si>
  <si>
    <t>CA-2014-146703</t>
  </si>
  <si>
    <t>PO-18865</t>
  </si>
  <si>
    <t>Westland</t>
  </si>
  <si>
    <t>Michigan</t>
  </si>
  <si>
    <t>OFF-ST-10001713</t>
  </si>
  <si>
    <t>Gould Plastics 9-Pocket Panel Bin, 18-3/8w x 5-1/4d x 20-1/2h, Black</t>
  </si>
  <si>
    <t>48</t>
  </si>
  <si>
    <t>CA-2016-169194</t>
  </si>
  <si>
    <t>LH-16900</t>
  </si>
  <si>
    <t>Dover</t>
  </si>
  <si>
    <t>Delaware</t>
  </si>
  <si>
    <t>TEC-AC-10002167</t>
  </si>
  <si>
    <t>ImationÂ 8gb Micro Traveldrive Usb 2.0Â Flash Drive</t>
  </si>
  <si>
    <t>49</t>
  </si>
  <si>
    <t>TEC-PH-10003988</t>
  </si>
  <si>
    <t>LF Elite 3D Dazzle Designer Hard Case Cover, Lf Stylus Pen and Wiper For Apple Iphone 5c Mini Lite</t>
  </si>
  <si>
    <t>50</t>
  </si>
  <si>
    <t>CA-2015-115742</t>
  </si>
  <si>
    <t>DP-13000</t>
  </si>
  <si>
    <t>New Albany</t>
  </si>
  <si>
    <t>Indiana</t>
  </si>
  <si>
    <t>OFF-BI-10004410</t>
  </si>
  <si>
    <t>C-Line Peel &amp; Stick Add-On Filing Pockets, 8-3/4 x 5-1/8, 10/Pack</t>
  </si>
  <si>
    <t>51</t>
  </si>
  <si>
    <t>OFF-LA-10002762</t>
  </si>
  <si>
    <t>Avery 485</t>
  </si>
  <si>
    <t>52</t>
  </si>
  <si>
    <t>FUR-FU-10001706</t>
  </si>
  <si>
    <t>Longer-Life Soft White Bulbs</t>
  </si>
  <si>
    <t>53</t>
  </si>
  <si>
    <t>FUR-CH-10003061</t>
  </si>
  <si>
    <t>Global Leather Task Chair, Black</t>
  </si>
  <si>
    <t>54</t>
  </si>
  <si>
    <t>CA-2016-105816</t>
  </si>
  <si>
    <t>JM-15265</t>
  </si>
  <si>
    <t>New York City</t>
  </si>
  <si>
    <t>New York</t>
  </si>
  <si>
    <t>OFF-FA-10000304</t>
  </si>
  <si>
    <t>Fasteners</t>
  </si>
  <si>
    <t>Advantus Push Pins</t>
  </si>
  <si>
    <t>55</t>
  </si>
  <si>
    <t>TEC-PH-10002447</t>
  </si>
  <si>
    <t>AT&amp;T CL83451 4-Handset Telephone</t>
  </si>
  <si>
    <t>56</t>
  </si>
  <si>
    <t>CA-2016-111682</t>
  </si>
  <si>
    <t>TB-21055</t>
  </si>
  <si>
    <t>Troy</t>
  </si>
  <si>
    <t>OFF-ST-10000604</t>
  </si>
  <si>
    <t>Home/Office Personal File Carts</t>
  </si>
  <si>
    <t>57</t>
  </si>
  <si>
    <t>OFF-PA-10001569</t>
  </si>
  <si>
    <t>Xerox 232</t>
  </si>
  <si>
    <t>58</t>
  </si>
  <si>
    <t>FUR-CH-10003968</t>
  </si>
  <si>
    <t>Novimex Turbo Task Chair</t>
  </si>
  <si>
    <t>0.1</t>
  </si>
  <si>
    <t>59</t>
  </si>
  <si>
    <t>OFF-PA-10000587</t>
  </si>
  <si>
    <t>Array Parchment Paper, Assorted Colors</t>
  </si>
  <si>
    <t>61</t>
  </si>
  <si>
    <t>OFF-BI-10001460</t>
  </si>
  <si>
    <t>Plastic Binding Combs</t>
  </si>
  <si>
    <t>62</t>
  </si>
  <si>
    <t>OFF-AR-10001868</t>
  </si>
  <si>
    <t>Prang Dustless Chalk Sticks</t>
  </si>
  <si>
    <t>63</t>
  </si>
  <si>
    <t>CA-2015-135545</t>
  </si>
  <si>
    <t>KM-16720</t>
  </si>
  <si>
    <t>TEC-AC-10004633</t>
  </si>
  <si>
    <t>Verbatim 25 GB 6x Blu-ray Single Layer Recordable Disc, 3/Pack</t>
  </si>
  <si>
    <t>64</t>
  </si>
  <si>
    <t>OFF-BI-10001078</t>
  </si>
  <si>
    <t>Acco PRESSTEX Data Binder with Storage Hooks, Dark Blue, 14 7/8" X 11"</t>
  </si>
  <si>
    <t>65</t>
  </si>
  <si>
    <t>OFF-PA-10003892</t>
  </si>
  <si>
    <t>Xerox 1943</t>
  </si>
  <si>
    <t>66</t>
  </si>
  <si>
    <t>FUR-FU-10000397</t>
  </si>
  <si>
    <t>Luxo Economy Swing Arm Lamp</t>
  </si>
  <si>
    <t>67</t>
  </si>
  <si>
    <t>US-2015-164175</t>
  </si>
  <si>
    <t>PS-18970</t>
  </si>
  <si>
    <t>Chicago</t>
  </si>
  <si>
    <t>FUR-CH-10001146</t>
  </si>
  <si>
    <t>Global Value Mid-Back Manager's Chair, Gray</t>
  </si>
  <si>
    <t>68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</si>
  <si>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</si>
  <si>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</si>
  <si>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</si>
  <si>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</si>
  <si>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</si>
  <si>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</si>
  <si>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69</t>
  </si>
  <si>
    <t>TEC-PH-10002726</t>
  </si>
  <si>
    <t>netTALK DUO VoIP Telephone Service</t>
  </si>
  <si>
    <t>70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</si>
  <si>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</si>
  <si>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</si>
  <si>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</si>
  <si>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</si>
  <si>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</si>
  <si>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</si>
  <si>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71</t>
  </si>
  <si>
    <t>CA-2016-106075</t>
  </si>
  <si>
    <t>HM-14980</t>
  </si>
  <si>
    <t>OFF-BI-10004654</t>
  </si>
  <si>
    <t>Avery Binding System Hidden Tab Executive Style Index Sets</t>
  </si>
  <si>
    <t>72</t>
  </si>
  <si>
    <t>CA-2017-114440</t>
  </si>
  <si>
    <t>Jackson</t>
  </si>
  <si>
    <t>OFF-PA-10004675</t>
  </si>
  <si>
    <t>Telephone Message Books with Fax/Mobile Section, 5 1/2" x 3 3/16"</t>
  </si>
  <si>
    <t>73</t>
  </si>
  <si>
    <t>US-2015-134026</t>
  </si>
  <si>
    <t>JE-15745</t>
  </si>
  <si>
    <t>Memphis</t>
  </si>
  <si>
    <t>Tennessee</t>
  </si>
  <si>
    <t>FUR-CH-10000513</t>
  </si>
  <si>
    <t>High-Back Leather Manager's Chair</t>
  </si>
  <si>
    <t>74</t>
  </si>
  <si>
    <t>FUR-FU-10003708</t>
  </si>
  <si>
    <t>Tenex Traditional Chairmats for Medium Pile Carpet, Standard Lip, 36" x 48"</t>
  </si>
  <si>
    <t>75</t>
  </si>
  <si>
    <t>OFF-ST-10004123</t>
  </si>
  <si>
    <t>Safco Industrial Wire Shelving System</t>
  </si>
  <si>
    <t>76</t>
  </si>
  <si>
    <t>US-2017-118038</t>
  </si>
  <si>
    <t>KB-16600</t>
  </si>
  <si>
    <t>OFF-BI-10004182</t>
  </si>
  <si>
    <t>Economy Binders</t>
  </si>
  <si>
    <t>77</t>
  </si>
  <si>
    <t>FUR-FU-10000260</t>
  </si>
  <si>
    <t>6" Cubicle Wall Clock, Black</t>
  </si>
  <si>
    <t>78</t>
  </si>
  <si>
    <t>OFF-ST-10000615</t>
  </si>
  <si>
    <t>SimpliFile Personal File, Black Granite, 15w x 6-15/16d x 11-1/4h</t>
  </si>
  <si>
    <t>79</t>
  </si>
  <si>
    <t>US-2014-147606</t>
  </si>
  <si>
    <t>FUR-FU-10003194</t>
  </si>
  <si>
    <t>Eldon Expressions Desk Accessory, Wood Pencil Holder, Oak</t>
  </si>
  <si>
    <t>80</t>
  </si>
  <si>
    <t>CA-2016-127208</t>
  </si>
  <si>
    <t>SC-20770</t>
  </si>
  <si>
    <t>Decatur</t>
  </si>
  <si>
    <t>Alabama</t>
  </si>
  <si>
    <t>OFF-AP-10002118</t>
  </si>
  <si>
    <t>1.7 Cubic Foot Compact "Cube" Office Refrigerators</t>
  </si>
  <si>
    <t>81</t>
  </si>
  <si>
    <t>OFF-BI-10002309</t>
  </si>
  <si>
    <t>Avery Heavy-Duty EZD  Binder With Locking Rings</t>
  </si>
  <si>
    <t>82</t>
  </si>
  <si>
    <t>CA-2014-139451</t>
  </si>
  <si>
    <t>DN-13690</t>
  </si>
  <si>
    <t>OFF-AR-10002053</t>
  </si>
  <si>
    <t>Premium Writing Pencils, Soft, #2 by Central Association for the Blind</t>
  </si>
  <si>
    <t>83</t>
  </si>
  <si>
    <t>OFF-ST-10002370</t>
  </si>
  <si>
    <t>Sortfiler Multipurpose Personal File Organizer, Black</t>
  </si>
  <si>
    <t>84</t>
  </si>
  <si>
    <t>CA-2015-149734</t>
  </si>
  <si>
    <t>JC-16105</t>
  </si>
  <si>
    <t>Durham</t>
  </si>
  <si>
    <t>OFF-EN-10000927</t>
  </si>
  <si>
    <t>Jet-Pak Recycled Peel 'N' Seal Padded Mailers</t>
  </si>
  <si>
    <t>85</t>
  </si>
  <si>
    <t>US-2017-119662</t>
  </si>
  <si>
    <t>CS-12400</t>
  </si>
  <si>
    <t>OFF-ST-10003656</t>
  </si>
  <si>
    <t>Safco Industrial Wire Shelving</t>
  </si>
  <si>
    <t>86</t>
  </si>
  <si>
    <t>CA-2017-140088</t>
  </si>
  <si>
    <t>Columbia</t>
  </si>
  <si>
    <t>South Carolina</t>
  </si>
  <si>
    <t>FUR-CH-10000863</t>
  </si>
  <si>
    <t>Novimex Swivel Fabric Task Chair</t>
  </si>
  <si>
    <t>87</t>
  </si>
  <si>
    <t>CA-2017-155558</t>
  </si>
  <si>
    <t>PG-18895</t>
  </si>
  <si>
    <t>Rochester</t>
  </si>
  <si>
    <t>TEC-AC-10001998</t>
  </si>
  <si>
    <t>LogitechÂ LS21 Speaker System - PC Multimedia - 2.1-CH - Wired</t>
  </si>
  <si>
    <t>88</t>
  </si>
  <si>
    <t>OFF-LA-10000134</t>
  </si>
  <si>
    <t>Avery 511</t>
  </si>
  <si>
    <t>89</t>
  </si>
  <si>
    <t>CA-2016-159695</t>
  </si>
  <si>
    <t>GM-14455</t>
  </si>
  <si>
    <t>OFF-ST-10003442</t>
  </si>
  <si>
    <t>Eldon Portable Mobile Manager</t>
  </si>
  <si>
    <t>90</t>
  </si>
  <si>
    <t>CA-2016-109806</t>
  </si>
  <si>
    <t>JS-15685</t>
  </si>
  <si>
    <t>OFF-AR-10004930</t>
  </si>
  <si>
    <t>Turquoise Lead Holder with Pocket Clip</t>
  </si>
  <si>
    <t>92</t>
  </si>
  <si>
    <t>OFF-PA-10000304</t>
  </si>
  <si>
    <t>Xerox 1995</t>
  </si>
  <si>
    <t>93</t>
  </si>
  <si>
    <t>CA-2015-149587</t>
  </si>
  <si>
    <t>KB-16315</t>
  </si>
  <si>
    <t>Minneapolis</t>
  </si>
  <si>
    <t>OFF-PA-10003177</t>
  </si>
  <si>
    <t>Xerox 1999</t>
  </si>
  <si>
    <t>94</t>
  </si>
  <si>
    <t>FUR-FU-10003799</t>
  </si>
  <si>
    <t>Seth Thomas 13 1/2" Wall Clock</t>
  </si>
  <si>
    <t>95</t>
  </si>
  <si>
    <t>OFF-BI-10002852</t>
  </si>
  <si>
    <t>Ibico Standard Transparent Covers</t>
  </si>
  <si>
    <t>96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</si>
  <si>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</si>
  <si>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</si>
  <si>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</si>
  <si>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</si>
  <si>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</si>
  <si>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</si>
  <si>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97</t>
  </si>
  <si>
    <t>CA-2017-161018</t>
  </si>
  <si>
    <t>PN-18775</t>
  </si>
  <si>
    <t>FUR-FU-10000629</t>
  </si>
  <si>
    <t>9-3/4 Diameter Round Wall Clock</t>
  </si>
  <si>
    <t>98</t>
  </si>
  <si>
    <t>CA-2017-157833</t>
  </si>
  <si>
    <t>KD-16345</t>
  </si>
  <si>
    <t>OFF-BI-10001721</t>
  </si>
  <si>
    <t>Trimflex Flexible Post Binders</t>
  </si>
  <si>
    <t>99</t>
  </si>
  <si>
    <t>CA-2016-149223</t>
  </si>
  <si>
    <t>ER-13855</t>
  </si>
  <si>
    <t>Saint Paul</t>
  </si>
  <si>
    <t>OFF-AP-10000358</t>
  </si>
  <si>
    <t>Fellowes Basic Home/Office Series Surge Protectors</t>
  </si>
  <si>
    <t>100</t>
  </si>
  <si>
    <t>CA-2016-158568</t>
  </si>
  <si>
    <t>RB-19465</t>
  </si>
  <si>
    <t>OFF-PA-10003256</t>
  </si>
  <si>
    <t>Avery Personal Creations Heavyweight Cards</t>
  </si>
  <si>
    <t>101</t>
  </si>
  <si>
    <t>TEC-AC-10001767</t>
  </si>
  <si>
    <t>SanDisk Ultra 64 GB MicroSDHC Class 10 Memory Card</t>
  </si>
  <si>
    <t>102</t>
  </si>
  <si>
    <t>OFF-BI-10002609</t>
  </si>
  <si>
    <t>Avery Hidden Tab Dividers for Binding Systems</t>
  </si>
  <si>
    <t>103</t>
  </si>
  <si>
    <t>CA-2016-129903</t>
  </si>
  <si>
    <t>GZ-14470</t>
  </si>
  <si>
    <t>OFF-PA-10004040</t>
  </si>
  <si>
    <t>Universal Premium White Copier/Laser Paper (20Lb. and 87 Bright)</t>
  </si>
  <si>
    <t>104</t>
  </si>
  <si>
    <t>US-2015-156867</t>
  </si>
  <si>
    <t>LC-16870</t>
  </si>
  <si>
    <t>Aurora</t>
  </si>
  <si>
    <t>Colorado</t>
  </si>
  <si>
    <t>TEC-AC-10001552</t>
  </si>
  <si>
    <t>Logitech K350 2.4Ghz Wireless Keyboard</t>
  </si>
  <si>
    <t>105</t>
  </si>
  <si>
    <t>FUR-FU-10004006</t>
  </si>
  <si>
    <t>Deflect-o DuraMat Lighweight, Studded, Beveled Mat for Low Pile Carpeting</t>
  </si>
  <si>
    <t>106</t>
  </si>
  <si>
    <t>OFF-BI-10002794</t>
  </si>
  <si>
    <t>Avery Trapezoid Ring Binder, 3" Capacity, Black, 1040 sheets</t>
  </si>
  <si>
    <t>107</t>
  </si>
  <si>
    <t>CA-2017-119004</t>
  </si>
  <si>
    <t>JM-15250</t>
  </si>
  <si>
    <t>Charlotte</t>
  </si>
  <si>
    <t>TEC-AC-10003499</t>
  </si>
  <si>
    <t>Memorex Mini Travel Drive 8 GB USB 2.0 Flash Drive</t>
  </si>
  <si>
    <t>108</t>
  </si>
  <si>
    <t>TEC-PH-10002844</t>
  </si>
  <si>
    <t>Speck Products Candyshell Flip Case</t>
  </si>
  <si>
    <t>109</t>
  </si>
  <si>
    <t>OFF-AR-10000390</t>
  </si>
  <si>
    <t>Newell Chalk Holder</t>
  </si>
  <si>
    <t>110</t>
  </si>
  <si>
    <t>CA-2015-129476</t>
  </si>
  <si>
    <t>PA-19060</t>
  </si>
  <si>
    <t>Orland Park</t>
  </si>
  <si>
    <t>TEC-AC-10000844</t>
  </si>
  <si>
    <t>LogitechÂ Gaming G510s - Keyboard</t>
  </si>
  <si>
    <t>111</t>
  </si>
  <si>
    <t>CA-2017-146780</t>
  </si>
  <si>
    <t>CV-12805</t>
  </si>
  <si>
    <t>FUR-FU-10001934</t>
  </si>
  <si>
    <t>Magnifier Swing Arm Lamp</t>
  </si>
  <si>
    <t>112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</si>
  <si>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</si>
  <si>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</si>
  <si>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</si>
  <si>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</si>
  <si>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</si>
  <si>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</si>
  <si>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113</t>
  </si>
  <si>
    <t>OFF-BI-10003981</t>
  </si>
  <si>
    <t>Avery Durable Plastic 1" Binders</t>
  </si>
  <si>
    <t>114</t>
  </si>
  <si>
    <t>CA-2014-115259</t>
  </si>
  <si>
    <t>RC-19960</t>
  </si>
  <si>
    <t>Columbus</t>
  </si>
  <si>
    <t>Ohio</t>
  </si>
  <si>
    <t>OFF-FA-10000621</t>
  </si>
  <si>
    <t>OIC Colored Binder Clips, Assorted Sizes</t>
  </si>
  <si>
    <t>115</t>
  </si>
  <si>
    <t>OFF-EN-10002600</t>
  </si>
  <si>
    <t>Redi-Strip #10 Envelopes, 4 1/8 x 9 1/2</t>
  </si>
  <si>
    <t>116</t>
  </si>
  <si>
    <t>OFF-PA-10004965</t>
  </si>
  <si>
    <t>Xerox 1921</t>
  </si>
  <si>
    <t>117</t>
  </si>
  <si>
    <t>OFF-EN-10002504</t>
  </si>
  <si>
    <t>Tyvek  Top-Opening Peel &amp; Seel Envelopes, Plain White</t>
  </si>
  <si>
    <t>118</t>
  </si>
  <si>
    <t>CA-2015-110457</t>
  </si>
  <si>
    <t>DK-13090</t>
  </si>
  <si>
    <t>FUR-TA-10001768</t>
  </si>
  <si>
    <t>Hon Racetrack Conference Tables</t>
  </si>
  <si>
    <t>119</t>
  </si>
  <si>
    <t>US-2015-136476</t>
  </si>
  <si>
    <t>GG-14650</t>
  </si>
  <si>
    <t>Bristol</t>
  </si>
  <si>
    <t>OFF-BI-10003650</t>
  </si>
  <si>
    <t>GBC DocuBind 300 Electric Binding Machine</t>
  </si>
  <si>
    <t>120</t>
  </si>
  <si>
    <t>CA-2016-103730</t>
  </si>
  <si>
    <t>SC-20725</t>
  </si>
  <si>
    <t>Wilmington</t>
  </si>
  <si>
    <t>FUR-FU-10002157</t>
  </si>
  <si>
    <t>Artistic Insta-Plaque</t>
  </si>
  <si>
    <t>122</t>
  </si>
  <si>
    <t>OFF-ST-10000777</t>
  </si>
  <si>
    <t>Companion Letter/Legal File, Black</t>
  </si>
  <si>
    <t>123</t>
  </si>
  <si>
    <t>OFF-EN-10002500</t>
  </si>
  <si>
    <t>Globe Weis Peel &amp; Seel First Class Envelopes</t>
  </si>
  <si>
    <t>124</t>
  </si>
  <si>
    <t>TEC-PH-10003875</t>
  </si>
  <si>
    <t>KLD Oscar II Style Snap-on Ultra Thin Side Flip Synthetic Leather Cover Case for HTC One HTC M7</t>
  </si>
  <si>
    <t>125</t>
  </si>
  <si>
    <t>US-2014-152030</t>
  </si>
  <si>
    <t>AD-10180</t>
  </si>
  <si>
    <t>FUR-CH-10004063</t>
  </si>
  <si>
    <t>Global Deluxe High-Back Manager's Chair</t>
  </si>
  <si>
    <t>126</t>
  </si>
  <si>
    <t>US-2014-134614</t>
  </si>
  <si>
    <t>PF-19165</t>
  </si>
  <si>
    <t>Bloomington</t>
  </si>
  <si>
    <t>FUR-TA-10004534</t>
  </si>
  <si>
    <t>Bevis 44 x 96 Conference Tables</t>
  </si>
  <si>
    <t>127</t>
  </si>
  <si>
    <t>US-2017-107272</t>
  </si>
  <si>
    <t>TS-21610</t>
  </si>
  <si>
    <t>Phoenix</t>
  </si>
  <si>
    <t>OFF-BI-10003274</t>
  </si>
  <si>
    <t>Avery Durable Slant Ring Binders, No Labels</t>
  </si>
  <si>
    <t>128</t>
  </si>
  <si>
    <t>OFF-ST-10002974</t>
  </si>
  <si>
    <t>Trav-L-File Heavy-Duty Shuttle II, Black</t>
  </si>
  <si>
    <t>130</t>
  </si>
  <si>
    <t>US-2016-125969</t>
  </si>
  <si>
    <t>LS-16975</t>
  </si>
  <si>
    <t>FUR-FU-10003773</t>
  </si>
  <si>
    <t>Eldon Cleatmat Plus Chair Mats for High Pile Carpets</t>
  </si>
  <si>
    <t>131</t>
  </si>
  <si>
    <t>US-2017-164147</t>
  </si>
  <si>
    <t>DW-13585</t>
  </si>
  <si>
    <t>TEC-PH-10002293</t>
  </si>
  <si>
    <t>Anker 36W 4-Port USB Wall Charger Travel Power Adapter for iPhone 5s 5c 5</t>
  </si>
  <si>
    <t>0.4</t>
  </si>
  <si>
    <t>132</t>
  </si>
  <si>
    <t>OFF-PA-10002377</t>
  </si>
  <si>
    <t>Xerox 1916</t>
  </si>
  <si>
    <t>133</t>
  </si>
  <si>
    <t>OFF-FA-10002780</t>
  </si>
  <si>
    <t>Staples</t>
  </si>
  <si>
    <t>134</t>
  </si>
  <si>
    <t>CA-2016-145583</t>
  </si>
  <si>
    <t>LC-16885</t>
  </si>
  <si>
    <t>Roseville</t>
  </si>
  <si>
    <t>OFF-PA-10001804</t>
  </si>
  <si>
    <t>Xerox 195</t>
  </si>
  <si>
    <t>135</t>
  </si>
  <si>
    <t>OFF-PA-10001736</t>
  </si>
  <si>
    <t>Xerox 1880</t>
  </si>
  <si>
    <t>136</t>
  </si>
  <si>
    <t>OFF-AR-10001149</t>
  </si>
  <si>
    <t>Sanford Colorific Colored Pencils, 12/Box</t>
  </si>
  <si>
    <t>137</t>
  </si>
  <si>
    <t>OFF-FA-10002988</t>
  </si>
  <si>
    <t>Ideal Clamps</t>
  </si>
  <si>
    <t>138</t>
  </si>
  <si>
    <t>OFF-BI-10004781</t>
  </si>
  <si>
    <t>GBC Wire Binding Strips</t>
  </si>
  <si>
    <t>139</t>
  </si>
  <si>
    <t>OFF-SU-10001218</t>
  </si>
  <si>
    <t>Supplies</t>
  </si>
  <si>
    <t>Fiskars Softgrip Scissors</t>
  </si>
  <si>
    <t>142</t>
  </si>
  <si>
    <t>CA-2017-106180</t>
  </si>
  <si>
    <t>SH-19975</t>
  </si>
  <si>
    <t>OFF-AR-10000940</t>
  </si>
  <si>
    <t>Newell 343</t>
  </si>
  <si>
    <t>143</t>
  </si>
  <si>
    <t>OFF-EN-10004030</t>
  </si>
  <si>
    <t>Convenience Packs of Business Envelopes</t>
  </si>
  <si>
    <t>144</t>
  </si>
  <si>
    <t>OFF-PA-10004327</t>
  </si>
  <si>
    <t>Xerox 1911</t>
  </si>
  <si>
    <t>145</t>
  </si>
  <si>
    <t>CA-2017-155376</t>
  </si>
  <si>
    <t>SG-20080</t>
  </si>
  <si>
    <t>Independence</t>
  </si>
  <si>
    <t>Missouri</t>
  </si>
  <si>
    <t>OFF-AP-10001058</t>
  </si>
  <si>
    <t>Sanyo 2.5 Cubic Foot Mid-Size Office Refrigerators</t>
  </si>
  <si>
    <t>147</t>
  </si>
  <si>
    <t>CA-2014-110072</t>
  </si>
  <si>
    <t>MG-17680</t>
  </si>
  <si>
    <t>Newark</t>
  </si>
  <si>
    <t>FUR-FU-10000521</t>
  </si>
  <si>
    <t>Seth Thomas 14" Putty-Colored Wall Clock</t>
  </si>
  <si>
    <t>148</t>
  </si>
  <si>
    <t>CA-2016-114489</t>
  </si>
  <si>
    <t>JE-16165</t>
  </si>
  <si>
    <t>Franklin</t>
  </si>
  <si>
    <t>TEC-PH-10000215</t>
  </si>
  <si>
    <t>Plantronics CordlessÂ Phone HeadsetÂ with In-line Volume - M214C</t>
  </si>
  <si>
    <t>149</t>
  </si>
  <si>
    <t>TEC-PH-10001448</t>
  </si>
  <si>
    <t>Anker Astro 15000mAh USB Portable Charger</t>
  </si>
  <si>
    <t>151</t>
  </si>
  <si>
    <t>OFF-BI-10002735</t>
  </si>
  <si>
    <t>GBC Prestige Therm-A-Bind Covers</t>
  </si>
  <si>
    <t>152</t>
  </si>
  <si>
    <t>CA-2016-158834</t>
  </si>
  <si>
    <t>TW-21025</t>
  </si>
  <si>
    <t>Scottsdale</t>
  </si>
  <si>
    <t>OFF-AP-10000326</t>
  </si>
  <si>
    <t>Belkin 7 Outlet SurgeMaster Surge Protector with Phone Protection</t>
  </si>
  <si>
    <t>153</t>
  </si>
  <si>
    <t>TEC-PH-10001254</t>
  </si>
  <si>
    <t>Jabra BIZ 2300 Duo QD Duo CordedÂ Headset</t>
  </si>
  <si>
    <t>154</t>
  </si>
  <si>
    <t>CA-2015-124919</t>
  </si>
  <si>
    <t>SP-20650</t>
  </si>
  <si>
    <t>San Jose</t>
  </si>
  <si>
    <t>OFF-PA-10001950</t>
  </si>
  <si>
    <t>Southworth 25% Cotton Antique Laid Paper &amp; Envelopes</t>
  </si>
  <si>
    <t>155</t>
  </si>
  <si>
    <t>OFF-PA-10002254</t>
  </si>
  <si>
    <t>Xerox 1883</t>
  </si>
  <si>
    <t>156</t>
  </si>
  <si>
    <t>OFF-ST-10001590</t>
  </si>
  <si>
    <t>Tenex Personal Project File with Scoop Front Design, Black</t>
  </si>
  <si>
    <t>157</t>
  </si>
  <si>
    <t>CA-2015-118948</t>
  </si>
  <si>
    <t>NK-18490</t>
  </si>
  <si>
    <t>OFF-AR-10001547</t>
  </si>
  <si>
    <t>Newell 311</t>
  </si>
  <si>
    <t>159</t>
  </si>
  <si>
    <t>CA-2016-114104</t>
  </si>
  <si>
    <t>NP-18670</t>
  </si>
  <si>
    <t>Edmond</t>
  </si>
  <si>
    <t>Oklahoma</t>
  </si>
  <si>
    <t>OFF-LA-10002475</t>
  </si>
  <si>
    <t>Avery 519</t>
  </si>
  <si>
    <t>160</t>
  </si>
  <si>
    <t>TEC-PH-10004536</t>
  </si>
  <si>
    <t>Avaya 5420 Digital phone</t>
  </si>
  <si>
    <t>161</t>
  </si>
  <si>
    <t>CA-2016-162733</t>
  </si>
  <si>
    <t>TT-21070</t>
  </si>
  <si>
    <t>OFF-PA-10002751</t>
  </si>
  <si>
    <t>Xerox 1920</t>
  </si>
  <si>
    <t>162</t>
  </si>
  <si>
    <t>CA-2015-119697</t>
  </si>
  <si>
    <t>EM-13960</t>
  </si>
  <si>
    <t>TEC-AC-10003657</t>
  </si>
  <si>
    <t>Lenovo 17-Key USB Numeric Keypad</t>
  </si>
  <si>
    <t>163</t>
  </si>
  <si>
    <t>CA-2016-154508</t>
  </si>
  <si>
    <t>RD-19900</t>
  </si>
  <si>
    <t>Carlsbad</t>
  </si>
  <si>
    <t>New Mexico</t>
  </si>
  <si>
    <t>OFF-EN-10001990</t>
  </si>
  <si>
    <t>Staple envelope</t>
  </si>
  <si>
    <t>164</t>
  </si>
  <si>
    <t>CA-2016-113817</t>
  </si>
  <si>
    <t>MJ-17740</t>
  </si>
  <si>
    <t>OFF-BI-10004002</t>
  </si>
  <si>
    <t>Wilson Jones International Size A4 Ring Binders</t>
  </si>
  <si>
    <t>165</t>
  </si>
  <si>
    <t>CA-2014-139892</t>
  </si>
  <si>
    <t>BM-11140</t>
  </si>
  <si>
    <t>San Antonio</t>
  </si>
  <si>
    <t>OFF-AR-10004441</t>
  </si>
  <si>
    <t>BIC Brite Liner Highlighters</t>
  </si>
  <si>
    <t>166</t>
  </si>
  <si>
    <t>TEC-MA-10000822</t>
  </si>
  <si>
    <t>Machines</t>
  </si>
  <si>
    <t>Lexmark MX611dhe Monochrome Laser Printer</t>
  </si>
  <si>
    <t>167</t>
  </si>
  <si>
    <t>OFF-ST-10000991</t>
  </si>
  <si>
    <t>Space Solutions HD Industrial Steel Shelving.</t>
  </si>
  <si>
    <t>168</t>
  </si>
  <si>
    <t>FUR-CH-10004287</t>
  </si>
  <si>
    <t>SAFCO Arco Folding Chair</t>
  </si>
  <si>
    <t>169</t>
  </si>
  <si>
    <t>OFF-AR-10002656</t>
  </si>
  <si>
    <t>Sanford Liquid Accent Highlighters</t>
  </si>
  <si>
    <t>170</t>
  </si>
  <si>
    <t>OFF-AP-10002518</t>
  </si>
  <si>
    <t>Kensington 7 Outlet MasterPiece Power Center</t>
  </si>
  <si>
    <t>171</t>
  </si>
  <si>
    <t>TEC-PH-10003931</t>
  </si>
  <si>
    <t>JBL Micro Wireless Portable Bluetooth Speaker</t>
  </si>
  <si>
    <t>172</t>
  </si>
  <si>
    <t>CA-2014-118962</t>
  </si>
  <si>
    <t>CS-12130</t>
  </si>
  <si>
    <t>OFF-PA-10000659</t>
  </si>
  <si>
    <t>Adams Phone Message Book, Professional, 400 Message Capacity, 5 3/6â€ x 11â€</t>
  </si>
  <si>
    <t>173</t>
  </si>
  <si>
    <t>OFF-PA-10001144</t>
  </si>
  <si>
    <t>Xerox 1913</t>
  </si>
  <si>
    <t>174</t>
  </si>
  <si>
    <t>FUR-CH-10003817</t>
  </si>
  <si>
    <t>Global Value Steno Chair, Gray</t>
  </si>
  <si>
    <t>175</t>
  </si>
  <si>
    <t>US-2014-100853</t>
  </si>
  <si>
    <t>JB-15400</t>
  </si>
  <si>
    <t>OFF-AP-10000891</t>
  </si>
  <si>
    <t>Kensington 7 Outlet MasterPiece HOMEOFFICE Power Control Center</t>
  </si>
  <si>
    <t>176</t>
  </si>
  <si>
    <t>OFF-LA-10003148</t>
  </si>
  <si>
    <t>Avery 51</t>
  </si>
  <si>
    <t>177</t>
  </si>
  <si>
    <t>US-2017-152366</t>
  </si>
  <si>
    <t>SJ-20500</t>
  </si>
  <si>
    <t>OFF-AP-10002684</t>
  </si>
  <si>
    <t>Acco 7-Outlet Masterpiece Power Center, Wihtout Fax/Phone Line Protection</t>
  </si>
  <si>
    <t>178</t>
  </si>
  <si>
    <t>US-2015-101511</t>
  </si>
  <si>
    <t>FUR-CH-10004698</t>
  </si>
  <si>
    <t>Padded Folding Chairs, Black, 4/Carton</t>
  </si>
  <si>
    <t>179</t>
  </si>
  <si>
    <t>OFF-SU-10002189</t>
  </si>
  <si>
    <t>Acme Rosewood Handle Letter Opener</t>
  </si>
  <si>
    <t>180</t>
  </si>
  <si>
    <t>CA-2015-137225</t>
  </si>
  <si>
    <t>JK-15640</t>
  </si>
  <si>
    <t>OFF-AR-10001940</t>
  </si>
  <si>
    <t>Sanford Colorific Eraseable Coloring Pencils, 12 Count</t>
  </si>
  <si>
    <t>181</t>
  </si>
  <si>
    <t>CA-2014-166191</t>
  </si>
  <si>
    <t>DK-13150</t>
  </si>
  <si>
    <t>OFF-ST-10003455</t>
  </si>
  <si>
    <t>Tenex File Box, Personal Filing Tote with Lid, Black</t>
  </si>
  <si>
    <t>182</t>
  </si>
  <si>
    <t>TEC-AC-10004659</t>
  </si>
  <si>
    <t>ImationÂ Secure+ Hardware Encrypted USB 2.0Â Flash Drive; 16GB</t>
  </si>
  <si>
    <t>183</t>
  </si>
  <si>
    <t>CA-2014-158274</t>
  </si>
  <si>
    <t>RM-19675</t>
  </si>
  <si>
    <t>Monroe</t>
  </si>
  <si>
    <t>Louisiana</t>
  </si>
  <si>
    <t>TEC-PH-10003273</t>
  </si>
  <si>
    <t>AT&amp;T TR1909W</t>
  </si>
  <si>
    <t>184</t>
  </si>
  <si>
    <t>TEC-PH-10004896</t>
  </si>
  <si>
    <t>Nokia Lumia 521 (T-Mobile)</t>
  </si>
  <si>
    <t>185</t>
  </si>
  <si>
    <t>TEC-AC-10002345</t>
  </si>
  <si>
    <t>HP Standard 104 key PS/2 Keyboard</t>
  </si>
  <si>
    <t>186</t>
  </si>
  <si>
    <t>CA-2016-105018</t>
  </si>
  <si>
    <t>SK-19990</t>
  </si>
  <si>
    <t>Fairfield</t>
  </si>
  <si>
    <t>Connecticut</t>
  </si>
  <si>
    <t>OFF-BI-10001890</t>
  </si>
  <si>
    <t>Avery Poly Binder Pockets</t>
  </si>
  <si>
    <t>187</t>
  </si>
  <si>
    <t>CA-2014-123260</t>
  </si>
  <si>
    <t>FM-14290</t>
  </si>
  <si>
    <t>TEC-AC-10002323</t>
  </si>
  <si>
    <t>SanDisk Ultra 32 GB MicroSDHC Class 10 Memory Card</t>
  </si>
  <si>
    <t>188</t>
  </si>
  <si>
    <t>CA-2016-157000</t>
  </si>
  <si>
    <t>AM-10360</t>
  </si>
  <si>
    <t>Grand Prairie</t>
  </si>
  <si>
    <t>OFF-ST-10001328</t>
  </si>
  <si>
    <t>Personal Filing Tote with Lid, Black/Gray</t>
  </si>
  <si>
    <t>190</t>
  </si>
  <si>
    <t>CA-2015-102281</t>
  </si>
  <si>
    <t>MP-17470</t>
  </si>
  <si>
    <t>FUR-BO-10002613</t>
  </si>
  <si>
    <t>Atlantic Metals Mobile 4-Shelf Bookcases, Custom Colors</t>
  </si>
  <si>
    <t>191</t>
  </si>
  <si>
    <t>TEC-PH-10001552</t>
  </si>
  <si>
    <t>I Need's 3d Hello Kitty Hybrid Silicone Case Cover for HTC One X 4g with 3d Hello Kitty Stylus Pen Green/pink</t>
  </si>
  <si>
    <t>192</t>
  </si>
  <si>
    <t>OFF-PA-10000061</t>
  </si>
  <si>
    <t>Xerox 205</t>
  </si>
  <si>
    <t>194</t>
  </si>
  <si>
    <t>OFF-AR-10003514</t>
  </si>
  <si>
    <t>4009 Highlighters by Sanford</t>
  </si>
  <si>
    <t>196</t>
  </si>
  <si>
    <t>CA-2014-140004</t>
  </si>
  <si>
    <t>CB-12025</t>
  </si>
  <si>
    <t>Hamilton</t>
  </si>
  <si>
    <t>OFF-AR-10004685</t>
  </si>
  <si>
    <t>Binney &amp; Smith Crayola Metallic Colored Pencils, 8-Color Set</t>
  </si>
  <si>
    <t>197</t>
  </si>
  <si>
    <t>OFF-AR-10004027</t>
  </si>
  <si>
    <t>Binney &amp; Smith inkTank Erasable Desk Highlighter, Chisel Tip, Yellow, 12/Box</t>
  </si>
  <si>
    <t>198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</si>
  <si>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</si>
  <si>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</si>
  <si>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</si>
  <si>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</si>
  <si>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</si>
  <si>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</si>
  <si>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199</t>
  </si>
  <si>
    <t>US-2017-124303</t>
  </si>
  <si>
    <t>FH-14365</t>
  </si>
  <si>
    <t>OFF-BI-10000343</t>
  </si>
  <si>
    <t>Pressboard Covers with Storage Hooks, 9 1/2" x 11", Light Blue</t>
  </si>
  <si>
    <t>200</t>
  </si>
  <si>
    <t>OFF-PA-10002749</t>
  </si>
  <si>
    <t>Wirebound Message Books, 5-1/2 x 4 Forms, 2 or 4 Forms per Page</t>
  </si>
  <si>
    <t>201</t>
  </si>
  <si>
    <t>CA-2017-105074</t>
  </si>
  <si>
    <t>MB-17305</t>
  </si>
  <si>
    <t>Akron</t>
  </si>
  <si>
    <t>OFF-PA-10002666</t>
  </si>
  <si>
    <t>Southworth 25% Cotton Linen-Finish Paper &amp; Envelopes</t>
  </si>
  <si>
    <t>202</t>
  </si>
  <si>
    <t>CA-2014-133690</t>
  </si>
  <si>
    <t>BS-11755</t>
  </si>
  <si>
    <t>Denver</t>
  </si>
  <si>
    <t>FUR-TA-10004289</t>
  </si>
  <si>
    <t>BoxOffice By Design Rectangular and Half-Moon Meeting Room Tables</t>
  </si>
  <si>
    <t>203</t>
  </si>
  <si>
    <t>OFF-AP-10003622</t>
  </si>
  <si>
    <t>Bravo II Megaboss 12-Amp Hard Body Upright, Replacement Belts, 2 Belts per Pack</t>
  </si>
  <si>
    <t>204</t>
  </si>
  <si>
    <t>US-2017-116701</t>
  </si>
  <si>
    <t>LC-17140</t>
  </si>
  <si>
    <t>Dallas</t>
  </si>
  <si>
    <t>OFF-AP-10003217</t>
  </si>
  <si>
    <t>Eureka Sanitaire  Commercial Upright</t>
  </si>
  <si>
    <t>205</t>
  </si>
  <si>
    <t>CA-2017-126382</t>
  </si>
  <si>
    <t>HK-14890</t>
  </si>
  <si>
    <t>FUR-FU-10002960</t>
  </si>
  <si>
    <t>Eldon 200 Class Desk Accessories, Burgundy</t>
  </si>
  <si>
    <t>206</t>
  </si>
  <si>
    <t>CA-2017-108329</t>
  </si>
  <si>
    <t>LE-16810</t>
  </si>
  <si>
    <t>Whittier</t>
  </si>
  <si>
    <t>TEC-PH-10001918</t>
  </si>
  <si>
    <t>Nortel Business Series Terminal T7208 Digital phone</t>
  </si>
  <si>
    <t>207</t>
  </si>
  <si>
    <t>CA-2017-135860</t>
  </si>
  <si>
    <t>JH-15985</t>
  </si>
  <si>
    <t>Saginaw</t>
  </si>
  <si>
    <t>OFF-ST-10000642</t>
  </si>
  <si>
    <t>Tennsco Lockers, Gray</t>
  </si>
  <si>
    <t>208</t>
  </si>
  <si>
    <t>TEC-PH-10001700</t>
  </si>
  <si>
    <t>Panasonic KX-TG6844B Expandable Digital Cordless Telephone</t>
  </si>
  <si>
    <t>210</t>
  </si>
  <si>
    <t>OFF-FA-10000134</t>
  </si>
  <si>
    <t>Advantus Push Pins, Aluminum Head</t>
  </si>
  <si>
    <t>211</t>
  </si>
  <si>
    <t>OFF-ST-10001522</t>
  </si>
  <si>
    <t>Gould Plastics 18-Pocket Panel Bin, 34w x 5-1/4d x 20-1/2h</t>
  </si>
  <si>
    <t>212</t>
  </si>
  <si>
    <t>CA-2015-101007</t>
  </si>
  <si>
    <t>MS-17980</t>
  </si>
  <si>
    <t>TEC-AC-10001266</t>
  </si>
  <si>
    <t>Memorex Micro Travel Drive 8 GB</t>
  </si>
  <si>
    <t>213</t>
  </si>
  <si>
    <t>CA-2015-146262</t>
  </si>
  <si>
    <t>VW-21775</t>
  </si>
  <si>
    <t>Medina</t>
  </si>
  <si>
    <t>OFF-LA-10004544</t>
  </si>
  <si>
    <t>Avery 505</t>
  </si>
  <si>
    <t>214</t>
  </si>
  <si>
    <t>FUR-BO-10004695</t>
  </si>
  <si>
    <t>O'Sullivan 2-Door Barrister Bookcase in Odessa Pine</t>
  </si>
  <si>
    <t>216</t>
  </si>
  <si>
    <t>TEC-MA-10000864</t>
  </si>
  <si>
    <t>Cisco 9971 IP Video Phone Charcoal</t>
  </si>
  <si>
    <t>217</t>
  </si>
  <si>
    <t>TEC-AC-10000109</t>
  </si>
  <si>
    <t>Sony Micro Vault Click 16 GB USB 2.0 Flash Drive</t>
  </si>
  <si>
    <t>219</t>
  </si>
  <si>
    <t>CA-2016-130162</t>
  </si>
  <si>
    <t>JH-15910</t>
  </si>
  <si>
    <t>TEC-PH-10002563</t>
  </si>
  <si>
    <t>Adtran 1202752G1</t>
  </si>
  <si>
    <t>220</t>
  </si>
  <si>
    <t>CA-2015-169397</t>
  </si>
  <si>
    <t>JB-15925</t>
  </si>
  <si>
    <t>Dublin</t>
  </si>
  <si>
    <t>OFF-FA-10000585</t>
  </si>
  <si>
    <t>OIC Bulk Pack Metal Binder Clips</t>
  </si>
  <si>
    <t>221</t>
  </si>
  <si>
    <t>OFF-PA-10004000</t>
  </si>
  <si>
    <t>While You Were Out Pads, 50 per Pad, 4 x 5 1/4, Green Cycle</t>
  </si>
  <si>
    <t>223</t>
  </si>
  <si>
    <t>FUR-FU-10000087</t>
  </si>
  <si>
    <t>Executive Impressions 14" Two-Color Numerals Wall Clock</t>
  </si>
  <si>
    <t>224</t>
  </si>
  <si>
    <t>TEC-MA-10001148</t>
  </si>
  <si>
    <t>Swingline SM12-08 MicroCut Jam Free Shredder</t>
  </si>
  <si>
    <t>225</t>
  </si>
  <si>
    <t>OFF-AR-10001958</t>
  </si>
  <si>
    <t>Stanley Bostitch Contemporary Electric Pencil Sharpeners</t>
  </si>
  <si>
    <t>226</t>
  </si>
  <si>
    <t>CA-2015-163055</t>
  </si>
  <si>
    <t>DS-13180</t>
  </si>
  <si>
    <t>Detroit</t>
  </si>
  <si>
    <t>OFF-AR-10001026</t>
  </si>
  <si>
    <t>Sanford Uni-Blazer View Highlighters, Chisel Tip, Yellow</t>
  </si>
  <si>
    <t>227</t>
  </si>
  <si>
    <t>FUR-TA-10003748</t>
  </si>
  <si>
    <t>Bevis 36 x 72 Conference Tables</t>
  </si>
  <si>
    <t>228</t>
  </si>
  <si>
    <t>OFF-ST-10002485</t>
  </si>
  <si>
    <t>Rogers Deluxe File Chest</t>
  </si>
  <si>
    <t>229</t>
  </si>
  <si>
    <t>US-2015-145436</t>
  </si>
  <si>
    <t>VD-21670</t>
  </si>
  <si>
    <t>FUR-CH-10004860</t>
  </si>
  <si>
    <t>Global Low Back Tilter Chair</t>
  </si>
  <si>
    <t>230</t>
  </si>
  <si>
    <t>FUR-CH-10004477</t>
  </si>
  <si>
    <t>Global Push Button Manager's Chair, Indigo</t>
  </si>
  <si>
    <t>231</t>
  </si>
  <si>
    <t>US-2014-156216</t>
  </si>
  <si>
    <t>EA-14035</t>
  </si>
  <si>
    <t>OFF-BI-10001679</t>
  </si>
  <si>
    <t>GBC Instant Index System for Binding Systems</t>
  </si>
  <si>
    <t>232</t>
  </si>
  <si>
    <t>US-2017-100930</t>
  </si>
  <si>
    <t>Tampa</t>
  </si>
  <si>
    <t>FUR-TA-10001705</t>
  </si>
  <si>
    <t>Bush Advantage Collection Round Conference Table</t>
  </si>
  <si>
    <t>233</t>
  </si>
  <si>
    <t>FUR-TA-10003473</t>
  </si>
  <si>
    <t>Bretford Rectangular Conference Table Tops</t>
  </si>
  <si>
    <t>235</t>
  </si>
  <si>
    <t>FUR-FU-10004017</t>
  </si>
  <si>
    <t>Tenex Contemporary Contur Chairmats for Low and Medium Pile Carpet, Computer, 39" x 49"</t>
  </si>
  <si>
    <t>236</t>
  </si>
  <si>
    <t>TEC-AC-10003832</t>
  </si>
  <si>
    <t>LogitechÂ P710e Mobile Speakerphone</t>
  </si>
  <si>
    <t>237</t>
  </si>
  <si>
    <t>CA-2017-160514</t>
  </si>
  <si>
    <t>DB-13120</t>
  </si>
  <si>
    <t>Santa Clara</t>
  </si>
  <si>
    <t>OFF-PA-10002479</t>
  </si>
  <si>
    <t>Xerox 4200 Series MultiUse Premium Copy Paper (20Lb. and 84 Bright)</t>
  </si>
  <si>
    <t>238</t>
  </si>
  <si>
    <t>CA-2016-157749</t>
  </si>
  <si>
    <t>KL-16645</t>
  </si>
  <si>
    <t>OFF-PA-10003349</t>
  </si>
  <si>
    <t>Xerox 1957</t>
  </si>
  <si>
    <t>239</t>
  </si>
  <si>
    <t>FUR-FU-10000576</t>
  </si>
  <si>
    <t>Luxo Professional Fluorescent Magnifier Lamp with Clamp-Mount Base</t>
  </si>
  <si>
    <t>240</t>
  </si>
  <si>
    <t>FUR-FU-10004351</t>
  </si>
  <si>
    <t>Staple-based wall hangings</t>
  </si>
  <si>
    <t>241</t>
  </si>
  <si>
    <t>TEC-PH-10000011</t>
  </si>
  <si>
    <t>PureGear Roll-On Screen Protector</t>
  </si>
  <si>
    <t>242</t>
  </si>
  <si>
    <t>FUR-TA-10002607</t>
  </si>
  <si>
    <t>KI Conference Tables</t>
  </si>
  <si>
    <t>243</t>
  </si>
  <si>
    <t>FUR-FU-10002505</t>
  </si>
  <si>
    <t>Eldon 100 Class Desk Accessories</t>
  </si>
  <si>
    <t>246</t>
  </si>
  <si>
    <t>CA-2014-131926</t>
  </si>
  <si>
    <t>DW-13480</t>
  </si>
  <si>
    <t>Lakeville</t>
  </si>
  <si>
    <t>OFF-ST-10002276</t>
  </si>
  <si>
    <t>Safco Steel Mobile File Cart</t>
  </si>
  <si>
    <t>247</t>
  </si>
  <si>
    <t>OFF-PA-10004082</t>
  </si>
  <si>
    <t>Adams Telephone Message Book w/Frequently-Called Numbers Space, 400 Messages per Book</t>
  </si>
  <si>
    <t>248</t>
  </si>
  <si>
    <t>OFF-AP-10002945</t>
  </si>
  <si>
    <t>Honeywell Enviracaire Portable HEPA Air Cleaner for 17' x 22' Room</t>
  </si>
  <si>
    <t>250</t>
  </si>
  <si>
    <t>CA-2016-154739</t>
  </si>
  <si>
    <t>LH-17155</t>
  </si>
  <si>
    <t>FUR-CH-10002965</t>
  </si>
  <si>
    <t>Global Leather Highback Executive Chair with Pneumatic Height Adjustment, Black</t>
  </si>
  <si>
    <t>251</t>
  </si>
  <si>
    <t>CA-2016-145625</t>
  </si>
  <si>
    <t>KC-16540</t>
  </si>
  <si>
    <t>San Diego</t>
  </si>
  <si>
    <t>OFF-PA-10004569</t>
  </si>
  <si>
    <t>Wirebound Message Books, Two 4 1/4" x 5" Forms per Page</t>
  </si>
  <si>
    <t>253</t>
  </si>
  <si>
    <t>CA-2016-146941</t>
  </si>
  <si>
    <t>DL-13315</t>
  </si>
  <si>
    <t>OFF-ST-10001228</t>
  </si>
  <si>
    <t>Fellowes Personal Hanging Folder Files, Navy</t>
  </si>
  <si>
    <t>254</t>
  </si>
  <si>
    <t>OFF-EN-10003296</t>
  </si>
  <si>
    <t>Tyvek Side-Opening Peel &amp; Seel Expanding Envelopes</t>
  </si>
  <si>
    <t>256</t>
  </si>
  <si>
    <t>US-2015-159982</t>
  </si>
  <si>
    <t>DR-12880</t>
  </si>
  <si>
    <t>OFF-ST-10004804</t>
  </si>
  <si>
    <t>Belkin 19" Vented Equipment Shelf, Black</t>
  </si>
  <si>
    <t>258</t>
  </si>
  <si>
    <t>TEC-PH-10001580</t>
  </si>
  <si>
    <t>Logitech Mobile Speakerphone P710e -Â speaker phone</t>
  </si>
  <si>
    <t>259</t>
  </si>
  <si>
    <t>CA-2017-163139</t>
  </si>
  <si>
    <t>CC-12670</t>
  </si>
  <si>
    <t>TEC-AC-10000290</t>
  </si>
  <si>
    <t>Sabrent 4-Port USB 2.0 Hub</t>
  </si>
  <si>
    <t>260</t>
  </si>
  <si>
    <t>OFF-ST-10002790</t>
  </si>
  <si>
    <t>Safco Industrial Shelving</t>
  </si>
  <si>
    <t>261</t>
  </si>
  <si>
    <t>OFF-BI-10003460</t>
  </si>
  <si>
    <t>Acco 3-Hole Punch</t>
  </si>
  <si>
    <t>262</t>
  </si>
  <si>
    <t>US-2017-155299</t>
  </si>
  <si>
    <t>Dl-13600</t>
  </si>
  <si>
    <t>Pasadena</t>
  </si>
  <si>
    <t>OFF-AP-10002203</t>
  </si>
  <si>
    <t>Eureka Disposable Bags for Sanitaire Vibra Groomer I Upright Vac</t>
  </si>
  <si>
    <t>264</t>
  </si>
  <si>
    <t>US-2014-106992</t>
  </si>
  <si>
    <t>SB-20290</t>
  </si>
  <si>
    <t>TEC-MA-10003353</t>
  </si>
  <si>
    <t>Xerox WorkCentre 6505DN Laser Multifunction Printer</t>
  </si>
  <si>
    <t>265</t>
  </si>
  <si>
    <t>CA-2016-125318</t>
  </si>
  <si>
    <t>RC-19825</t>
  </si>
  <si>
    <t>TEC-PH-10001433</t>
  </si>
  <si>
    <t>Cisco Small Business SPA 502G VoIP phone</t>
  </si>
  <si>
    <t>266</t>
  </si>
  <si>
    <t>CA-2015-155040</t>
  </si>
  <si>
    <t>AH-10210</t>
  </si>
  <si>
    <t>Brentwood</t>
  </si>
  <si>
    <t>TEC-AC-10004469</t>
  </si>
  <si>
    <t>Microsoft Sculpt Comfort Mouse</t>
  </si>
  <si>
    <t>267</t>
  </si>
  <si>
    <t>CA-2017-136826</t>
  </si>
  <si>
    <t>CB-12535</t>
  </si>
  <si>
    <t>Chapel Hill</t>
  </si>
  <si>
    <t>OFF-AR-10003602</t>
  </si>
  <si>
    <t>Quartet Omega Colored Chalk, 12/Pack</t>
  </si>
  <si>
    <t>268</t>
  </si>
  <si>
    <t>CA-2016-111010</t>
  </si>
  <si>
    <t>Morristown</t>
  </si>
  <si>
    <t>OFF-FA-10003472</t>
  </si>
  <si>
    <t>Bagged Rubber Bands</t>
  </si>
  <si>
    <t>269</t>
  </si>
  <si>
    <t>US-2017-145366</t>
  </si>
  <si>
    <t>CA-12310</t>
  </si>
  <si>
    <t>Cincinnati</t>
  </si>
  <si>
    <t>OFF-ST-10004180</t>
  </si>
  <si>
    <t>Safco Commercial Shelving</t>
  </si>
  <si>
    <t>270</t>
  </si>
  <si>
    <t>OFF-EN-10004386</t>
  </si>
  <si>
    <t>Recycled Interoffice Envelopes with String and Button Closure, 10 x 13</t>
  </si>
  <si>
    <t>271</t>
  </si>
  <si>
    <t>CA-2017-163979</t>
  </si>
  <si>
    <t>KH-16690</t>
  </si>
  <si>
    <t>OFF-ST-10003208</t>
  </si>
  <si>
    <t>Adjustable Depth Letter/Legal Cart</t>
  </si>
  <si>
    <t>272</t>
  </si>
  <si>
    <t>CA-2015-155334</t>
  </si>
  <si>
    <t>HA-14920</t>
  </si>
  <si>
    <t>TEC-AC-10003628</t>
  </si>
  <si>
    <t>Logitech 910-002974 M325 Wireless Mouse for Web Scrolling</t>
  </si>
  <si>
    <t>273</t>
  </si>
  <si>
    <t>FUR-FU-10003274</t>
  </si>
  <si>
    <t>Regeneration Desk Collection</t>
  </si>
  <si>
    <t>274</t>
  </si>
  <si>
    <t>OFF-BI-10002557</t>
  </si>
  <si>
    <t>Presstex Flexible Ring Binders</t>
  </si>
  <si>
    <t>275</t>
  </si>
  <si>
    <t>CA-2017-118136</t>
  </si>
  <si>
    <t>BB-10990</t>
  </si>
  <si>
    <t>Inglewood</t>
  </si>
  <si>
    <t>OFF-PA-10002615</t>
  </si>
  <si>
    <t>Ampad Gold Fibre Wirebound Steno Books, 6" x 9", Gregg Ruled</t>
  </si>
  <si>
    <t>276</t>
  </si>
  <si>
    <t>OFF-AR-10001427</t>
  </si>
  <si>
    <t>Newell 330</t>
  </si>
  <si>
    <t>277</t>
  </si>
  <si>
    <t>CA-2017-132976</t>
  </si>
  <si>
    <t>AG-10495</t>
  </si>
  <si>
    <t>OFF-PA-10000673</t>
  </si>
  <si>
    <t>Post-it â€œImportant Messageâ€ Note Pad, Neon Colors, 50 Sheets/Pad</t>
  </si>
  <si>
    <t>278</t>
  </si>
  <si>
    <t>OFF-PA-10004470</t>
  </si>
  <si>
    <t>Adams Write n' Stick Phone Message Book, 11" X 5 1/4", 200 Messages</t>
  </si>
  <si>
    <t>279</t>
  </si>
  <si>
    <t>OFF-ST-10000876</t>
  </si>
  <si>
    <t>Eldon Simplefile Box Office</t>
  </si>
  <si>
    <t>280</t>
  </si>
  <si>
    <t>OFF-LA-10002043</t>
  </si>
  <si>
    <t>Avery 489</t>
  </si>
  <si>
    <t>281</t>
  </si>
  <si>
    <t>US-2015-161991</t>
  </si>
  <si>
    <t>OFF-BI-10004967</t>
  </si>
  <si>
    <t>Round Ring Binders</t>
  </si>
  <si>
    <t>282</t>
  </si>
  <si>
    <t>TEC-PH-10001760</t>
  </si>
  <si>
    <t>Bose SoundLink Bluetooth Speaker</t>
  </si>
  <si>
    <t>283</t>
  </si>
  <si>
    <t>CA-2015-130890</t>
  </si>
  <si>
    <t>JO-15280</t>
  </si>
  <si>
    <t>FUR-TA-10002903</t>
  </si>
  <si>
    <t>Bevis Round Bullnose 29" High Table Top</t>
  </si>
  <si>
    <t>284</t>
  </si>
  <si>
    <t>CA-2015-130883</t>
  </si>
  <si>
    <t>OFF-PA-10000474</t>
  </si>
  <si>
    <t>285</t>
  </si>
  <si>
    <t>TEC-AC-10001956</t>
  </si>
  <si>
    <t>Microsoft Arc Touch Mouse</t>
  </si>
  <si>
    <t>286</t>
  </si>
  <si>
    <t>OFF-PA-10004100</t>
  </si>
  <si>
    <t>Xerox 216</t>
  </si>
  <si>
    <t>287</t>
  </si>
  <si>
    <t>CA-2016-112697</t>
  </si>
  <si>
    <t>AH-10195</t>
  </si>
  <si>
    <t>Tamarac</t>
  </si>
  <si>
    <t>OFF-BI-10000778</t>
  </si>
  <si>
    <t>GBC VeloBinder Electric Binding Machine</t>
  </si>
  <si>
    <t>289</t>
  </si>
  <si>
    <t>OFF-SU-10000646</t>
  </si>
  <si>
    <t>Premier Automatic Letter Opener</t>
  </si>
  <si>
    <t>290</t>
  </si>
  <si>
    <t>CA-2016-110772</t>
  </si>
  <si>
    <t>NZ-18565</t>
  </si>
  <si>
    <t>OFF-FA-10002983</t>
  </si>
  <si>
    <t>Advantus SlideClip Paper Clips</t>
  </si>
  <si>
    <t>291</t>
  </si>
  <si>
    <t>OFF-LA-10004689</t>
  </si>
  <si>
    <t>Avery 512</t>
  </si>
  <si>
    <t>292</t>
  </si>
  <si>
    <t>TEC-AC-10002001</t>
  </si>
  <si>
    <t>Logitech Wireless Gaming Headset G930</t>
  </si>
  <si>
    <t>293</t>
  </si>
  <si>
    <t>FUR-BO-10004709</t>
  </si>
  <si>
    <t>Bush Westfield Collection Bookcases, Medium Cherry Finish</t>
  </si>
  <si>
    <t>294</t>
  </si>
  <si>
    <t>CA-2014-111451</t>
  </si>
  <si>
    <t>KL-16555</t>
  </si>
  <si>
    <t>Colorado Springs</t>
  </si>
  <si>
    <t>FUR-FU-10004091</t>
  </si>
  <si>
    <t>Howard Miller 13" Diameter Goldtone Round Wall Clock</t>
  </si>
  <si>
    <t>295</t>
  </si>
  <si>
    <t>FUR-CH-10001891</t>
  </si>
  <si>
    <t>Global Deluxe Office Fabric Chairs</t>
  </si>
  <si>
    <t>296</t>
  </si>
  <si>
    <t>FUR-FU-10002918</t>
  </si>
  <si>
    <t>Eldon ClusterMat Chair Mat with Cordless Antistatic Protection</t>
  </si>
  <si>
    <t>297</t>
  </si>
  <si>
    <t>OFF-BI-10004593</t>
  </si>
  <si>
    <t>Ibico Laser Imprintable Binding System Covers</t>
  </si>
  <si>
    <t>298</t>
  </si>
  <si>
    <t>OFF-FA-10004854</t>
  </si>
  <si>
    <t>Vinyl Coated Wire Paper Clips in Organizer Box, 800/Box</t>
  </si>
  <si>
    <t>299</t>
  </si>
  <si>
    <t>CA-2016-142545</t>
  </si>
  <si>
    <t>JD-15895</t>
  </si>
  <si>
    <t>Belleville</t>
  </si>
  <si>
    <t>OFF-PA-10002105</t>
  </si>
  <si>
    <t>Xerox 223</t>
  </si>
  <si>
    <t>300</t>
  </si>
  <si>
    <t>OFF-ST-10002756</t>
  </si>
  <si>
    <t>Tennsco Stur-D-Stor Boltless Shelving, 5 Shelves, 24" Deep, Sand</t>
  </si>
  <si>
    <t>301</t>
  </si>
  <si>
    <t>OFF-PA-10004243</t>
  </si>
  <si>
    <t>Xerox 1939</t>
  </si>
  <si>
    <t>302</t>
  </si>
  <si>
    <t>FUR-FU-10001861</t>
  </si>
  <si>
    <t>Floodlight Indoor Halogen Bulbs, 1 Bulb per Pack, 60 Watts</t>
  </si>
  <si>
    <t>303</t>
  </si>
  <si>
    <t>OFF-BI-10002706</t>
  </si>
  <si>
    <t>Avery Premier Heavy-Duty Binder with Round Locking Rings</t>
  </si>
  <si>
    <t>304</t>
  </si>
  <si>
    <t>US-2017-152380</t>
  </si>
  <si>
    <t>FUR-TA-10002533</t>
  </si>
  <si>
    <t>BPI Conference Tables</t>
  </si>
  <si>
    <t>305</t>
  </si>
  <si>
    <t>CA-2015-144253</t>
  </si>
  <si>
    <t>AS-10225</t>
  </si>
  <si>
    <t>FUR-FU-10002671</t>
  </si>
  <si>
    <t>Electrix 20W Halogen Replacement Bulb for Zoom-In Desk Lamp</t>
  </si>
  <si>
    <t>306</t>
  </si>
  <si>
    <t>CA-2014-130960</t>
  </si>
  <si>
    <t>Taylor</t>
  </si>
  <si>
    <t>OFF-AR-10003651</t>
  </si>
  <si>
    <t>Newell 350</t>
  </si>
  <si>
    <t>307</t>
  </si>
  <si>
    <t>CA-2014-111003</t>
  </si>
  <si>
    <t>CR-12625</t>
  </si>
  <si>
    <t>Lakewood</t>
  </si>
  <si>
    <t>OFF-BI-10001072</t>
  </si>
  <si>
    <t>GBC Clear Cover, 8-1/2 x 11, unpunched, 25 covers per pack</t>
  </si>
  <si>
    <t>308</t>
  </si>
  <si>
    <t>OFF-AR-10002135</t>
  </si>
  <si>
    <t>Boston Heavy-Duty Trimline Electric Pencil Sharpeners</t>
  </si>
  <si>
    <t>309</t>
  </si>
  <si>
    <t>CA-2017-126774</t>
  </si>
  <si>
    <t>SH-20395</t>
  </si>
  <si>
    <t>Arlington</t>
  </si>
  <si>
    <t>OFF-AR-10002804</t>
  </si>
  <si>
    <t>Faber Castell Col-Erase Pencils</t>
  </si>
  <si>
    <t>310</t>
  </si>
  <si>
    <t>CA-2016-142902</t>
  </si>
  <si>
    <t>BP-11185</t>
  </si>
  <si>
    <t>Arvada</t>
  </si>
  <si>
    <t>FUR-FU-10001918</t>
  </si>
  <si>
    <t>C-Line Cubicle Keepers Polyproplyene Holder With Velcro Backings</t>
  </si>
  <si>
    <t>311</t>
  </si>
  <si>
    <t>FUR-CH-10004086</t>
  </si>
  <si>
    <t>Hon 4070 Series Pagoda Armless Upholstered Stacking Chairs</t>
  </si>
  <si>
    <t>312</t>
  </si>
  <si>
    <t>FUR-FU-10001756</t>
  </si>
  <si>
    <t>Eldon Expressions Desk Accessory, Wood Photo Frame, Mahogany</t>
  </si>
  <si>
    <t>313</t>
  </si>
  <si>
    <t>OFF-LA-10000634</t>
  </si>
  <si>
    <t>Avery 509</t>
  </si>
  <si>
    <t>314</t>
  </si>
  <si>
    <t>CA-2014-120887</t>
  </si>
  <si>
    <t>TS-21205</t>
  </si>
  <si>
    <t>Hackensack</t>
  </si>
  <si>
    <t>FUR-FU-10001588</t>
  </si>
  <si>
    <t>Deflect-o SuperTray Unbreakable Stackable Tray, Letter, Black</t>
  </si>
  <si>
    <t>315</t>
  </si>
  <si>
    <t>CA-2014-167850</t>
  </si>
  <si>
    <t>AG-10525</t>
  </si>
  <si>
    <t>Saint Petersburg</t>
  </si>
  <si>
    <t>TEC-PH-10002398</t>
  </si>
  <si>
    <t>AT&amp;T 1070 Corded Phone</t>
  </si>
  <si>
    <t>316</t>
  </si>
  <si>
    <t>OFF-PA-10001937</t>
  </si>
  <si>
    <t>Xerox 21</t>
  </si>
  <si>
    <t>317</t>
  </si>
  <si>
    <t>CA-2014-164259</t>
  </si>
  <si>
    <t>SP-20860</t>
  </si>
  <si>
    <t>OFF-AR-10003373</t>
  </si>
  <si>
    <t>Boston School Pro Electric Pencil Sharpener, 1670</t>
  </si>
  <si>
    <t>318</t>
  </si>
  <si>
    <t>CA-2014-164973</t>
  </si>
  <si>
    <t>NM-18445</t>
  </si>
  <si>
    <t>FUR-CH-10002602</t>
  </si>
  <si>
    <t>DMI Arturo Collection Mission-style Design Wood Chair</t>
  </si>
  <si>
    <t>319</t>
  </si>
  <si>
    <t>TEC-MA-10002927</t>
  </si>
  <si>
    <t>Canon imageCLASS MF7460 Monochrome Digital Laser Multifunction Copier</t>
  </si>
  <si>
    <t>321</t>
  </si>
  <si>
    <t>TEC-AC-10000892</t>
  </si>
  <si>
    <t>NETGEAR N750 Dual Band Wi-Fi Gigabit Router</t>
  </si>
  <si>
    <t>323</t>
  </si>
  <si>
    <t>CA-2014-156601</t>
  </si>
  <si>
    <t>FA-14230</t>
  </si>
  <si>
    <t>Long Beach</t>
  </si>
  <si>
    <t>OFF-FA-10000624</t>
  </si>
  <si>
    <t>OIC Binder Clips</t>
  </si>
  <si>
    <t>325</t>
  </si>
  <si>
    <t>CA-2016-162138</t>
  </si>
  <si>
    <t>GK-14620</t>
  </si>
  <si>
    <t>Hesperia</t>
  </si>
  <si>
    <t>TEC-AC-10001908</t>
  </si>
  <si>
    <t>Logitech Wireless Headset h800</t>
  </si>
  <si>
    <t>326</t>
  </si>
  <si>
    <t>CA-2017-153339</t>
  </si>
  <si>
    <t>DJ-13510</t>
  </si>
  <si>
    <t>Murfreesboro</t>
  </si>
  <si>
    <t>FUR-FU-10001967</t>
  </si>
  <si>
    <t>Telescoping Adjustable Floor Lamp</t>
  </si>
  <si>
    <t>327</t>
  </si>
  <si>
    <t>US-2016-141544</t>
  </si>
  <si>
    <t>PO-18850</t>
  </si>
  <si>
    <t>TEC-PH-10003645</t>
  </si>
  <si>
    <t>Aastra 57i VoIP phone</t>
  </si>
  <si>
    <t>328</t>
  </si>
  <si>
    <t>OFF-ST-10000675</t>
  </si>
  <si>
    <t>File Shuttle II and Handi-File, Black</t>
  </si>
  <si>
    <t>329</t>
  </si>
  <si>
    <t>FUR-CH-10003312</t>
  </si>
  <si>
    <t>Hon 2090 â€œPillow Softâ€ Series Mid Back Swivel/Tilt Chairs</t>
  </si>
  <si>
    <t>330</t>
  </si>
  <si>
    <t>OFF-LA-10001074</t>
  </si>
  <si>
    <t>Round Specialty Laser Printer Labels</t>
  </si>
  <si>
    <t>331</t>
  </si>
  <si>
    <t>OFF-BI-10001524</t>
  </si>
  <si>
    <t>GBC Premium Transparent Covers with Diagonal Lined Pattern</t>
  </si>
  <si>
    <t>332</t>
  </si>
  <si>
    <t>US-2016-150147</t>
  </si>
  <si>
    <t>JL-15850</t>
  </si>
  <si>
    <t>TEC-PH-10004614</t>
  </si>
  <si>
    <t>AT&amp;T 841000 Phone</t>
  </si>
  <si>
    <t>333</t>
  </si>
  <si>
    <t>OFF-BI-10001153</t>
  </si>
  <si>
    <t>Ibico Recycled Grain-Textured Covers</t>
  </si>
  <si>
    <t>334</t>
  </si>
  <si>
    <t>OFF-BI-10001982</t>
  </si>
  <si>
    <t>Wilson Jones Custom Binder Spines &amp; Labels</t>
  </si>
  <si>
    <t>335</t>
  </si>
  <si>
    <t>CA-2015-137946</t>
  </si>
  <si>
    <t>DB-13615</t>
  </si>
  <si>
    <t>OFF-BI-10001922</t>
  </si>
  <si>
    <t>Storex Dura Pro Binders</t>
  </si>
  <si>
    <t>336</t>
  </si>
  <si>
    <t>TEC-CO-10001449</t>
  </si>
  <si>
    <t>Copiers</t>
  </si>
  <si>
    <t>Hewlett Packard LaserJet 3310 Copier</t>
  </si>
  <si>
    <t>337</t>
  </si>
  <si>
    <t>OFF-BI-10004140</t>
  </si>
  <si>
    <t>Avery Non-Stick Binders</t>
  </si>
  <si>
    <t>338</t>
  </si>
  <si>
    <t>CA-2014-129924</t>
  </si>
  <si>
    <t>AC-10420</t>
  </si>
  <si>
    <t>OFF-BI-10003314</t>
  </si>
  <si>
    <t>Tuff Stuff Recycled Round Ring Binders</t>
  </si>
  <si>
    <t>339</t>
  </si>
  <si>
    <t>FUR-TA-10004575</t>
  </si>
  <si>
    <t>Hon 5100 Series Wood Tables</t>
  </si>
  <si>
    <t>340</t>
  </si>
  <si>
    <t>CA-2015-128167</t>
  </si>
  <si>
    <t>Layton</t>
  </si>
  <si>
    <t>OFF-FA-10000490</t>
  </si>
  <si>
    <t>OIC Binder Clips, Mini, 1/4" Capacity, Black</t>
  </si>
  <si>
    <t>341</t>
  </si>
  <si>
    <t>CA-2014-122336</t>
  </si>
  <si>
    <t>OFF-AR-10000122</t>
  </si>
  <si>
    <t>Newell 314</t>
  </si>
  <si>
    <t>344</t>
  </si>
  <si>
    <t>TEC-PH-10000702</t>
  </si>
  <si>
    <t>Square Credit Card Reader, 4 1/2" x 4 1/2" x 1", White</t>
  </si>
  <si>
    <t>349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</si>
  <si>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</si>
  <si>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</si>
  <si>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</si>
  <si>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</si>
  <si>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</si>
  <si>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</si>
  <si>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351</t>
  </si>
  <si>
    <t>CA-2016-129714</t>
  </si>
  <si>
    <t>AB-10060</t>
  </si>
  <si>
    <t>OFF-PA-10001970</t>
  </si>
  <si>
    <t>Xerox 1881</t>
  </si>
  <si>
    <t>352</t>
  </si>
  <si>
    <t>OFF-BI-10002160</t>
  </si>
  <si>
    <t>Acco Hanging Data Binders</t>
  </si>
  <si>
    <t>354</t>
  </si>
  <si>
    <t>OFF-BI-10004995</t>
  </si>
  <si>
    <t>GBC DocuBind P400 Electric Binding System</t>
  </si>
  <si>
    <t>355</t>
  </si>
  <si>
    <t>CA-2016-138520</t>
  </si>
  <si>
    <t>JL-15505</t>
  </si>
  <si>
    <t>FUR-BO-10002268</t>
  </si>
  <si>
    <t>Sauder Barrister Bookcases</t>
  </si>
  <si>
    <t>356</t>
  </si>
  <si>
    <t>OFF-EN-10001137</t>
  </si>
  <si>
    <t>#10 Gummed Flap White Envelopes, 100/Box</t>
  </si>
  <si>
    <t>357</t>
  </si>
  <si>
    <t>OFF-AR-10002399</t>
  </si>
  <si>
    <t>Dixon Prang Watercolor Pencils, 10-Color Set with Brush</t>
  </si>
  <si>
    <t>358</t>
  </si>
  <si>
    <t>OFF-PA-10002713</t>
  </si>
  <si>
    <t>Adams Phone Message Book, 200 Message Capacity, 8 1/16â€ x 11â€</t>
  </si>
  <si>
    <t>360</t>
  </si>
  <si>
    <t>CA-2017-155698</t>
  </si>
  <si>
    <t>VB-21745</t>
  </si>
  <si>
    <t>Georgia</t>
  </si>
  <si>
    <t>OFF-AP-10001124</t>
  </si>
  <si>
    <t>Belkin 8 Outlet SurgeMaster II Gold Surge Protector with Phone Protection</t>
  </si>
  <si>
    <t>361</t>
  </si>
  <si>
    <t>OFF-LA-10001158</t>
  </si>
  <si>
    <t>Avery Address/Shipping Labels for Typewriters, 4" x 2"</t>
  </si>
  <si>
    <t>363</t>
  </si>
  <si>
    <t>CA-2017-144904</t>
  </si>
  <si>
    <t>KW-16435</t>
  </si>
  <si>
    <t>FUR-CH-10000785</t>
  </si>
  <si>
    <t>Global Ergonomic Managers Chair</t>
  </si>
  <si>
    <t>364</t>
  </si>
  <si>
    <t>OFF-AR-10003732</t>
  </si>
  <si>
    <t>Newell 333</t>
  </si>
  <si>
    <t>365</t>
  </si>
  <si>
    <t>FUR-FU-10000023</t>
  </si>
  <si>
    <t>Eldon Wave Desk Accessories</t>
  </si>
  <si>
    <t>367</t>
  </si>
  <si>
    <t>CA-2016-155516</t>
  </si>
  <si>
    <t>Same Day</t>
  </si>
  <si>
    <t>MK-17905</t>
  </si>
  <si>
    <t>Manchester</t>
  </si>
  <si>
    <t>OFF-BI-10002412</t>
  </si>
  <si>
    <t>Wilson Jones â€œSnapâ€ Scratch Pad Binder Tool for Ring Binders</t>
  </si>
  <si>
    <t>368</t>
  </si>
  <si>
    <t>OFF-SU-10001225</t>
  </si>
  <si>
    <t>Staple remover</t>
  </si>
  <si>
    <t>369</t>
  </si>
  <si>
    <t>OFF-ST-10002406</t>
  </si>
  <si>
    <t>Pizazz Global Quick File</t>
  </si>
  <si>
    <t>371</t>
  </si>
  <si>
    <t>CA-2017-104745</t>
  </si>
  <si>
    <t>GT-14755</t>
  </si>
  <si>
    <t>Harlingen</t>
  </si>
  <si>
    <t>OFF-PA-10002036</t>
  </si>
  <si>
    <t>Xerox 1930</t>
  </si>
  <si>
    <t>372</t>
  </si>
  <si>
    <t>OFF-ST-10002205</t>
  </si>
  <si>
    <t>File Shuttle I and Handi-File</t>
  </si>
  <si>
    <t>374</t>
  </si>
  <si>
    <t>US-2014-119137</t>
  </si>
  <si>
    <t>AG-10900</t>
  </si>
  <si>
    <t>Tucson</t>
  </si>
  <si>
    <t>TEC-AC-10003911</t>
  </si>
  <si>
    <t>NETGEAR AC1750 Dual Band GigabitÂ Smart WiFi Router</t>
  </si>
  <si>
    <t>375</t>
  </si>
  <si>
    <t>OFF-AR-10000658</t>
  </si>
  <si>
    <t>Newell 324</t>
  </si>
  <si>
    <t>376</t>
  </si>
  <si>
    <t>TEC-AC-10002076</t>
  </si>
  <si>
    <t>Microsoft Natural Keyboard Elite</t>
  </si>
  <si>
    <t>377</t>
  </si>
  <si>
    <t>US-2016-134656</t>
  </si>
  <si>
    <t>MM-18280</t>
  </si>
  <si>
    <t>Quincy</t>
  </si>
  <si>
    <t>OFF-PA-10003039</t>
  </si>
  <si>
    <t>Xerox 1960</t>
  </si>
  <si>
    <t>378</t>
  </si>
  <si>
    <t>US-2017-134481</t>
  </si>
  <si>
    <t>AR-10405</t>
  </si>
  <si>
    <t>FUR-TA-10004915</t>
  </si>
  <si>
    <t>Office Impressions End Table, 20-1/2"H x 24"W x 20"D</t>
  </si>
  <si>
    <t>379</t>
  </si>
  <si>
    <t>CA-2015-130792</t>
  </si>
  <si>
    <t>RA-19915</t>
  </si>
  <si>
    <t>OFF-AP-10000696</t>
  </si>
  <si>
    <t>Holmes Odor Grabber</t>
  </si>
  <si>
    <t>380</t>
  </si>
  <si>
    <t>OFF-ST-10003327</t>
  </si>
  <si>
    <t>Akro-Mils 12-Gallon Tote</t>
  </si>
  <si>
    <t>381</t>
  </si>
  <si>
    <t>OFF-BI-10000309</t>
  </si>
  <si>
    <t>GBC Twin Loop Wire Binding Elements, 9/16" Spine, Black</t>
  </si>
  <si>
    <t>382</t>
  </si>
  <si>
    <t>CA-2016-134775</t>
  </si>
  <si>
    <t>AS-10285</t>
  </si>
  <si>
    <t>OFF-PA-10004734</t>
  </si>
  <si>
    <t>Southworth Structures Collection</t>
  </si>
  <si>
    <t>383</t>
  </si>
  <si>
    <t>OFF-BI-10002225</t>
  </si>
  <si>
    <t>Square Ring Data Binders, Rigid 75 Pt. Covers, 11" x 14-7/8"</t>
  </si>
  <si>
    <t>384</t>
  </si>
  <si>
    <t>CA-2015-125395</t>
  </si>
  <si>
    <t>LA-16780</t>
  </si>
  <si>
    <t>TEC-AC-10004708</t>
  </si>
  <si>
    <t>Sony 32GB Class 10 Micro SDHC R40 Memory Card</t>
  </si>
  <si>
    <t>385</t>
  </si>
  <si>
    <t>US-2015-168935</t>
  </si>
  <si>
    <t>DO-13435</t>
  </si>
  <si>
    <t>Pembroke Pines</t>
  </si>
  <si>
    <t>FUR-TA-10000617</t>
  </si>
  <si>
    <t>Hon Practical Foundations 30 x 60 Training Table, Light Gray/Charcoal</t>
  </si>
  <si>
    <t>386</t>
  </si>
  <si>
    <t>TEC-AC-10002335</t>
  </si>
  <si>
    <t>Logitech Media Keyboard K200</t>
  </si>
  <si>
    <t>387</t>
  </si>
  <si>
    <t>CA-2015-122756</t>
  </si>
  <si>
    <t>DK-13225</t>
  </si>
  <si>
    <t>TEC-MA-10001681</t>
  </si>
  <si>
    <t>Lexmark MarkNet N8150 Wireless Print Server</t>
  </si>
  <si>
    <t>388</t>
  </si>
  <si>
    <t>FUR-FU-10001935</t>
  </si>
  <si>
    <t>3M Hangers With Command Adhesive</t>
  </si>
  <si>
    <t>389</t>
  </si>
  <si>
    <t>CA-2014-115973</t>
  </si>
  <si>
    <t>NG-18430</t>
  </si>
  <si>
    <t>OFF-AR-10004757</t>
  </si>
  <si>
    <t>Crayola Colored Pencils</t>
  </si>
  <si>
    <t>390</t>
  </si>
  <si>
    <t>CA-2017-101798</t>
  </si>
  <si>
    <t>MV-18190</t>
  </si>
  <si>
    <t>OFF-BI-10000050</t>
  </si>
  <si>
    <t>Angle-D Binders with Locking Rings, Label Holders</t>
  </si>
  <si>
    <t>392</t>
  </si>
  <si>
    <t>US-2014-135972</t>
  </si>
  <si>
    <t>JG-15115</t>
  </si>
  <si>
    <t>Des Moines</t>
  </si>
  <si>
    <t>TEC-PH-10003012</t>
  </si>
  <si>
    <t>Nortel Meridian M3904 Professional Digital phone</t>
  </si>
  <si>
    <t>393</t>
  </si>
  <si>
    <t>TEC-CO-10002313</t>
  </si>
  <si>
    <t>Canon PC1080F Personal Copier</t>
  </si>
  <si>
    <t>394</t>
  </si>
  <si>
    <t>US-2014-134971</t>
  </si>
  <si>
    <t>BP-11095</t>
  </si>
  <si>
    <t>Peoria</t>
  </si>
  <si>
    <t>OFF-BI-10003982</t>
  </si>
  <si>
    <t>Wilson Jones Century Plastic Molded Ring Binders</t>
  </si>
  <si>
    <t>395</t>
  </si>
  <si>
    <t>CA-2017-102946</t>
  </si>
  <si>
    <t>VP-21730</t>
  </si>
  <si>
    <t>Las Vegas</t>
  </si>
  <si>
    <t>Nevada</t>
  </si>
  <si>
    <t>OFF-BI-10004492</t>
  </si>
  <si>
    <t>Tuf-Vin Binders</t>
  </si>
  <si>
    <t>396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</si>
  <si>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</si>
  <si>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</si>
  <si>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</si>
  <si>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</si>
  <si>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</si>
  <si>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</si>
  <si>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397</t>
  </si>
  <si>
    <t>OFF-PA-10002552</t>
  </si>
  <si>
    <t>Xerox 1958</t>
  </si>
  <si>
    <t>398</t>
  </si>
  <si>
    <t>CA-2015-122259</t>
  </si>
  <si>
    <t>OFF-SU-10002573</t>
  </si>
  <si>
    <t>Acme 10" Easy Grip Assistive Scissors</t>
  </si>
  <si>
    <t>399</t>
  </si>
  <si>
    <t>CA-2016-108987</t>
  </si>
  <si>
    <t>AG-10675</t>
  </si>
  <si>
    <t>OFF-ST-10001580</t>
  </si>
  <si>
    <t>Super Decoflex Portable Personal File</t>
  </si>
  <si>
    <t>401</t>
  </si>
  <si>
    <t>OFF-ST-10000934</t>
  </si>
  <si>
    <t>Contico 72"H Heavy-Duty Storage System</t>
  </si>
  <si>
    <t>402</t>
  </si>
  <si>
    <t>TEC-AC-10000158</t>
  </si>
  <si>
    <t>Sony 64GB Class 10 Micro SDHC R40 Memory Card</t>
  </si>
  <si>
    <t>403</t>
  </si>
  <si>
    <t>CA-2014-113166</t>
  </si>
  <si>
    <t>LF-17185</t>
  </si>
  <si>
    <t>Miami</t>
  </si>
  <si>
    <t>OFF-PA-10001947</t>
  </si>
  <si>
    <t>Xerox 1974</t>
  </si>
  <si>
    <t>404</t>
  </si>
  <si>
    <t>CA-2014-155208</t>
  </si>
  <si>
    <t>OFF-AR-10003478</t>
  </si>
  <si>
    <t>Avery Hi-Liter EverBold Pen Style Fluorescent Highlighters, 4/Pack</t>
  </si>
  <si>
    <t>405</t>
  </si>
  <si>
    <t>CA-2017-117933</t>
  </si>
  <si>
    <t>RF-19840</t>
  </si>
  <si>
    <t>OFF-AP-10004249</t>
  </si>
  <si>
    <t>Staple holder</t>
  </si>
  <si>
    <t>407</t>
  </si>
  <si>
    <t>CA-2017-117457</t>
  </si>
  <si>
    <t>KH-16510</t>
  </si>
  <si>
    <t>TEC-CO-10004115</t>
  </si>
  <si>
    <t>Sharp AL-1530CS Digital Copier</t>
  </si>
  <si>
    <t>408</t>
  </si>
  <si>
    <t>OFF-PA-10003724</t>
  </si>
  <si>
    <t>Wirebound Message Book, 4 per Page</t>
  </si>
  <si>
    <t>409</t>
  </si>
  <si>
    <t>FUR-TA-10002041</t>
  </si>
  <si>
    <t>Bevis Round Conference Table Top, X-Base</t>
  </si>
  <si>
    <t>410</t>
  </si>
  <si>
    <t>OFF-PA-10002893</t>
  </si>
  <si>
    <t>Wirebound Service Call Books, 5 1/2" x 4"</t>
  </si>
  <si>
    <t>411</t>
  </si>
  <si>
    <t>OFF-LA-10003766</t>
  </si>
  <si>
    <t>Self-Adhesive Removable Labels</t>
  </si>
  <si>
    <t>413</t>
  </si>
  <si>
    <t>FUR-BO-10001972</t>
  </si>
  <si>
    <t>O'Sullivan 4-Shelf Bookcase in Odessa Pine</t>
  </si>
  <si>
    <t>0.15</t>
  </si>
  <si>
    <t>414</t>
  </si>
  <si>
    <t>FUR-CH-10003956</t>
  </si>
  <si>
    <t>Novimex High-Tech Fabric Mesh Task Chair</t>
  </si>
  <si>
    <t>415</t>
  </si>
  <si>
    <t>CA-2017-142636</t>
  </si>
  <si>
    <t>KC-16675</t>
  </si>
  <si>
    <t>OFF-PA-10000157</t>
  </si>
  <si>
    <t>Xerox 191</t>
  </si>
  <si>
    <t>417</t>
  </si>
  <si>
    <t>CA-2017-122105</t>
  </si>
  <si>
    <t>CJ-12010</t>
  </si>
  <si>
    <t>Huntington Beach</t>
  </si>
  <si>
    <t>OFF-AR-10004344</t>
  </si>
  <si>
    <t>Bulldog Vacuum Base Pencil Sharpener</t>
  </si>
  <si>
    <t>418</t>
  </si>
  <si>
    <t>CA-2016-148796</t>
  </si>
  <si>
    <t>PB-19150</t>
  </si>
  <si>
    <t>FUR-CH-10004886</t>
  </si>
  <si>
    <t>Bevis Steel Folding Chairs</t>
  </si>
  <si>
    <t>419</t>
  </si>
  <si>
    <t>CA-2017-154816</t>
  </si>
  <si>
    <t>Richmond</t>
  </si>
  <si>
    <t>OFF-PA-10003845</t>
  </si>
  <si>
    <t>Xerox 1987</t>
  </si>
  <si>
    <t>420</t>
  </si>
  <si>
    <t>CA-2017-110478</t>
  </si>
  <si>
    <t>OFF-AR-10001573</t>
  </si>
  <si>
    <t>American Pencil</t>
  </si>
  <si>
    <t>421</t>
  </si>
  <si>
    <t>OFF-EN-10000483</t>
  </si>
  <si>
    <t>White Envelopes, White Envelopes with Clear Poly Window</t>
  </si>
  <si>
    <t>422</t>
  </si>
  <si>
    <t>CA-2014-142048</t>
  </si>
  <si>
    <t>Louisville</t>
  </si>
  <si>
    <t>TEC-AC-10004114</t>
  </si>
  <si>
    <t>KeyTronicÂ 6101 Series -Â KeyboardÂ - Black</t>
  </si>
  <si>
    <t>423</t>
  </si>
  <si>
    <t>CA-2017-125388</t>
  </si>
  <si>
    <t>MP-17965</t>
  </si>
  <si>
    <t>Lawrence</t>
  </si>
  <si>
    <t>FUR-FU-10004712</t>
  </si>
  <si>
    <t>Westinghouse Mesh Shade Clip-On Gooseneck Lamp, Black</t>
  </si>
  <si>
    <t>424</t>
  </si>
  <si>
    <t>OFF-ST-10000918</t>
  </si>
  <si>
    <t>Crate-A-Files</t>
  </si>
  <si>
    <t>425</t>
  </si>
  <si>
    <t>CA-2017-155705</t>
  </si>
  <si>
    <t>NF-18385</t>
  </si>
  <si>
    <t>Mississippi</t>
  </si>
  <si>
    <t>FUR-CH-10000015</t>
  </si>
  <si>
    <t>Hon Multipurpose Stacking Arm Chairs</t>
  </si>
  <si>
    <t>426</t>
  </si>
  <si>
    <t>CA-2017-149160</t>
  </si>
  <si>
    <t>Canton</t>
  </si>
  <si>
    <t>FUR-FU-10003347</t>
  </si>
  <si>
    <t>Coloredge Poster Frame</t>
  </si>
  <si>
    <t>427</t>
  </si>
  <si>
    <t>OFF-BI-10001543</t>
  </si>
  <si>
    <t>GBC VeloBinder Manual Binding System</t>
  </si>
  <si>
    <t>428</t>
  </si>
  <si>
    <t>CA-2014-101476</t>
  </si>
  <si>
    <t>SD-20485</t>
  </si>
  <si>
    <t>New Rochelle</t>
  </si>
  <si>
    <t>TEC-MA-10000029</t>
  </si>
  <si>
    <t>Epson WorkForce WF-2530 All-in-One Printer, Copier Scanner</t>
  </si>
  <si>
    <t>429</t>
  </si>
  <si>
    <t>CA-2017-152275</t>
  </si>
  <si>
    <t>KH-16630</t>
  </si>
  <si>
    <t>OFF-AR-10000369</t>
  </si>
  <si>
    <t>Design Ebony Sketching Pencil</t>
  </si>
  <si>
    <t>430</t>
  </si>
  <si>
    <t>US-2016-123750</t>
  </si>
  <si>
    <t>RB-19795</t>
  </si>
  <si>
    <t>Gastonia</t>
  </si>
  <si>
    <t>OFF-BI-10004584</t>
  </si>
  <si>
    <t>GBC ProClick 150 Presentation Binding System</t>
  </si>
  <si>
    <t>433</t>
  </si>
  <si>
    <t>OFF-ST-10000617</t>
  </si>
  <si>
    <t>Woodgrain Magazine Files by Perma</t>
  </si>
  <si>
    <t>434</t>
  </si>
  <si>
    <t>CA-2016-127369</t>
  </si>
  <si>
    <t>DB-13060</t>
  </si>
  <si>
    <t>OFF-ST-10003306</t>
  </si>
  <si>
    <t>Letter Size Cart</t>
  </si>
  <si>
    <t>435</t>
  </si>
  <si>
    <t>US-2014-150574</t>
  </si>
  <si>
    <t>MK-18160</t>
  </si>
  <si>
    <t>Jacksonville</t>
  </si>
  <si>
    <t>OFF-BI-10000773</t>
  </si>
  <si>
    <t>Insertable Tab Post Binder Dividers</t>
  </si>
  <si>
    <t>436</t>
  </si>
  <si>
    <t>TEC-AC-10002600</t>
  </si>
  <si>
    <t>Belkin QODE FastFit Bluetooth Keyboard</t>
  </si>
  <si>
    <t>437</t>
  </si>
  <si>
    <t>CA-2016-147375</t>
  </si>
  <si>
    <t>PO-19180</t>
  </si>
  <si>
    <t>TEC-MA-10002937</t>
  </si>
  <si>
    <t>Canon Color ImageCLASS MF8580Cdw Wireless Laser All-In-One Printer, Copier, Scanner</t>
  </si>
  <si>
    <t>439</t>
  </si>
  <si>
    <t>CA-2017-130043</t>
  </si>
  <si>
    <t>BB-11545</t>
  </si>
  <si>
    <t>OFF-PA-10002230</t>
  </si>
  <si>
    <t>Xerox 1897</t>
  </si>
  <si>
    <t>440</t>
  </si>
  <si>
    <t>CA-2017-157252</t>
  </si>
  <si>
    <t>FUR-CH-10003396</t>
  </si>
  <si>
    <t>Global Deluxe Steno Chair</t>
  </si>
  <si>
    <t>441</t>
  </si>
  <si>
    <t>CA-2016-115756</t>
  </si>
  <si>
    <t>FUR-FU-10000246</t>
  </si>
  <si>
    <t>Aluminum Document Frame</t>
  </si>
  <si>
    <t>442</t>
  </si>
  <si>
    <t>OFF-ST-10000060</t>
  </si>
  <si>
    <t>Fellowes Bankers Box Staxonsteel Drawer File/Stacking System</t>
  </si>
  <si>
    <t>443</t>
  </si>
  <si>
    <t>OFF-ST-10003058</t>
  </si>
  <si>
    <t>Eldon Mobile Mega Data Cart  Mega Stackable  Add-On Trays</t>
  </si>
  <si>
    <t>444</t>
  </si>
  <si>
    <t>OFF-PA-10002222</t>
  </si>
  <si>
    <t>Xerox Color Copier Paper, 11" x 17", Ream</t>
  </si>
  <si>
    <t>445</t>
  </si>
  <si>
    <t>FUR-CH-10002372</t>
  </si>
  <si>
    <t>Office Star - Ergonomically Designed Knee Chair</t>
  </si>
  <si>
    <t>446</t>
  </si>
  <si>
    <t>OFF-LA-10001317</t>
  </si>
  <si>
    <t>Avery 520</t>
  </si>
  <si>
    <t>447</t>
  </si>
  <si>
    <t>CA-2017-154214</t>
  </si>
  <si>
    <t>TB-21595</t>
  </si>
  <si>
    <t>FUR-FU-10000206</t>
  </si>
  <si>
    <t>GE General Purpose, Extra Long Life, Showcase &amp; Floodlight Incandescent Bulbs</t>
  </si>
  <si>
    <t>448</t>
  </si>
  <si>
    <t>CA-2016-166674</t>
  </si>
  <si>
    <t>RB-19360</t>
  </si>
  <si>
    <t>Auburn</t>
  </si>
  <si>
    <t>OFF-AR-10000588</t>
  </si>
  <si>
    <t>Newell 345</t>
  </si>
  <si>
    <t>449</t>
  </si>
  <si>
    <t>OFF-ST-10001469</t>
  </si>
  <si>
    <t>Fellowes Bankers Box Recycled Super Stor/Drawer</t>
  </si>
  <si>
    <t>450</t>
  </si>
  <si>
    <t>OFF-AR-10001953</t>
  </si>
  <si>
    <t>Boston 1645 Deluxe Heavier-Duty Electric Pencil Sharpener</t>
  </si>
  <si>
    <t>451</t>
  </si>
  <si>
    <t>OFF-AR-10003156</t>
  </si>
  <si>
    <t>50 Colored Long Pencils</t>
  </si>
  <si>
    <t>452</t>
  </si>
  <si>
    <t>OFF-AR-10004974</t>
  </si>
  <si>
    <t>Newell 342</t>
  </si>
  <si>
    <t>453</t>
  </si>
  <si>
    <t>TEC-PH-10002365</t>
  </si>
  <si>
    <t>Belkin Grip Candy Sheer Case / Cover for iPhone 5 and 5S</t>
  </si>
  <si>
    <t>455</t>
  </si>
  <si>
    <t>CA-2017-147277</t>
  </si>
  <si>
    <t>EB-13705</t>
  </si>
  <si>
    <t>OFF-ST-10000142</t>
  </si>
  <si>
    <t>Deluxe Rollaway Locking File with Drawer</t>
  </si>
  <si>
    <t>456</t>
  </si>
  <si>
    <t>CA-2016-100153</t>
  </si>
  <si>
    <t>Norman</t>
  </si>
  <si>
    <t>TEC-AC-10001772</t>
  </si>
  <si>
    <t>Memorex Mini Travel Drive 16 GB USB 2.0 Flash Drive</t>
  </si>
  <si>
    <t>457</t>
  </si>
  <si>
    <t>US-2014-110674</t>
  </si>
  <si>
    <t>SC-20095</t>
  </si>
  <si>
    <t>FUR-CH-10000225</t>
  </si>
  <si>
    <t>Global Geo Office Task Chair, Gray</t>
  </si>
  <si>
    <t>458</t>
  </si>
  <si>
    <t>US-2016-157945</t>
  </si>
  <si>
    <t>FUR-CH-10002331</t>
  </si>
  <si>
    <t>Hon 4700 Series Mobuis Mid-Back Task Chairs with Adjustable Arms</t>
  </si>
  <si>
    <t>459</t>
  </si>
  <si>
    <t>OFF-EN-10001415</t>
  </si>
  <si>
    <t>460</t>
  </si>
  <si>
    <t>CA-2015-109638</t>
  </si>
  <si>
    <t>OFF-AP-10002472</t>
  </si>
  <si>
    <t>3M Office Air Cleaner</t>
  </si>
  <si>
    <t>461</t>
  </si>
  <si>
    <t>TEC-AC-10004571</t>
  </si>
  <si>
    <t>Logitech G700s Rechargeable Gaming Mouse</t>
  </si>
  <si>
    <t>462</t>
  </si>
  <si>
    <t>OFF-BI-10001098</t>
  </si>
  <si>
    <t>Acco D-Ring Binder w/DublLock</t>
  </si>
  <si>
    <t>464</t>
  </si>
  <si>
    <t>CA-2016-109869</t>
  </si>
  <si>
    <t>TN-21040</t>
  </si>
  <si>
    <t>FUR-TA-10001889</t>
  </si>
  <si>
    <t>Bush Advantage Collection Racetrack Conference Table</t>
  </si>
  <si>
    <t>465</t>
  </si>
  <si>
    <t>OFF-BI-10000315</t>
  </si>
  <si>
    <t>Poly Designer Cover &amp; Back</t>
  </si>
  <si>
    <t>466</t>
  </si>
  <si>
    <t>OFF-SU-10003505</t>
  </si>
  <si>
    <t>Premier Electric Letter Opener</t>
  </si>
  <si>
    <t>467</t>
  </si>
  <si>
    <t>OFF-AP-10002578</t>
  </si>
  <si>
    <t>Fellowes Premier Superior Surge Suppressor, 10-Outlet, With Phone and Remote</t>
  </si>
  <si>
    <t>469</t>
  </si>
  <si>
    <t>CA-2017-154907</t>
  </si>
  <si>
    <t>Amarillo</t>
  </si>
  <si>
    <t>FUR-BO-10002824</t>
  </si>
  <si>
    <t>Bush Mission Pointe Library</t>
  </si>
  <si>
    <t>470</t>
  </si>
  <si>
    <t>US-2016-100419</t>
  </si>
  <si>
    <t>OFF-BI-10002194</t>
  </si>
  <si>
    <t>Cardinal Hold-It CD Pocket</t>
  </si>
  <si>
    <t>471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</si>
  <si>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</si>
  <si>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</si>
  <si>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</si>
  <si>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</si>
  <si>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</si>
  <si>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472</t>
  </si>
  <si>
    <t>CA-2014-144666</t>
  </si>
  <si>
    <t>JP-15520</t>
  </si>
  <si>
    <t>OFF-ST-10002743</t>
  </si>
  <si>
    <t>SAFCO Boltless Steel Shelving</t>
  </si>
  <si>
    <t>473</t>
  </si>
  <si>
    <t>FUR-BO-10001601</t>
  </si>
  <si>
    <t>Sauder Mission Library with Doors, Fruitwood Finish</t>
  </si>
  <si>
    <t>474</t>
  </si>
  <si>
    <t>TEC-PH-10002680</t>
  </si>
  <si>
    <t>Samsung Galaxy Note 3</t>
  </si>
  <si>
    <t>475</t>
  </si>
  <si>
    <t>OFF-ST-10001321</t>
  </si>
  <si>
    <t>Decoflex Hanging Personal Folder File, Blue</t>
  </si>
  <si>
    <t>476</t>
  </si>
  <si>
    <t>OFF-PA-10001509</t>
  </si>
  <si>
    <t>Recycled Desk Saver Line "While You Were Out" Book, 5 1/2" X 4"</t>
  </si>
  <si>
    <t>477</t>
  </si>
  <si>
    <t>OFF-PA-10003465</t>
  </si>
  <si>
    <t>Xerox 1912</t>
  </si>
  <si>
    <t>478</t>
  </si>
  <si>
    <t>CA-2016-103891</t>
  </si>
  <si>
    <t>TEC-PH-10000149</t>
  </si>
  <si>
    <t>Cisco SPA525G2 IP Phone - Wireless</t>
  </si>
  <si>
    <t>480</t>
  </si>
  <si>
    <t>CA-2016-100790</t>
  </si>
  <si>
    <t>JG-15805</t>
  </si>
  <si>
    <t>OFF-AR-10003045</t>
  </si>
  <si>
    <t>Prang Colored Pencils</t>
  </si>
  <si>
    <t>481</t>
  </si>
  <si>
    <t>OFF-ST-10000689</t>
  </si>
  <si>
    <t>Fellowes Strictly Business Drawer File, Letter/Legal Size</t>
  </si>
  <si>
    <t>482</t>
  </si>
  <si>
    <t>CA-2014-134677</t>
  </si>
  <si>
    <t>XP-21865</t>
  </si>
  <si>
    <t>TEC-AC-10001445</t>
  </si>
  <si>
    <t>ImationÂ USB 2.0 SwivelÂ Flash DriveÂ USBÂ flash driveÂ - 4 GB - Pink</t>
  </si>
  <si>
    <t>484</t>
  </si>
  <si>
    <t>CA-2014-127691</t>
  </si>
  <si>
    <t>EM-14065</t>
  </si>
  <si>
    <t>TEC-AC-10002567</t>
  </si>
  <si>
    <t>Logitech G602 Wireless Gaming Mouse</t>
  </si>
  <si>
    <t>485</t>
  </si>
  <si>
    <t>CA-2017-140963</t>
  </si>
  <si>
    <t>MT-18070</t>
  </si>
  <si>
    <t>OFF-LA-10003923</t>
  </si>
  <si>
    <t>Alphabetical Labels for Top Tab Filing</t>
  </si>
  <si>
    <t>486</t>
  </si>
  <si>
    <t>FUR-BO-10001337</t>
  </si>
  <si>
    <t>O'Sullivan Living Dimensions 2-Shelf Bookcases</t>
  </si>
  <si>
    <t>487</t>
  </si>
  <si>
    <t>TEC-PH-10001924</t>
  </si>
  <si>
    <t>iHome FM Clock Radio with Lightning Dock</t>
  </si>
  <si>
    <t>488</t>
  </si>
  <si>
    <t>CA-2014-154627</t>
  </si>
  <si>
    <t>SA-20830</t>
  </si>
  <si>
    <t>TEC-PH-10001363</t>
  </si>
  <si>
    <t>Apple iPhone 5S</t>
  </si>
  <si>
    <t>489</t>
  </si>
  <si>
    <t>CA-2014-133753</t>
  </si>
  <si>
    <t>CW-11905</t>
  </si>
  <si>
    <t>Huntsville</t>
  </si>
  <si>
    <t>TEC-PH-10000376</t>
  </si>
  <si>
    <t>Square Credit Card Reader</t>
  </si>
  <si>
    <t>490</t>
  </si>
  <si>
    <t>TEC-AC-10000303</t>
  </si>
  <si>
    <t>Logitech M510 Wireless Mouse</t>
  </si>
  <si>
    <t>492</t>
  </si>
  <si>
    <t>CA-2014-113362</t>
  </si>
  <si>
    <t>AJ-10960</t>
  </si>
  <si>
    <t>OFF-ST-10001809</t>
  </si>
  <si>
    <t>Fellowes Officeware Wire Shelving</t>
  </si>
  <si>
    <t>493</t>
  </si>
  <si>
    <t>OFF-EN-10003845</t>
  </si>
  <si>
    <t>Colored Envelopes</t>
  </si>
  <si>
    <t>494</t>
  </si>
  <si>
    <t>CA-2016-169166</t>
  </si>
  <si>
    <t>SS-20590</t>
  </si>
  <si>
    <t>TEC-AC-10000991</t>
  </si>
  <si>
    <t>Sony Micro Vault Click 8 GB USB 2.0 Flash Drive</t>
  </si>
  <si>
    <t>495</t>
  </si>
  <si>
    <t>US-2016-120929</t>
  </si>
  <si>
    <t>RO-19780</t>
  </si>
  <si>
    <t>FUR-TA-10001857</t>
  </si>
  <si>
    <t>Balt Solid Wood Rectangular Table</t>
  </si>
  <si>
    <t>496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</si>
  <si>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</si>
  <si>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</si>
  <si>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</si>
  <si>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</si>
  <si>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</si>
  <si>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</si>
  <si>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497</t>
  </si>
  <si>
    <t>CA-2016-126158</t>
  </si>
  <si>
    <t>Costa Mesa</t>
  </si>
  <si>
    <t>OFF-BI-10002498</t>
  </si>
  <si>
    <t>Clear Mylar Reinforcing Strips</t>
  </si>
  <si>
    <t>498</t>
  </si>
  <si>
    <t>FUR-FU-10004864</t>
  </si>
  <si>
    <t>Howard Miller 14-1/2" Diameter Chrome Round Wall Clock</t>
  </si>
  <si>
    <t>500</t>
  </si>
  <si>
    <t>FUR-FU-10000073</t>
  </si>
  <si>
    <t>Deflect-O Glasstique Clear Desk Accessories</t>
  </si>
  <si>
    <t>501</t>
  </si>
  <si>
    <t>US-2016-105578</t>
  </si>
  <si>
    <t>MY-17380</t>
  </si>
  <si>
    <t>Parker</t>
  </si>
  <si>
    <t>OFF-BI-10001670</t>
  </si>
  <si>
    <t>Vinyl Sectional Post Binders</t>
  </si>
  <si>
    <t>502</t>
  </si>
  <si>
    <t>OFF-BI-10001658</t>
  </si>
  <si>
    <t>GBC Standard Therm-A-Bind Covers</t>
  </si>
  <si>
    <t>503</t>
  </si>
  <si>
    <t>FUR-CH-10001215</t>
  </si>
  <si>
    <t>Global Troy Executive Leather Low-Back Tilter</t>
  </si>
  <si>
    <t>504</t>
  </si>
  <si>
    <t>OFF-BI-10000831</t>
  </si>
  <si>
    <t>Storex Flexible Poly Binders with Double Pockets</t>
  </si>
  <si>
    <t>505</t>
  </si>
  <si>
    <t>OFF-PA-10000357</t>
  </si>
  <si>
    <t>White Dual Perf Computer Printout Paper, 2700 Sheets, 1 Part, Heavyweight, 20 lbs., 14 7/8 x 11</t>
  </si>
  <si>
    <t>507</t>
  </si>
  <si>
    <t>CA-2015-145352</t>
  </si>
  <si>
    <t>CM-12385</t>
  </si>
  <si>
    <t>Atlanta</t>
  </si>
  <si>
    <t>OFF-AR-10001662</t>
  </si>
  <si>
    <t>Rogers Handheld Barrel Pencil Sharpener</t>
  </si>
  <si>
    <t>508</t>
  </si>
  <si>
    <t>OFF-AR-10003856</t>
  </si>
  <si>
    <t>Newell 344</t>
  </si>
  <si>
    <t>510</t>
  </si>
  <si>
    <t>OFF-BI-10003527</t>
  </si>
  <si>
    <t>Fellowes PB500 Electric Punch Plastic Comb Binding Machine with Manual Bind</t>
  </si>
  <si>
    <t>511</t>
  </si>
  <si>
    <t>CA-2017-135307</t>
  </si>
  <si>
    <t>LS-17245</t>
  </si>
  <si>
    <t>Gladstone</t>
  </si>
  <si>
    <t>FUR-FU-10001290</t>
  </si>
  <si>
    <t>Executive Impressions Supervisor Wall Clock</t>
  </si>
  <si>
    <t>512</t>
  </si>
  <si>
    <t>TEC-AC-10002399</t>
  </si>
  <si>
    <t>SanDisk Cruzer 32 GB USB Flash Drive</t>
  </si>
  <si>
    <t>514</t>
  </si>
  <si>
    <t>CA-2017-163405</t>
  </si>
  <si>
    <t>BN-11515</t>
  </si>
  <si>
    <t>OFF-AR-10003811</t>
  </si>
  <si>
    <t>Newell 327</t>
  </si>
  <si>
    <t>515</t>
  </si>
  <si>
    <t>OFF-AR-10001246</t>
  </si>
  <si>
    <t>Newell 317</t>
  </si>
  <si>
    <t>516</t>
  </si>
  <si>
    <t>CA-2017-127432</t>
  </si>
  <si>
    <t>Great Falls</t>
  </si>
  <si>
    <t>Montana</t>
  </si>
  <si>
    <t>TEC-CO-10003236</t>
  </si>
  <si>
    <t>Canon Image Class D660 Copier</t>
  </si>
  <si>
    <t>517</t>
  </si>
  <si>
    <t>OFF-ST-10004507</t>
  </si>
  <si>
    <t>Advantus Rolling Storage Box</t>
  </si>
  <si>
    <t>518</t>
  </si>
  <si>
    <t>OFF-PA-10001667</t>
  </si>
  <si>
    <t>Great White Multi-Use Recycled Paper (20Lb. and 84 Bright)</t>
  </si>
  <si>
    <t>519</t>
  </si>
  <si>
    <t>OFF-ST-10004459</t>
  </si>
  <si>
    <t>Tennsco Single-Tier Lockers</t>
  </si>
  <si>
    <t>521</t>
  </si>
  <si>
    <t>CA-2015-157812</t>
  </si>
  <si>
    <t>DB-13210</t>
  </si>
  <si>
    <t>OFF-ST-10000736</t>
  </si>
  <si>
    <t>Carina Double Wide Media Storage Towers in Natural &amp; Black</t>
  </si>
  <si>
    <t>522</t>
  </si>
  <si>
    <t>OFF-BI-10000285</t>
  </si>
  <si>
    <t>XtraLife ClearVue Slant-D Ring Binders by Cardinal</t>
  </si>
  <si>
    <t>524</t>
  </si>
  <si>
    <t>US-2016-139486</t>
  </si>
  <si>
    <t>TEC-PH-10003555</t>
  </si>
  <si>
    <t>Motorola HK250 Universal Bluetooth Headset</t>
  </si>
  <si>
    <t>526</t>
  </si>
  <si>
    <t>CA-2015-158792</t>
  </si>
  <si>
    <t>BD-11605</t>
  </si>
  <si>
    <t>OFF-FA-10002815</t>
  </si>
  <si>
    <t>527</t>
  </si>
  <si>
    <t>CA-2017-113558</t>
  </si>
  <si>
    <t>PH-18790</t>
  </si>
  <si>
    <t>Lakeland</t>
  </si>
  <si>
    <t>FUR-CH-10003379</t>
  </si>
  <si>
    <t>Global Commerce Series High-Back Swivel/Tilt Chairs</t>
  </si>
  <si>
    <t>529</t>
  </si>
  <si>
    <t>US-2015-138303</t>
  </si>
  <si>
    <t>MG-18145</t>
  </si>
  <si>
    <t>OFF-ST-10004963</t>
  </si>
  <si>
    <t>Eldon Gobal File Keepers</t>
  </si>
  <si>
    <t>530</t>
  </si>
  <si>
    <t>OFF-SU-10002881</t>
  </si>
  <si>
    <t>Martin Yale Chadless Opener Electric Letter Opener</t>
  </si>
  <si>
    <t>531</t>
  </si>
  <si>
    <t>OFF-EN-10001335</t>
  </si>
  <si>
    <t>White Business Envelopes with Contemporary Seam, Recycled White Business Envelopes</t>
  </si>
  <si>
    <t>532</t>
  </si>
  <si>
    <t>CA-2015-102848</t>
  </si>
  <si>
    <t>KB-16240</t>
  </si>
  <si>
    <t>FUR-CH-10000595</t>
  </si>
  <si>
    <t>Safco Contoured Stacking Chairs</t>
  </si>
  <si>
    <t>533</t>
  </si>
  <si>
    <t>US-2017-129441</t>
  </si>
  <si>
    <t>JC-15340</t>
  </si>
  <si>
    <t>FUR-FU-10000448</t>
  </si>
  <si>
    <t>Tenex Chairmats For Use With Carpeted Floors</t>
  </si>
  <si>
    <t>534</t>
  </si>
  <si>
    <t>CA-2016-168753</t>
  </si>
  <si>
    <t>RL-19615</t>
  </si>
  <si>
    <t>Montgomery</t>
  </si>
  <si>
    <t>TEC-PH-10000984</t>
  </si>
  <si>
    <t>Panasonic KX-TG9471B</t>
  </si>
  <si>
    <t>536</t>
  </si>
  <si>
    <t>CA-2016-126613</t>
  </si>
  <si>
    <t>AA-10375</t>
  </si>
  <si>
    <t>Mesa</t>
  </si>
  <si>
    <t>OFF-ST-10001325</t>
  </si>
  <si>
    <t>Sterilite Officeware Hinged File Box</t>
  </si>
  <si>
    <t>537</t>
  </si>
  <si>
    <t>US-2017-122637</t>
  </si>
  <si>
    <t>EP-13915</t>
  </si>
  <si>
    <t>OFF-BI-10002429</t>
  </si>
  <si>
    <t>Premier Elliptical Ring Binder, Black</t>
  </si>
  <si>
    <t>538</t>
  </si>
  <si>
    <t>CA-2015-147851</t>
  </si>
  <si>
    <t>OFF-BI-10004528</t>
  </si>
  <si>
    <t>Cardinal Poly Pocket Divider Pockets for Ring Binders</t>
  </si>
  <si>
    <t>539</t>
  </si>
  <si>
    <t>CA-2015-134894</t>
  </si>
  <si>
    <t>DK-12985</t>
  </si>
  <si>
    <t>OFF-AP-10001271</t>
  </si>
  <si>
    <t>Eureka The Boss Cordless Rechargeable Stick Vac</t>
  </si>
  <si>
    <t>540</t>
  </si>
  <si>
    <t>FUR-CH-10002647</t>
  </si>
  <si>
    <t>Situations Contoured Folding Chairs, 4/Set</t>
  </si>
  <si>
    <t>541</t>
  </si>
  <si>
    <t>CA-2014-140795</t>
  </si>
  <si>
    <t>BD-11500</t>
  </si>
  <si>
    <t>Green Bay</t>
  </si>
  <si>
    <t>TEC-AC-10001432</t>
  </si>
  <si>
    <t>Enermax Aurora Lite Keyboard</t>
  </si>
  <si>
    <t>542</t>
  </si>
  <si>
    <t>CA-2016-136924</t>
  </si>
  <si>
    <t>TEC-PH-10002262</t>
  </si>
  <si>
    <t>LG Electronics Tone+ HBS-730 Bluetooth Headset</t>
  </si>
  <si>
    <t>544</t>
  </si>
  <si>
    <t>CA-2014-103849</t>
  </si>
  <si>
    <t>TEC-AC-10001465</t>
  </si>
  <si>
    <t>SanDisk Cruzer 64 GB USB Flash Drive</t>
  </si>
  <si>
    <t>545</t>
  </si>
  <si>
    <t>TEC-PH-10002597</t>
  </si>
  <si>
    <t>Xblue XB-1670-86 X16 SmallÂ Office TelephoneÂ - Titanium</t>
  </si>
  <si>
    <t>546</t>
  </si>
  <si>
    <t>FUR-FU-10000723</t>
  </si>
  <si>
    <t>Deflect-o EconoMat Studded, No Bevel Mat for Low Pile Carpeting</t>
  </si>
  <si>
    <t>547</t>
  </si>
  <si>
    <t>CA-2017-162929</t>
  </si>
  <si>
    <t>AS-10135</t>
  </si>
  <si>
    <t>OFF-BI-10000404</t>
  </si>
  <si>
    <t>Avery Printable Repositionable Plastic Tabs</t>
  </si>
  <si>
    <t>548</t>
  </si>
  <si>
    <t>OFF-PA-10002986</t>
  </si>
  <si>
    <t>Xerox 1898</t>
  </si>
  <si>
    <t>551</t>
  </si>
  <si>
    <t>CA-2015-113173</t>
  </si>
  <si>
    <t>OFF-SU-10001935</t>
  </si>
  <si>
    <t>552</t>
  </si>
  <si>
    <t>CA-2016-136406</t>
  </si>
  <si>
    <t>BD-11320</t>
  </si>
  <si>
    <t>FUR-CH-10002024</t>
  </si>
  <si>
    <t>HON 5400 Series Task Chairs for Big and Tall</t>
  </si>
  <si>
    <t>553</t>
  </si>
  <si>
    <t>CA-2017-112774</t>
  </si>
  <si>
    <t>FUR-FU-10003039</t>
  </si>
  <si>
    <t>Howard Miller 11-1/2" Diameter Grantwood Wall Clock</t>
  </si>
  <si>
    <t>554</t>
  </si>
  <si>
    <t>CA-2017-101945</t>
  </si>
  <si>
    <t>GT-14710</t>
  </si>
  <si>
    <t>OFF-FA-10004248</t>
  </si>
  <si>
    <t>Advantus T-Pin Paper Clips</t>
  </si>
  <si>
    <t>555</t>
  </si>
  <si>
    <t>CA-2017-100650</t>
  </si>
  <si>
    <t>Anaheim</t>
  </si>
  <si>
    <t>OFF-ST-10001780</t>
  </si>
  <si>
    <t>Tennsco 16-Compartment Lockers with Coat Rack</t>
  </si>
  <si>
    <t>556</t>
  </si>
  <si>
    <t>CA-2014-155852</t>
  </si>
  <si>
    <t>AJ-10945</t>
  </si>
  <si>
    <t>OFF-AR-10003560</t>
  </si>
  <si>
    <t>Zebra Zazzle Fluorescent Highlighters</t>
  </si>
  <si>
    <t>557</t>
  </si>
  <si>
    <t>CA-2016-113243</t>
  </si>
  <si>
    <t>OT-18730</t>
  </si>
  <si>
    <t>OFF-LA-10001297</t>
  </si>
  <si>
    <t>Avery 473</t>
  </si>
  <si>
    <t>558</t>
  </si>
  <si>
    <t>FUR-TA-10004256</t>
  </si>
  <si>
    <t>Bretford â€œJust In Timeâ€ Height-Adjustable Multi-Task Work Tables</t>
  </si>
  <si>
    <t>559</t>
  </si>
  <si>
    <t>OFF-PA-10003441</t>
  </si>
  <si>
    <t>Xerox 226</t>
  </si>
  <si>
    <t>561</t>
  </si>
  <si>
    <t>CA-2017-118731</t>
  </si>
  <si>
    <t>LP-17080</t>
  </si>
  <si>
    <t>OFF-BI-10000069</t>
  </si>
  <si>
    <t>GBC Prepunched Paper, 19-Hole, for Binding Systems, 24-lb</t>
  </si>
  <si>
    <t>562</t>
  </si>
  <si>
    <t>CA-2014-145576</t>
  </si>
  <si>
    <t>CA-12775</t>
  </si>
  <si>
    <t>OFF-AP-10003914</t>
  </si>
  <si>
    <t>Sanitaire Vibra Groomer IR Commercial Upright Vacuum, Replacement Belts</t>
  </si>
  <si>
    <t>563</t>
  </si>
  <si>
    <t>FUR-FU-10004020</t>
  </si>
  <si>
    <t>Advantus Panel Wall Acrylic Frame</t>
  </si>
  <si>
    <t>564</t>
  </si>
  <si>
    <t>CA-2015-130736</t>
  </si>
  <si>
    <t>JF-15490</t>
  </si>
  <si>
    <t>OFF-FA-10003467</t>
  </si>
  <si>
    <t>Alliance Big Bands Rubber Bands, 12/Pack</t>
  </si>
  <si>
    <t>566</t>
  </si>
  <si>
    <t>CA-2017-137099</t>
  </si>
  <si>
    <t>FP-14320</t>
  </si>
  <si>
    <t>TEC-PH-10002496</t>
  </si>
  <si>
    <t>Cisco SPA301</t>
  </si>
  <si>
    <t>567</t>
  </si>
  <si>
    <t>CA-2017-156951</t>
  </si>
  <si>
    <t>EB-13840</t>
  </si>
  <si>
    <t>OFF-PA-10004530</t>
  </si>
  <si>
    <t>Personal Creations Ink Jet Cards and Labels</t>
  </si>
  <si>
    <t>568</t>
  </si>
  <si>
    <t>OFF-BI-10001107</t>
  </si>
  <si>
    <t>GBC White Gloss Covers, Plain Front</t>
  </si>
  <si>
    <t>569</t>
  </si>
  <si>
    <t>OFF-PA-10004451</t>
  </si>
  <si>
    <t>Xerox 222</t>
  </si>
  <si>
    <t>570</t>
  </si>
  <si>
    <t>FUR-CH-10004997</t>
  </si>
  <si>
    <t>Hon Every-Day Series Multi-Task Chairs</t>
  </si>
  <si>
    <t>574</t>
  </si>
  <si>
    <t>CA-2017-164826</t>
  </si>
  <si>
    <t>JF-15415</t>
  </si>
  <si>
    <t>TEC-PH-10000347</t>
  </si>
  <si>
    <t>Cush Cases Heavy Duty Rugged Cover Case for Samsung Galaxy S5 - Purple</t>
  </si>
  <si>
    <t>575</t>
  </si>
  <si>
    <t>CA-2016-127250</t>
  </si>
  <si>
    <t>SF-20200</t>
  </si>
  <si>
    <t>Marysville</t>
  </si>
  <si>
    <t>OFF-AR-10003394</t>
  </si>
  <si>
    <t>Newell 332</t>
  </si>
  <si>
    <t>577</t>
  </si>
  <si>
    <t>CA-2015-149713</t>
  </si>
  <si>
    <t>TG-21640</t>
  </si>
  <si>
    <t>OFF-PA-10001450</t>
  </si>
  <si>
    <t>Rediform S.O.S. Phone Message Books</t>
  </si>
  <si>
    <t>578</t>
  </si>
  <si>
    <t>OFF-SU-10001574</t>
  </si>
  <si>
    <t>Acme Value Line Scissors</t>
  </si>
  <si>
    <t>580</t>
  </si>
  <si>
    <t>CA-2017-118640</t>
  </si>
  <si>
    <t>CS-11950</t>
  </si>
  <si>
    <t>FUR-FU-10001475</t>
  </si>
  <si>
    <t>Contract Clock, 14", Brown</t>
  </si>
  <si>
    <t>581</t>
  </si>
  <si>
    <t>CA-2015-132906</t>
  </si>
  <si>
    <t>CC-12145</t>
  </si>
  <si>
    <t>OFF-SU-10004498</t>
  </si>
  <si>
    <t>Martin-Yale Premier Letter Opener</t>
  </si>
  <si>
    <t>583</t>
  </si>
  <si>
    <t>CA-2017-145233</t>
  </si>
  <si>
    <t>DV-13465</t>
  </si>
  <si>
    <t>TEC-PH-10000586</t>
  </si>
  <si>
    <t>AT&amp;T SB67148 SynJ</t>
  </si>
  <si>
    <t>585</t>
  </si>
  <si>
    <t>OFF-BI-10002764</t>
  </si>
  <si>
    <t>Recycled Pressboard Report Cover with Reinforced Top Hinge</t>
  </si>
  <si>
    <t>588</t>
  </si>
  <si>
    <t>CA-2015-128139</t>
  </si>
  <si>
    <t>BD-11725</t>
  </si>
  <si>
    <t>OFF-LA-10003930</t>
  </si>
  <si>
    <t>Dot Matrix Printer Tape Reel Labels, White, 5000/Box</t>
  </si>
  <si>
    <t>589</t>
  </si>
  <si>
    <t>US-2016-156986</t>
  </si>
  <si>
    <t>ZC-21910</t>
  </si>
  <si>
    <t>Salem</t>
  </si>
  <si>
    <t>TEC-PH-10003800</t>
  </si>
  <si>
    <t>i.Sound Portable Power - 8000 mAh</t>
  </si>
  <si>
    <t>590</t>
  </si>
  <si>
    <t>OFF-PA-10002005</t>
  </si>
  <si>
    <t>Xerox 225</t>
  </si>
  <si>
    <t>592</t>
  </si>
  <si>
    <t>OFF-PA-10004101</t>
  </si>
  <si>
    <t>Xerox 1894</t>
  </si>
  <si>
    <t>593</t>
  </si>
  <si>
    <t>CA-2014-135405</t>
  </si>
  <si>
    <t>MS-17830</t>
  </si>
  <si>
    <t>Laredo</t>
  </si>
  <si>
    <t>OFF-AR-10004078</t>
  </si>
  <si>
    <t>Newell 312</t>
  </si>
  <si>
    <t>595</t>
  </si>
  <si>
    <t>CA-2014-131450</t>
  </si>
  <si>
    <t>LR-16915</t>
  </si>
  <si>
    <t>OFF-AP-10004708</t>
  </si>
  <si>
    <t>Fellowes Superior 10 Outlet Split Surge Protector</t>
  </si>
  <si>
    <t>598</t>
  </si>
  <si>
    <t>FUR-FU-10001979</t>
  </si>
  <si>
    <t>Dana Halogen Swing-Arm Architect Lamp</t>
  </si>
  <si>
    <t>599</t>
  </si>
  <si>
    <t>CA-2016-120180</t>
  </si>
  <si>
    <t>TP-21130</t>
  </si>
  <si>
    <t>OFF-SU-10004115</t>
  </si>
  <si>
    <t>Acme Stainless Steel Office Snips</t>
  </si>
  <si>
    <t>600</t>
  </si>
  <si>
    <t>US-2016-100720</t>
  </si>
  <si>
    <t>CK-12205</t>
  </si>
  <si>
    <t>TEC-PH-10001425</t>
  </si>
  <si>
    <t>Mophie Juice Pack Helium for iPhone</t>
  </si>
  <si>
    <t>601</t>
  </si>
  <si>
    <t>TEC-PH-10003963</t>
  </si>
  <si>
    <t>GE 2-Jack Phone Line Splitter</t>
  </si>
  <si>
    <t>603</t>
  </si>
  <si>
    <t>CA-2014-149958</t>
  </si>
  <si>
    <t>AS-10240</t>
  </si>
  <si>
    <t>OFF-ST-10001490</t>
  </si>
  <si>
    <t>Hot File 7-Pocket, Floor Stand</t>
  </si>
  <si>
    <t>607</t>
  </si>
  <si>
    <t>OFF-PA-10002120</t>
  </si>
  <si>
    <t>Xerox 1889</t>
  </si>
  <si>
    <t>608</t>
  </si>
  <si>
    <t>US-2014-105767</t>
  </si>
  <si>
    <t>AR-10510</t>
  </si>
  <si>
    <t>OFF-BI-10000848</t>
  </si>
  <si>
    <t>Angle-D Ring Binders</t>
  </si>
  <si>
    <t>610</t>
  </si>
  <si>
    <t>TEC-PH-10003092</t>
  </si>
  <si>
    <t>Motorola L804</t>
  </si>
  <si>
    <t>612</t>
  </si>
  <si>
    <t>CA-2016-161816</t>
  </si>
  <si>
    <t>NB-18655</t>
  </si>
  <si>
    <t>OFF-LA-10004345</t>
  </si>
  <si>
    <t>Avery 493</t>
  </si>
  <si>
    <t>613</t>
  </si>
  <si>
    <t>CA-2016-121223</t>
  </si>
  <si>
    <t>GD-14590</t>
  </si>
  <si>
    <t>OFF-PA-10001204</t>
  </si>
  <si>
    <t>Xerox 1972</t>
  </si>
  <si>
    <t>614</t>
  </si>
  <si>
    <t>TEC-PH-10004667</t>
  </si>
  <si>
    <t>Cisco 8x8 Inc. 6753i IP Business Phone System</t>
  </si>
  <si>
    <t>616</t>
  </si>
  <si>
    <t>CA-2017-138611</t>
  </si>
  <si>
    <t>CK-12595</t>
  </si>
  <si>
    <t>Grove City</t>
  </si>
  <si>
    <t>OFF-BI-10002949</t>
  </si>
  <si>
    <t>Prestige Round Ring Binders</t>
  </si>
  <si>
    <t>617</t>
  </si>
  <si>
    <t>CA-2017-117947</t>
  </si>
  <si>
    <t>NG-18355</t>
  </si>
  <si>
    <t>FUR-FU-10003849</t>
  </si>
  <si>
    <t>DAX Metal Frame, Desktop, Stepped-Edge</t>
  </si>
  <si>
    <t>618</t>
  </si>
  <si>
    <t>FUR-FU-10000010</t>
  </si>
  <si>
    <t>DAX Value U-Channel Document Frames, Easel Back</t>
  </si>
  <si>
    <t>619</t>
  </si>
  <si>
    <t>OFF-BI-10002824</t>
  </si>
  <si>
    <t>Recycled Easel Ring Binders</t>
  </si>
  <si>
    <t>620</t>
  </si>
  <si>
    <t>TEC-PH-10002538</t>
  </si>
  <si>
    <t>Grandstream GXP1160 VoIP phone</t>
  </si>
  <si>
    <t>622</t>
  </si>
  <si>
    <t>US-2014-111171</t>
  </si>
  <si>
    <t>CA-12265</t>
  </si>
  <si>
    <t>OFF-BI-10002103</t>
  </si>
  <si>
    <t>Cardinal Slant-D Ring Binder, Heavy Gauge Vinyl</t>
  </si>
  <si>
    <t>623</t>
  </si>
  <si>
    <t>CA-2015-138009</t>
  </si>
  <si>
    <t>SF-20965</t>
  </si>
  <si>
    <t>Dearborn</t>
  </si>
  <si>
    <t>FUR-CH-10004853</t>
  </si>
  <si>
    <t>Global Manager's Adjustable Task Chair, Storm</t>
  </si>
  <si>
    <t>624</t>
  </si>
  <si>
    <t>OFF-AP-10000179</t>
  </si>
  <si>
    <t>Honeywell Enviracaire Portable HEPA Air Cleaner for up to 10 x 16 Room</t>
  </si>
  <si>
    <t>625</t>
  </si>
  <si>
    <t>OFF-ST-10001272</t>
  </si>
  <si>
    <t>Mini 13-1/2 Capacity Data Binder Rack, Pearl</t>
  </si>
  <si>
    <t>627</t>
  </si>
  <si>
    <t>CA-2017-163020</t>
  </si>
  <si>
    <t>MO-17800</t>
  </si>
  <si>
    <t>FUR-FU-10000221</t>
  </si>
  <si>
    <t>Master Caster Door Stop, Brown</t>
  </si>
  <si>
    <t>628</t>
  </si>
  <si>
    <t>CA-2017-153787</t>
  </si>
  <si>
    <t>AT-10735</t>
  </si>
  <si>
    <t>OFF-AP-10001563</t>
  </si>
  <si>
    <t>Belkin Premiere Surge Master II 8-outlet surge protector</t>
  </si>
  <si>
    <t>629</t>
  </si>
  <si>
    <t>CA-2017-133431</t>
  </si>
  <si>
    <t>OFF-BI-10000605</t>
  </si>
  <si>
    <t>Acco Pressboard Covers with Storage Hooks, 9 1/2" x 11", Executive Red</t>
  </si>
  <si>
    <t>631</t>
  </si>
  <si>
    <t>US-2016-135720</t>
  </si>
  <si>
    <t>FM-14380</t>
  </si>
  <si>
    <t>OFF-ST-10001963</t>
  </si>
  <si>
    <t>Tennsco Regal Shelving Units</t>
  </si>
  <si>
    <t>632</t>
  </si>
  <si>
    <t>TEC-AC-10001267</t>
  </si>
  <si>
    <t>ImationÂ 32GB Pocket Pro USB 3.0Â Flash DriveÂ - 32 GB - Black - 1 P ...</t>
  </si>
  <si>
    <t>633</t>
  </si>
  <si>
    <t>TEC-PH-10002103</t>
  </si>
  <si>
    <t>Jabra SPEAK 410</t>
  </si>
  <si>
    <t>634</t>
  </si>
  <si>
    <t>CA-2017-144694</t>
  </si>
  <si>
    <t>TEC-AC-10002857</t>
  </si>
  <si>
    <t>Verbatim 25 GB 6x Blu-ray Single Layer Recordable Disc, 1/Pack</t>
  </si>
  <si>
    <t>636</t>
  </si>
  <si>
    <t>CA-2015-168004</t>
  </si>
  <si>
    <t>DJ-13420</t>
  </si>
  <si>
    <t>Warner Robins</t>
  </si>
  <si>
    <t>FUR-CH-10001482</t>
  </si>
  <si>
    <t>Office Star - Mesh Screen back chair with Vinyl seat</t>
  </si>
  <si>
    <t>637</t>
  </si>
  <si>
    <t>US-2016-123470</t>
  </si>
  <si>
    <t>ME-17725</t>
  </si>
  <si>
    <t>OFF-BI-10001989</t>
  </si>
  <si>
    <t>Premium Transparent Presentation Covers by GBC</t>
  </si>
  <si>
    <t>638</t>
  </si>
  <si>
    <t>OFF-AP-10003287</t>
  </si>
  <si>
    <t>Tripp Lite TLP810NET Broadband Surge for Modem/Fax</t>
  </si>
  <si>
    <t>640</t>
  </si>
  <si>
    <t>CA-2016-115917</t>
  </si>
  <si>
    <t>Vallejo</t>
  </si>
  <si>
    <t>OFF-BI-10004728</t>
  </si>
  <si>
    <t>Wilson Jones Turn Tabs Binder Tool for Ring Binders</t>
  </si>
  <si>
    <t>641</t>
  </si>
  <si>
    <t>CA-2016-147067</t>
  </si>
  <si>
    <t>JD-16150</t>
  </si>
  <si>
    <t>FUR-FU-10000732</t>
  </si>
  <si>
    <t>Eldon 200 Class Desk Accessories</t>
  </si>
  <si>
    <t>642</t>
  </si>
  <si>
    <t>CA-2017-167913</t>
  </si>
  <si>
    <t>JL-15835</t>
  </si>
  <si>
    <t>Mission Viejo</t>
  </si>
  <si>
    <t>OFF-ST-10000585</t>
  </si>
  <si>
    <t>Economy Rollaway Files</t>
  </si>
  <si>
    <t>643</t>
  </si>
  <si>
    <t>OFF-LA-10002787</t>
  </si>
  <si>
    <t>Avery 480</t>
  </si>
  <si>
    <t>645</t>
  </si>
  <si>
    <t>US-2017-127719</t>
  </si>
  <si>
    <t>Plainfield</t>
  </si>
  <si>
    <t>OFF-PA-10001934</t>
  </si>
  <si>
    <t>Xerox 1993</t>
  </si>
  <si>
    <t>646</t>
  </si>
  <si>
    <t>CA-2017-126221</t>
  </si>
  <si>
    <t>CC-12430</t>
  </si>
  <si>
    <t>OFF-AP-10002457</t>
  </si>
  <si>
    <t>Eureka The Boss Plus 12-Amp Hard Box Upright Vacuum, Red</t>
  </si>
  <si>
    <t>647</t>
  </si>
  <si>
    <t>CA-2016-103947</t>
  </si>
  <si>
    <t>Sierra Vista</t>
  </si>
  <si>
    <t>OFF-FA-10003112</t>
  </si>
  <si>
    <t>648</t>
  </si>
  <si>
    <t>OFF-AP-10002350</t>
  </si>
  <si>
    <t>Belkin F9H710-06 7 Outlet SurgeMaster Surge Protector</t>
  </si>
  <si>
    <t>651</t>
  </si>
  <si>
    <t>CA-2016-160745</t>
  </si>
  <si>
    <t>AR-10825</t>
  </si>
  <si>
    <t>Vancouver</t>
  </si>
  <si>
    <t>TEC-AC-10001142</t>
  </si>
  <si>
    <t>First Data FD10 PIN Pad</t>
  </si>
  <si>
    <t>654</t>
  </si>
  <si>
    <t>CA-2017-140844</t>
  </si>
  <si>
    <t>TEC-AC-10001101</t>
  </si>
  <si>
    <t>Sony 16GB Class 10 Micro SDHC R40 Memory Card</t>
  </si>
  <si>
    <t>655</t>
  </si>
  <si>
    <t>CA-2016-137239</t>
  </si>
  <si>
    <t>CR-12730</t>
  </si>
  <si>
    <t>OFF-AP-10002439</t>
  </si>
  <si>
    <t>Tripp Lite Isotel 8 Ultra 8 Outlet Metal Surge</t>
  </si>
  <si>
    <t>656</t>
  </si>
  <si>
    <t>OFF-BI-10002827</t>
  </si>
  <si>
    <t>Avery Durable Poly Binders</t>
  </si>
  <si>
    <t>657</t>
  </si>
  <si>
    <t>OFF-EN-10002230</t>
  </si>
  <si>
    <t>Airmail Envelopes</t>
  </si>
  <si>
    <t>661</t>
  </si>
  <si>
    <t>CA-2015-146563</t>
  </si>
  <si>
    <t>OFF-ST-10001511</t>
  </si>
  <si>
    <t>Space Solutions Commercial Steel Shelving</t>
  </si>
  <si>
    <t>666</t>
  </si>
  <si>
    <t>CA-2017-132682</t>
  </si>
  <si>
    <t>TH-21235</t>
  </si>
  <si>
    <t>OFF-SU-10004231</t>
  </si>
  <si>
    <t>Acme Tagit Stainless Steel Antibacterial Scissors</t>
  </si>
  <si>
    <t>668</t>
  </si>
  <si>
    <t>TEC-PH-10004042</t>
  </si>
  <si>
    <t>ClearOne Communications CHAT 70 OCÂ Speaker Phone</t>
  </si>
  <si>
    <t>669</t>
  </si>
  <si>
    <t>CA-2014-156314</t>
  </si>
  <si>
    <t>RP-19390</t>
  </si>
  <si>
    <t>Cleveland</t>
  </si>
  <si>
    <t>FUR-FU-10003096</t>
  </si>
  <si>
    <t>Master Giant Foot Doorstop, Safety Yellow</t>
  </si>
  <si>
    <t>670</t>
  </si>
  <si>
    <t>US-2017-106663</t>
  </si>
  <si>
    <t>FUR-FU-10002759</t>
  </si>
  <si>
    <t>12-1/2 Diameter Round Wall Clock</t>
  </si>
  <si>
    <t>671</t>
  </si>
  <si>
    <t>FUR-TA-10000688</t>
  </si>
  <si>
    <t>Chromcraft Bull-Nose Wood Round Conference Table Top, Wood Base</t>
  </si>
  <si>
    <t>673</t>
  </si>
  <si>
    <t>CA-2017-111178</t>
  </si>
  <si>
    <t>OFF-AR-10001954</t>
  </si>
  <si>
    <t>Newell 331</t>
  </si>
  <si>
    <t>674</t>
  </si>
  <si>
    <t>CA-2017-130351</t>
  </si>
  <si>
    <t>RB-19570</t>
  </si>
  <si>
    <t>OFF-AP-10004532</t>
  </si>
  <si>
    <t>Kensington 6 Outlet Guardian Standard Surge Protector</t>
  </si>
  <si>
    <t>675</t>
  </si>
  <si>
    <t>OFF-PA-10002137</t>
  </si>
  <si>
    <t>Southworth 100% RÃ©sumÃ© Paper, 24lb.</t>
  </si>
  <si>
    <t>677</t>
  </si>
  <si>
    <t>US-2017-119438</t>
  </si>
  <si>
    <t>CD-11980</t>
  </si>
  <si>
    <t>Tyler</t>
  </si>
  <si>
    <t>OFF-AP-10000804</t>
  </si>
  <si>
    <t>Hoover Portapower Portable Vacuum</t>
  </si>
  <si>
    <t>678</t>
  </si>
  <si>
    <t>TEC-AC-10003614</t>
  </si>
  <si>
    <t>Verbatim 25 GB 6x Blu-ray Single Layer Recordable Disc, 10/Pack</t>
  </si>
  <si>
    <t>679</t>
  </si>
  <si>
    <t>FUR-FU-10003553</t>
  </si>
  <si>
    <t>Howard Miller 13-1/2" Diameter Rosebrook Wall Clock</t>
  </si>
  <si>
    <t>680</t>
  </si>
  <si>
    <t>OFF-BI-10004632</t>
  </si>
  <si>
    <t>Ibico Hi-Tech Manual Binding System</t>
  </si>
  <si>
    <t>681</t>
  </si>
  <si>
    <t>CA-2016-164511</t>
  </si>
  <si>
    <t>DJ-13630</t>
  </si>
  <si>
    <t>OFF-BI-10003305</t>
  </si>
  <si>
    <t>Avery Hanging File Binders</t>
  </si>
  <si>
    <t>682</t>
  </si>
  <si>
    <t>OFF-ST-10002583</t>
  </si>
  <si>
    <t>Fellowes Neat Ideas Storage Cubes</t>
  </si>
  <si>
    <t>684</t>
  </si>
  <si>
    <t>US-2017-168116</t>
  </si>
  <si>
    <t>GT-14635</t>
  </si>
  <si>
    <t>Burlington</t>
  </si>
  <si>
    <t>TEC-MA-10004125</t>
  </si>
  <si>
    <t>Cubify CubeX 3D Printer Triple Head Print</t>
  </si>
  <si>
    <t>687</t>
  </si>
  <si>
    <t>CA-2014-157784</t>
  </si>
  <si>
    <t>MC-17845</t>
  </si>
  <si>
    <t>OFF-LA-10001934</t>
  </si>
  <si>
    <t>Avery 516</t>
  </si>
  <si>
    <t>689</t>
  </si>
  <si>
    <t>CA-2017-161480</t>
  </si>
  <si>
    <t>RA-19285</t>
  </si>
  <si>
    <t>FUR-BO-10004015</t>
  </si>
  <si>
    <t>Bush Andora Bookcase, Maple/Graphite Gray Finish</t>
  </si>
  <si>
    <t>690</t>
  </si>
  <si>
    <t>US-2014-117135</t>
  </si>
  <si>
    <t>NP-18325</t>
  </si>
  <si>
    <t>Waynesboro</t>
  </si>
  <si>
    <t>FUR-FU-10004071</t>
  </si>
  <si>
    <t>Luxo Professional Magnifying Clamp-On Fluorescent Lamps</t>
  </si>
  <si>
    <t>692</t>
  </si>
  <si>
    <t>OFF-ST-10002444</t>
  </si>
  <si>
    <t>Recycled Eldon Regeneration Jumbo File</t>
  </si>
  <si>
    <t>693</t>
  </si>
  <si>
    <t>CA-2015-131534</t>
  </si>
  <si>
    <t>AB-10165</t>
  </si>
  <si>
    <t>TEC-AC-10002253</t>
  </si>
  <si>
    <t>Imation Bio 8GB USBÂ Flash Drive ImationÂ Corp</t>
  </si>
  <si>
    <t>694</t>
  </si>
  <si>
    <t>OFF-PA-10000743</t>
  </si>
  <si>
    <t>Xerox 1977</t>
  </si>
  <si>
    <t>696</t>
  </si>
  <si>
    <t>CA-2015-119291</t>
  </si>
  <si>
    <t>JO-15550</t>
  </si>
  <si>
    <t>Chester</t>
  </si>
  <si>
    <t>OFF-LA-10002312</t>
  </si>
  <si>
    <t>Avery 490</t>
  </si>
  <si>
    <t>698</t>
  </si>
  <si>
    <t>OFF-LA-10003510</t>
  </si>
  <si>
    <t>Avery 4027 File Folder Labels for Dot Matrix Printers, 5000 Labels per Box, White</t>
  </si>
  <si>
    <t>699</t>
  </si>
  <si>
    <t>OFF-AR-10001118</t>
  </si>
  <si>
    <t>Binney &amp; Smith Crayola Metallic Crayons, 16-Color Pack</t>
  </si>
  <si>
    <t>700</t>
  </si>
  <si>
    <t>OFF-BI-10001575</t>
  </si>
  <si>
    <t>GBC Linen Binding Covers</t>
  </si>
  <si>
    <t>703</t>
  </si>
  <si>
    <t>CA-2016-163755</t>
  </si>
  <si>
    <t>FUR-FU-10003394</t>
  </si>
  <si>
    <t>Tenex "The Solids" Textured Chair Mats</t>
  </si>
  <si>
    <t>704</t>
  </si>
  <si>
    <t>CA-2015-142027</t>
  </si>
  <si>
    <t>JK-15370</t>
  </si>
  <si>
    <t>FUR-TA-10002774</t>
  </si>
  <si>
    <t>Laminate Occasional Tables</t>
  </si>
  <si>
    <t>705</t>
  </si>
  <si>
    <t>CA-2014-138527</t>
  </si>
  <si>
    <t>BN-11470</t>
  </si>
  <si>
    <t>Cary</t>
  </si>
  <si>
    <t>OFF-PA-10001800</t>
  </si>
  <si>
    <t>Xerox 220</t>
  </si>
  <si>
    <t>706</t>
  </si>
  <si>
    <t>OFF-AP-10001469</t>
  </si>
  <si>
    <t>Fellowes 8 Outlet Superior Workstation Surge Protector</t>
  </si>
  <si>
    <t>709</t>
  </si>
  <si>
    <t>CA-2014-112158</t>
  </si>
  <si>
    <t>DP-13165</t>
  </si>
  <si>
    <t>FUR-BO-10003272</t>
  </si>
  <si>
    <t>O'Sullivan Living Dimensions 5-Shelf Bookcases</t>
  </si>
  <si>
    <t>712</t>
  </si>
  <si>
    <t>CA-2017-146136</t>
  </si>
  <si>
    <t>AP-10915</t>
  </si>
  <si>
    <t>Palm Coast</t>
  </si>
  <si>
    <t>OFF-EN-10001219</t>
  </si>
  <si>
    <t>#10- 4 1/8" x 9 1/2" Security-Tint Envelopes</t>
  </si>
  <si>
    <t>713</t>
  </si>
  <si>
    <t>US-2017-100048</t>
  </si>
  <si>
    <t>RS-19765</t>
  </si>
  <si>
    <t>Mount Vernon</t>
  </si>
  <si>
    <t>OFF-AP-10001154</t>
  </si>
  <si>
    <t>Bionaire Personal Warm Mist Humidifier/Vaporizer</t>
  </si>
  <si>
    <t>715</t>
  </si>
  <si>
    <t>TEC-AC-10001606</t>
  </si>
  <si>
    <t>Logitech Wireless Performance Mouse MX for PC and Mac</t>
  </si>
  <si>
    <t>716</t>
  </si>
  <si>
    <t>CA-2014-153150</t>
  </si>
  <si>
    <t>OFF-BI-10003355</t>
  </si>
  <si>
    <t>Cardinal Holdit Business Card Pockets</t>
  </si>
  <si>
    <t>718</t>
  </si>
  <si>
    <t>CA-2017-108910</t>
  </si>
  <si>
    <t>FUR-FU-10002253</t>
  </si>
  <si>
    <t>Howard Miller 13" Diameter Pewter Finish Round Wall Clock</t>
  </si>
  <si>
    <t>721</t>
  </si>
  <si>
    <t>CA-2016-112942</t>
  </si>
  <si>
    <t>RD-19810</t>
  </si>
  <si>
    <t>OFF-PA-10004092</t>
  </si>
  <si>
    <t>Tops Green Bar Computer Printout Paper</t>
  </si>
  <si>
    <t>722</t>
  </si>
  <si>
    <t>CA-2016-142335</t>
  </si>
  <si>
    <t>FUR-TA-10000198</t>
  </si>
  <si>
    <t>Chromcraft Bull-Nose Wood Oval Conference Tables &amp; Bases</t>
  </si>
  <si>
    <t>723</t>
  </si>
  <si>
    <t>OFF-ST-10000036</t>
  </si>
  <si>
    <t>Recycled Data-Pak for Archival Bound Computer Printouts, 12-1/2 x 12-1/2 x 16</t>
  </si>
  <si>
    <t>724</t>
  </si>
  <si>
    <t>CA-2014-117429</t>
  </si>
  <si>
    <t>MR-17545</t>
  </si>
  <si>
    <t>FUR-FU-10000222</t>
  </si>
  <si>
    <t>Seth Thomas 16" Steel Case Clock</t>
  </si>
  <si>
    <t>725</t>
  </si>
  <si>
    <t>CA-2016-114713</t>
  </si>
  <si>
    <t>SC-20695</t>
  </si>
  <si>
    <t>Hialeah</t>
  </si>
  <si>
    <t>OFF-SU-10004664</t>
  </si>
  <si>
    <t>Acme Softgrip Scissors</t>
  </si>
  <si>
    <t>726</t>
  </si>
  <si>
    <t>CA-2017-144113</t>
  </si>
  <si>
    <t>JF-15355</t>
  </si>
  <si>
    <t>Austin</t>
  </si>
  <si>
    <t>OFF-EN-10001141</t>
  </si>
  <si>
    <t>Manila Recycled Extra-Heavyweight Clasp Envelopes, 6" x 9"</t>
  </si>
  <si>
    <t>727</t>
  </si>
  <si>
    <t>TEC-PH-10002170</t>
  </si>
  <si>
    <t>ClearSounds CSC500 Amplified Spirit Phone Corded phone</t>
  </si>
  <si>
    <t>728</t>
  </si>
  <si>
    <t>US-2016-150861</t>
  </si>
  <si>
    <t>EG-13900</t>
  </si>
  <si>
    <t>Oceanside</t>
  </si>
  <si>
    <t>OFF-PA-10001954</t>
  </si>
  <si>
    <t>Xerox 1964</t>
  </si>
  <si>
    <t>729</t>
  </si>
  <si>
    <t>FUR-TA-10002228</t>
  </si>
  <si>
    <t>Bevis Traditional Conference Table Top, Plinth Base</t>
  </si>
  <si>
    <t>730</t>
  </si>
  <si>
    <t>OFF-ST-10004634</t>
  </si>
  <si>
    <t>Personal Folder Holder, Ebony</t>
  </si>
  <si>
    <t>734</t>
  </si>
  <si>
    <t>CA-2017-131954</t>
  </si>
  <si>
    <t>DS-13030</t>
  </si>
  <si>
    <t>TEC-AC-10003610</t>
  </si>
  <si>
    <t>LogitechÂ Illuminated - Keyboard</t>
  </si>
  <si>
    <t>737</t>
  </si>
  <si>
    <t>FUR-BO-10001619</t>
  </si>
  <si>
    <t>O'Sullivan Cherrywood Estates Traditional Bookcase</t>
  </si>
  <si>
    <t>738</t>
  </si>
  <si>
    <t>OFF-BI-10000138</t>
  </si>
  <si>
    <t>Acco Translucent Poly Ring Binders</t>
  </si>
  <si>
    <t>739</t>
  </si>
  <si>
    <t>CA-2014-132500</t>
  </si>
  <si>
    <t>TEC-AC-10001383</t>
  </si>
  <si>
    <t>Logitech Wireless Touch Keyboard K400</t>
  </si>
  <si>
    <t>740</t>
  </si>
  <si>
    <t>CA-2014-112326</t>
  </si>
  <si>
    <t>PO-19195</t>
  </si>
  <si>
    <t>OFF-LA-10003223</t>
  </si>
  <si>
    <t>Avery 508</t>
  </si>
  <si>
    <t>742</t>
  </si>
  <si>
    <t>OFF-BI-10004094</t>
  </si>
  <si>
    <t>GBC Standard Plastic Binding Systems Combs</t>
  </si>
  <si>
    <t>745</t>
  </si>
  <si>
    <t>US-2016-146710</t>
  </si>
  <si>
    <t>SS-20875</t>
  </si>
  <si>
    <t>OFF-PA-10004971</t>
  </si>
  <si>
    <t>Xerox 196</t>
  </si>
  <si>
    <t>746</t>
  </si>
  <si>
    <t>OFF-SU-10004261</t>
  </si>
  <si>
    <t>Fiskars 8" Scissors, 2/Pack</t>
  </si>
  <si>
    <t>749</t>
  </si>
  <si>
    <t>CA-2016-150889</t>
  </si>
  <si>
    <t>PB-19105</t>
  </si>
  <si>
    <t>Evanston</t>
  </si>
  <si>
    <t>TEC-PH-10000004</t>
  </si>
  <si>
    <t>Belkin iPhone and iPad Lightning Cable</t>
  </si>
  <si>
    <t>750</t>
  </si>
  <si>
    <t>CA-2017-126074</t>
  </si>
  <si>
    <t>RF-19735</t>
  </si>
  <si>
    <t>Trenton</t>
  </si>
  <si>
    <t>OFF-BI-10003638</t>
  </si>
  <si>
    <t>GBC Durable Plastic Covers</t>
  </si>
  <si>
    <t>751</t>
  </si>
  <si>
    <t>FUR-FU-10003577</t>
  </si>
  <si>
    <t>Nu-Dell Leatherette Frames</t>
  </si>
  <si>
    <t>753</t>
  </si>
  <si>
    <t>OFF-BI-10000546</t>
  </si>
  <si>
    <t>Avery Durable Binders</t>
  </si>
  <si>
    <t>754</t>
  </si>
  <si>
    <t>CA-2016-110499</t>
  </si>
  <si>
    <t>YC-21895</t>
  </si>
  <si>
    <t>TEC-CO-10002095</t>
  </si>
  <si>
    <t>Hewlett Packard 610 Color Digital Copier / Printer</t>
  </si>
  <si>
    <t>756</t>
  </si>
  <si>
    <t>CA-2016-140928</t>
  </si>
  <si>
    <t>FUR-TA-10001095</t>
  </si>
  <si>
    <t>Chromcraft Round Conference Tables</t>
  </si>
  <si>
    <t>762</t>
  </si>
  <si>
    <t>CA-2017-126046</t>
  </si>
  <si>
    <t>OFF-LA-10004484</t>
  </si>
  <si>
    <t>Avery 476</t>
  </si>
  <si>
    <t>765</t>
  </si>
  <si>
    <t>CA-2014-162775</t>
  </si>
  <si>
    <t>CS-12250</t>
  </si>
  <si>
    <t>Bossier City</t>
  </si>
  <si>
    <t>OFF-EN-10001532</t>
  </si>
  <si>
    <t>Brown Kraft Recycled Envelopes</t>
  </si>
  <si>
    <t>766</t>
  </si>
  <si>
    <t>TEC-AC-10003174</t>
  </si>
  <si>
    <t>Plantronics S12 Corded Telephone Headset System</t>
  </si>
  <si>
    <t>767</t>
  </si>
  <si>
    <t>OFF-BI-10004187</t>
  </si>
  <si>
    <t>3-ring staple pack</t>
  </si>
  <si>
    <t>768</t>
  </si>
  <si>
    <t>OFF-ST-10000025</t>
  </si>
  <si>
    <t>Fellowes Stor/Drawer Steel Plus Storage Drawers</t>
  </si>
  <si>
    <t>769</t>
  </si>
  <si>
    <t>CA-2014-106810</t>
  </si>
  <si>
    <t>AJ-10795</t>
  </si>
  <si>
    <t>FUR-FU-10004306</t>
  </si>
  <si>
    <t>Electrix Halogen Magnifier Lamp</t>
  </si>
  <si>
    <t>770</t>
  </si>
  <si>
    <t>CA-2016-157245</t>
  </si>
  <si>
    <t>FUR-CH-10003746</t>
  </si>
  <si>
    <t>Hon 4070 Series Pagoda Round Back Stacking Chairs</t>
  </si>
  <si>
    <t>771</t>
  </si>
  <si>
    <t>CA-2017-104220</t>
  </si>
  <si>
    <t>BV-11245</t>
  </si>
  <si>
    <t>OFF-BI-10001036</t>
  </si>
  <si>
    <t>Cardinal EasyOpen D-Ring Binders</t>
  </si>
  <si>
    <t>773</t>
  </si>
  <si>
    <t>OFF-BI-10000301</t>
  </si>
  <si>
    <t>GBC Instant Report Kit</t>
  </si>
  <si>
    <t>775</t>
  </si>
  <si>
    <t>OFF-AR-10004648</t>
  </si>
  <si>
    <t>Boston 19500 Mighty Mite Electric Pencil Sharpener</t>
  </si>
  <si>
    <t>776</t>
  </si>
  <si>
    <t>FUR-FU-10002597</t>
  </si>
  <si>
    <t>C-Line Magnetic Cubicle Keepers, Clear Polypropylene</t>
  </si>
  <si>
    <t>777</t>
  </si>
  <si>
    <t>CA-2014-165974</t>
  </si>
  <si>
    <t>DL-12865</t>
  </si>
  <si>
    <t>OFF-AR-10003405</t>
  </si>
  <si>
    <t>Dixon My First Ticonderoga Pencil, #2</t>
  </si>
  <si>
    <t>778</t>
  </si>
  <si>
    <t>CA-2015-144267</t>
  </si>
  <si>
    <t>FUR-CH-10002335</t>
  </si>
  <si>
    <t>Hon GuestStacker Chair</t>
  </si>
  <si>
    <t>781</t>
  </si>
  <si>
    <t>OFF-PA-10003657</t>
  </si>
  <si>
    <t>Xerox 1927</t>
  </si>
  <si>
    <t>784</t>
  </si>
  <si>
    <t>US-2015-157014</t>
  </si>
  <si>
    <t>BM-11785</t>
  </si>
  <si>
    <t>FUR-BO-10004409</t>
  </si>
  <si>
    <t>Safco Value Mate Series Steel Bookcases, Baked Enamel Finish on Steel, Gray</t>
  </si>
  <si>
    <t>785</t>
  </si>
  <si>
    <t>TEC-AC-10000057</t>
  </si>
  <si>
    <t>Microsoft Natural Ergonomic Keyboard 4000</t>
  </si>
  <si>
    <t>786</t>
  </si>
  <si>
    <t>CA-2015-154921</t>
  </si>
  <si>
    <t>OFF-EN-10000056</t>
  </si>
  <si>
    <t>Cameo Buff Policy Envelopes</t>
  </si>
  <si>
    <t>787</t>
  </si>
  <si>
    <t>CA-2017-129567</t>
  </si>
  <si>
    <t>Lancaster</t>
  </si>
  <si>
    <t>OFF-BI-10000014</t>
  </si>
  <si>
    <t>Heavy-Duty E-Z-D Binders</t>
  </si>
  <si>
    <t>788</t>
  </si>
  <si>
    <t>CA-2015-154620</t>
  </si>
  <si>
    <t>LT-17110</t>
  </si>
  <si>
    <t>FUR-CH-10004675</t>
  </si>
  <si>
    <t>Lifetime Advantage Folding Chairs, 4/Carton</t>
  </si>
  <si>
    <t>791</t>
  </si>
  <si>
    <t>CA-2015-115938</t>
  </si>
  <si>
    <t>OFF-BI-10001132</t>
  </si>
  <si>
    <t>Acco PRESSTEX Data Binder with Storage Hooks, Dark Blue, 9 1/2" X 11"</t>
  </si>
  <si>
    <t>792</t>
  </si>
  <si>
    <t>FUR-CH-10003199</t>
  </si>
  <si>
    <t>Office Star - Contemporary Task Swivel Chair</t>
  </si>
  <si>
    <t>793</t>
  </si>
  <si>
    <t>CA-2016-105256</t>
  </si>
  <si>
    <t>JK-15730</t>
  </si>
  <si>
    <t>Asheville</t>
  </si>
  <si>
    <t>TEC-PH-10001530</t>
  </si>
  <si>
    <t>Cisco Unified IP Phone 7945G VoIP phone</t>
  </si>
  <si>
    <t>794</t>
  </si>
  <si>
    <t>CA-2014-156433</t>
  </si>
  <si>
    <t>ES-14020</t>
  </si>
  <si>
    <t>OFF-LA-10001569</t>
  </si>
  <si>
    <t>Avery 499</t>
  </si>
  <si>
    <t>797</t>
  </si>
  <si>
    <t>CA-2015-124653</t>
  </si>
  <si>
    <t>OFF-PA-10000176</t>
  </si>
  <si>
    <t>Xerox 1887</t>
  </si>
  <si>
    <t>799</t>
  </si>
  <si>
    <t>OFF-LA-10002271</t>
  </si>
  <si>
    <t>Smead Alpha-Z Color-Coded Second Alphabetical Labels and Starter Set</t>
  </si>
  <si>
    <t>801</t>
  </si>
  <si>
    <t>CA-2017-105809</t>
  </si>
  <si>
    <t>HW-14935</t>
  </si>
  <si>
    <t>FUR-FU-10004090</t>
  </si>
  <si>
    <t>Executive Impressions 14" Contract Wall Clock</t>
  </si>
  <si>
    <t>803</t>
  </si>
  <si>
    <t>CA-2016-136133</t>
  </si>
  <si>
    <t>OFF-AP-10000576</t>
  </si>
  <si>
    <t>Belkin 7 Outlet SurgeMaster II</t>
  </si>
  <si>
    <t>804</t>
  </si>
  <si>
    <t>CA-2016-115504</t>
  </si>
  <si>
    <t>MC-18130</t>
  </si>
  <si>
    <t>OFF-PA-10003953</t>
  </si>
  <si>
    <t>Xerox 218</t>
  </si>
  <si>
    <t>805</t>
  </si>
  <si>
    <t>CA-2017-135783</t>
  </si>
  <si>
    <t>GM-14440</t>
  </si>
  <si>
    <t>FUR-FU-10000794</t>
  </si>
  <si>
    <t>Eldon Stackable Tray, Side-Load, Legal, Smoke</t>
  </si>
  <si>
    <t>806</t>
  </si>
  <si>
    <t>CA-2014-134313</t>
  </si>
  <si>
    <t>OFF-AR-10001897</t>
  </si>
  <si>
    <t>Model L Table or Wall-Mount Pencil Sharpener</t>
  </si>
  <si>
    <t>807</t>
  </si>
  <si>
    <t>TEC-PH-10001795</t>
  </si>
  <si>
    <t>ClearOne CHATAttach 160 -Â speaker phone</t>
  </si>
  <si>
    <t>809</t>
  </si>
  <si>
    <t>CA-2015-140921</t>
  </si>
  <si>
    <t>Omaha</t>
  </si>
  <si>
    <t>TEC-AC-10004901</t>
  </si>
  <si>
    <t xml:space="preserve">Kensington SlimBlade Notebook Wireless Mouse with Nano Receiver </t>
  </si>
  <si>
    <t>810</t>
  </si>
  <si>
    <t>CA-2014-151995</t>
  </si>
  <si>
    <t>Edmonds</t>
  </si>
  <si>
    <t>OFF-AR-10003190</t>
  </si>
  <si>
    <t>Newell 32</t>
  </si>
  <si>
    <t>812</t>
  </si>
  <si>
    <t>OFF-AP-10000240</t>
  </si>
  <si>
    <t>Belkin F9G930V10-GRY 9 Outlet Surge</t>
  </si>
  <si>
    <t>815</t>
  </si>
  <si>
    <t>CA-2017-143686</t>
  </si>
  <si>
    <t>PJ-19015</t>
  </si>
  <si>
    <t>Santa Ana</t>
  </si>
  <si>
    <t>TEC-AC-10001838</t>
  </si>
  <si>
    <t>Razer Tiamat Over Ear 7.1 Surround Sound PC Gaming Headset</t>
  </si>
  <si>
    <t>817</t>
  </si>
  <si>
    <t>CA-2016-149370</t>
  </si>
  <si>
    <t>OFF-PA-10003651</t>
  </si>
  <si>
    <t>Xerox 1968</t>
  </si>
  <si>
    <t>819</t>
  </si>
  <si>
    <t>CA-2014-140858</t>
  </si>
  <si>
    <t>OFF-BI-10003094</t>
  </si>
  <si>
    <t>Self-Adhesive Ring Binder Labels</t>
  </si>
  <si>
    <t>820</t>
  </si>
  <si>
    <t>FUR-CH-10001394</t>
  </si>
  <si>
    <t>Global Leather Executive Chair</t>
  </si>
  <si>
    <t>821</t>
  </si>
  <si>
    <t>OFF-BI-10004230</t>
  </si>
  <si>
    <t>GBC Recycled Grain Textured Covers</t>
  </si>
  <si>
    <t>822</t>
  </si>
  <si>
    <t>OFF-PA-10003395</t>
  </si>
  <si>
    <t>Xerox 1941</t>
  </si>
  <si>
    <t>823</t>
  </si>
  <si>
    <t>CA-2017-101434</t>
  </si>
  <si>
    <t>TR-21325</t>
  </si>
  <si>
    <t>TEC-AC-10002402</t>
  </si>
  <si>
    <t>Razer Kraken PRO Over Ear PC and Music Headset</t>
  </si>
  <si>
    <t>825</t>
  </si>
  <si>
    <t>US-2014-102071</t>
  </si>
  <si>
    <t>PG-18820</t>
  </si>
  <si>
    <t>TEC-AC-10003441</t>
  </si>
  <si>
    <t>Kingston Digital DataTraveler 32GB USB 2.0</t>
  </si>
  <si>
    <t>827</t>
  </si>
  <si>
    <t>CA-2017-126956</t>
  </si>
  <si>
    <t>OFF-FA-10002280</t>
  </si>
  <si>
    <t>Advantus Plastic Paper Clips</t>
  </si>
  <si>
    <t>828</t>
  </si>
  <si>
    <t>OFF-SU-10000381</t>
  </si>
  <si>
    <t>Acme Forged Steel Scissors with Black Enamel Handles</t>
  </si>
  <si>
    <t>829</t>
  </si>
  <si>
    <t>OFF-EN-10004459</t>
  </si>
  <si>
    <t>Security-Tint Envelopes</t>
  </si>
  <si>
    <t>830</t>
  </si>
  <si>
    <t>CA-2017-129462</t>
  </si>
  <si>
    <t>Florence</t>
  </si>
  <si>
    <t>FUR-CH-10000665</t>
  </si>
  <si>
    <t>Global Airflow Leather Mesh Back Chair, Black</t>
  </si>
  <si>
    <t>831</t>
  </si>
  <si>
    <t>OFF-AP-10003884</t>
  </si>
  <si>
    <t>Fellowes Smart Surge Ten-Outlet Protector, Platinum</t>
  </si>
  <si>
    <t>832</t>
  </si>
  <si>
    <t>TEC-PH-10001557</t>
  </si>
  <si>
    <t>Pyle PMP37LED</t>
  </si>
  <si>
    <t>833</t>
  </si>
  <si>
    <t>TEC-PH-10002085</t>
  </si>
  <si>
    <t>Clarity 53712</t>
  </si>
  <si>
    <t>834</t>
  </si>
  <si>
    <t>CA-2016-165316</t>
  </si>
  <si>
    <t>OFF-AR-10002956</t>
  </si>
  <si>
    <t>Boston 16801 Nautilus Battery Pencil Sharpener</t>
  </si>
  <si>
    <t>835</t>
  </si>
  <si>
    <t>OFF-AP-10003266</t>
  </si>
  <si>
    <t>Holmes Replacement Filter for HEPA Air Cleaner, Large Room</t>
  </si>
  <si>
    <t>836</t>
  </si>
  <si>
    <t>TEC-MA-10004002</t>
  </si>
  <si>
    <t>Zebra GX420t Direct Thermal/Thermal Transfer Printer</t>
  </si>
  <si>
    <t>837</t>
  </si>
  <si>
    <t>US-2014-115987</t>
  </si>
  <si>
    <t>LH-17020</t>
  </si>
  <si>
    <t>OFF-BI-10001071</t>
  </si>
  <si>
    <t>GBC ProClick Punch Binding System</t>
  </si>
  <si>
    <t>838</t>
  </si>
  <si>
    <t>US-2017-156083</t>
  </si>
  <si>
    <t>JL-15175</t>
  </si>
  <si>
    <t>OFF-PA-10001560</t>
  </si>
  <si>
    <t>Adams Telephone Message Books, 5 1/4â€ x 11â€</t>
  </si>
  <si>
    <t>841</t>
  </si>
  <si>
    <t>CA-2015-100454</t>
  </si>
  <si>
    <t>BM-11650</t>
  </si>
  <si>
    <t>OFF-AR-10002578</t>
  </si>
  <si>
    <t>Newell 335</t>
  </si>
  <si>
    <t>842</t>
  </si>
  <si>
    <t>FUR-BO-10001519</t>
  </si>
  <si>
    <t>O'Sullivan 3-Shelf Heavy-Duty Bookcases</t>
  </si>
  <si>
    <t>843</t>
  </si>
  <si>
    <t>CA-2016-161669</t>
  </si>
  <si>
    <t>EM-14095</t>
  </si>
  <si>
    <t>OFF-BI-10001294</t>
  </si>
  <si>
    <t>Fellowes Binding Cases</t>
  </si>
  <si>
    <t>844</t>
  </si>
  <si>
    <t>OFF-BI-10001636</t>
  </si>
  <si>
    <t>Ibico Plastic and Wire Spiral Binding Combs</t>
  </si>
  <si>
    <t>845</t>
  </si>
  <si>
    <t>OFF-SU-10002503</t>
  </si>
  <si>
    <t>Acme Preferred Stainless Steel Scissors</t>
  </si>
  <si>
    <t>846</t>
  </si>
  <si>
    <t>OFF-LA-10004093</t>
  </si>
  <si>
    <t>Avery 486</t>
  </si>
  <si>
    <t>849</t>
  </si>
  <si>
    <t>CA-2017-107503</t>
  </si>
  <si>
    <t>GA-14725</t>
  </si>
  <si>
    <t>Lorain</t>
  </si>
  <si>
    <t>FUR-FU-10003878</t>
  </si>
  <si>
    <t>Linden 10" Round Wall Clock, Black</t>
  </si>
  <si>
    <t>850</t>
  </si>
  <si>
    <t>CA-2014-107755</t>
  </si>
  <si>
    <t>CK-12760</t>
  </si>
  <si>
    <t>Linden</t>
  </si>
  <si>
    <t>TEC-AC-10000710</t>
  </si>
  <si>
    <t>Maxell DVD-RAM Discs</t>
  </si>
  <si>
    <t>851</t>
  </si>
  <si>
    <t>CA-2016-152534</t>
  </si>
  <si>
    <t>DP-13105</t>
  </si>
  <si>
    <t>Salinas</t>
  </si>
  <si>
    <t>OFF-AR-10002335</t>
  </si>
  <si>
    <t>DIXON Oriole Pencils</t>
  </si>
  <si>
    <t>852</t>
  </si>
  <si>
    <t>OFF-PA-10001870</t>
  </si>
  <si>
    <t>Xerox 202</t>
  </si>
  <si>
    <t>856</t>
  </si>
  <si>
    <t>CA-2014-125612</t>
  </si>
  <si>
    <t>BK-11260</t>
  </si>
  <si>
    <t>OFF-PA-10001019</t>
  </si>
  <si>
    <t>Xerox 1884</t>
  </si>
  <si>
    <t>857</t>
  </si>
  <si>
    <t>OFF-SU-10002537</t>
  </si>
  <si>
    <t>Acme Box Cutter Scissors</t>
  </si>
  <si>
    <t>858</t>
  </si>
  <si>
    <t>OFF-ST-10003221</t>
  </si>
  <si>
    <t>Staple magnet</t>
  </si>
  <si>
    <t>862</t>
  </si>
  <si>
    <t>CA-2014-133851</t>
  </si>
  <si>
    <t>CM-12445</t>
  </si>
  <si>
    <t>OFF-AR-10003752</t>
  </si>
  <si>
    <t>Deluxe Chalkboard Eraser Cleaner</t>
  </si>
  <si>
    <t>863</t>
  </si>
  <si>
    <t>CA-2016-134474</t>
  </si>
  <si>
    <t>TEC-AC-10001714</t>
  </si>
  <si>
    <t>LogitechÂ MX Performance Wireless Mouse</t>
  </si>
  <si>
    <t>864</t>
  </si>
  <si>
    <t>OFF-AR-10003958</t>
  </si>
  <si>
    <t>Newell 337</t>
  </si>
  <si>
    <t>865</t>
  </si>
  <si>
    <t>TEC-PH-10002923</t>
  </si>
  <si>
    <t>Logitech B530 USBÂ HeadsetÂ -Â headsetÂ - Full size, Binaural</t>
  </si>
  <si>
    <t>866</t>
  </si>
  <si>
    <t>CA-2014-149020</t>
  </si>
  <si>
    <t>AJ-10780</t>
  </si>
  <si>
    <t>OFF-LA-10004272</t>
  </si>
  <si>
    <t>Avery 482</t>
  </si>
  <si>
    <t>867</t>
  </si>
  <si>
    <t>FUR-FU-10000965</t>
  </si>
  <si>
    <t>Howard Miller 11-1/2" Diameter Ridgewood Wall Clock</t>
  </si>
  <si>
    <t>868</t>
  </si>
  <si>
    <t>CA-2016-134362</t>
  </si>
  <si>
    <t>LS-16945</t>
  </si>
  <si>
    <t>OFF-LA-10004853</t>
  </si>
  <si>
    <t>Avery 483</t>
  </si>
  <si>
    <t>869</t>
  </si>
  <si>
    <t>CA-2014-136742</t>
  </si>
  <si>
    <t>GP-14740</t>
  </si>
  <si>
    <t>OFF-BI-10003719</t>
  </si>
  <si>
    <t>Large Capacity Hanging Post Binders</t>
  </si>
  <si>
    <t>870</t>
  </si>
  <si>
    <t>CA-2016-158099</t>
  </si>
  <si>
    <t>PK-18910</t>
  </si>
  <si>
    <t>OFF-BI-10000545</t>
  </si>
  <si>
    <t>GBC Ibimaster 500 Manual ProClick Binding System</t>
  </si>
  <si>
    <t>872</t>
  </si>
  <si>
    <t>CA-2015-131128</t>
  </si>
  <si>
    <t>New Hampshire</t>
  </si>
  <si>
    <t>OFF-PA-10003591</t>
  </si>
  <si>
    <t>Southworth 100% Cotton The Best Paper</t>
  </si>
  <si>
    <t>875</t>
  </si>
  <si>
    <t>CA-2017-114636</t>
  </si>
  <si>
    <t>OFF-PA-10001790</t>
  </si>
  <si>
    <t>Xerox 1910</t>
  </si>
  <si>
    <t>878</t>
  </si>
  <si>
    <t>CA-2016-116736</t>
  </si>
  <si>
    <t>TEC-AC-10002049</t>
  </si>
  <si>
    <t>Logitech G19 Programmable Gaming Keyboard</t>
  </si>
  <si>
    <t>879</t>
  </si>
  <si>
    <t>US-2014-158638</t>
  </si>
  <si>
    <t>AG-10765</t>
  </si>
  <si>
    <t>OFF-BI-10003712</t>
  </si>
  <si>
    <t>Acco Pressboard Covers with Storage Hooks, 14 7/8" x 11", Light Blue</t>
  </si>
  <si>
    <t>880</t>
  </si>
  <si>
    <t>CA-2017-111689</t>
  </si>
  <si>
    <t>OFF-BI-10003984</t>
  </si>
  <si>
    <t>Lock-Up Easel 'Spel-Binder'</t>
  </si>
  <si>
    <t>885</t>
  </si>
  <si>
    <t>CA-2014-134061</t>
  </si>
  <si>
    <t>LL-16840</t>
  </si>
  <si>
    <t>FUR-FU-10001424</t>
  </si>
  <si>
    <t>Dax Clear Box Frame</t>
  </si>
  <si>
    <t>886</t>
  </si>
  <si>
    <t>CA-2015-143602</t>
  </si>
  <si>
    <t>JS-15595</t>
  </si>
  <si>
    <t>OFF-BI-10002071</t>
  </si>
  <si>
    <t>Fellowes Black Plastic Comb Bindings</t>
  </si>
  <si>
    <t>887</t>
  </si>
  <si>
    <t>CA-2017-115364</t>
  </si>
  <si>
    <t>OFF-ST-10002486</t>
  </si>
  <si>
    <t>Eldon Shelf Savers Cubes and Bins</t>
  </si>
  <si>
    <t>890</t>
  </si>
  <si>
    <t>CA-2017-132934</t>
  </si>
  <si>
    <t>JE-15475</t>
  </si>
  <si>
    <t>TEC-AC-10000927</t>
  </si>
  <si>
    <t xml:space="preserve">Anker Ultrathin Bluetooth Wireless Keyboard Aluminum Cover with Stand </t>
  </si>
  <si>
    <t>892</t>
  </si>
  <si>
    <t>CA-2017-133256</t>
  </si>
  <si>
    <t>TH-21550</t>
  </si>
  <si>
    <t>OFF-PA-10001622</t>
  </si>
  <si>
    <t>Ampad Poly Cover Wirebound Steno Book, 6" x 9" Assorted Colors, Gregg Ruled</t>
  </si>
  <si>
    <t>893</t>
  </si>
  <si>
    <t>OFF-AR-10003158</t>
  </si>
  <si>
    <t>Fluorescent Highlighters by Dixon</t>
  </si>
  <si>
    <t>894</t>
  </si>
  <si>
    <t>TEC-PH-10002660</t>
  </si>
  <si>
    <t>Nortel Networks T7316 E Nt8 B27</t>
  </si>
  <si>
    <t>896</t>
  </si>
  <si>
    <t>CA-2016-105494</t>
  </si>
  <si>
    <t>PC-18745</t>
  </si>
  <si>
    <t>OFF-BI-10003364</t>
  </si>
  <si>
    <t>Binding Machine Supplies</t>
  </si>
  <si>
    <t>897</t>
  </si>
  <si>
    <t>CA-2016-140634</t>
  </si>
  <si>
    <t>HL-15040</t>
  </si>
  <si>
    <t>OFF-EN-10001099</t>
  </si>
  <si>
    <t>899</t>
  </si>
  <si>
    <t>CA-2017-160983</t>
  </si>
  <si>
    <t>GB-14530</t>
  </si>
  <si>
    <t>OFF-PA-10002250</t>
  </si>
  <si>
    <t>Things To Do Today Pad</t>
  </si>
  <si>
    <t>900</t>
  </si>
  <si>
    <t>US-2016-114622</t>
  </si>
  <si>
    <t>JR-16210</t>
  </si>
  <si>
    <t>OFF-BI-10004716</t>
  </si>
  <si>
    <t>Wilson Jones Hanging Recycled Pressboard Data Binders</t>
  </si>
  <si>
    <t>901</t>
  </si>
  <si>
    <t>CA-2017-150959</t>
  </si>
  <si>
    <t>Garland</t>
  </si>
  <si>
    <t>OFF-LA-10001045</t>
  </si>
  <si>
    <t>Permanent Self-Adhesive File Folder Labels for Typewriters by Universal</t>
  </si>
  <si>
    <t>902</t>
  </si>
  <si>
    <t>OFF-BI-10001510</t>
  </si>
  <si>
    <t>Deluxe Heavy-Duty Vinyl Round Ring Binder</t>
  </si>
  <si>
    <t>904</t>
  </si>
  <si>
    <t>CA-2016-130477</t>
  </si>
  <si>
    <t>OFF-PA-10002947</t>
  </si>
  <si>
    <t>Xerox 1923</t>
  </si>
  <si>
    <t>906</t>
  </si>
  <si>
    <t>OFF-PA-10000019</t>
  </si>
  <si>
    <t>Xerox 1931</t>
  </si>
  <si>
    <t>907</t>
  </si>
  <si>
    <t>CA-2017-143259</t>
  </si>
  <si>
    <t>FUR-BO-10003441</t>
  </si>
  <si>
    <t>Bush Westfield Collection Bookcases, Fully Assembled</t>
  </si>
  <si>
    <t>908</t>
  </si>
  <si>
    <t>TEC-PH-10004774</t>
  </si>
  <si>
    <t>Gear Head AU3700S Headset</t>
  </si>
  <si>
    <t>909</t>
  </si>
  <si>
    <t>OFF-BI-10003684</t>
  </si>
  <si>
    <t>Wilson Jones Legal Size Ring Binders</t>
  </si>
  <si>
    <t>910</t>
  </si>
  <si>
    <t>CA-2017-137596</t>
  </si>
  <si>
    <t>BE-11335</t>
  </si>
  <si>
    <t>TEC-PH-10001494</t>
  </si>
  <si>
    <t>Polycom CX600 IP Phone VoIP phone</t>
  </si>
  <si>
    <t>911</t>
  </si>
  <si>
    <t>TEC-AC-10004666</t>
  </si>
  <si>
    <t>MaxellÂ iVDR EX 500GB Cartridge</t>
  </si>
  <si>
    <t>912</t>
  </si>
  <si>
    <t>OFF-ST-10003816</t>
  </si>
  <si>
    <t>Fellowes High-Stak Drawer Files</t>
  </si>
  <si>
    <t>916</t>
  </si>
  <si>
    <t>US-2014-141215</t>
  </si>
  <si>
    <t>FUR-TA-10001520</t>
  </si>
  <si>
    <t>Lesro Sheffield Collection Coffee Table, End Table, Center Table, Corner Table</t>
  </si>
  <si>
    <t>920</t>
  </si>
  <si>
    <t>CA-2016-165218</t>
  </si>
  <si>
    <t>RW-19630</t>
  </si>
  <si>
    <t>OFF-ST-10001558</t>
  </si>
  <si>
    <t>Acco Perma 4000 Stacking Storage Drawers</t>
  </si>
  <si>
    <t>922</t>
  </si>
  <si>
    <t>CA-2015-111164</t>
  </si>
  <si>
    <t>SE-20110</t>
  </si>
  <si>
    <t>TEC-AC-10002473</t>
  </si>
  <si>
    <t>Maxell 4.7GB DVD-R</t>
  </si>
  <si>
    <t>923</t>
  </si>
  <si>
    <t>TEC-PH-10004531</t>
  </si>
  <si>
    <t>OtterBox Commuter Series Case - iPhone 5 &amp; 5s</t>
  </si>
  <si>
    <t>924</t>
  </si>
  <si>
    <t>OFF-AP-10004487</t>
  </si>
  <si>
    <t>Kensington 4 Outlet MasterPiece Compact Power Control Center</t>
  </si>
  <si>
    <t>926</t>
  </si>
  <si>
    <t>CA-2014-132962</t>
  </si>
  <si>
    <t>JM-15535</t>
  </si>
  <si>
    <t>OFF-PA-10003543</t>
  </si>
  <si>
    <t>Xerox 1985</t>
  </si>
  <si>
    <t>927</t>
  </si>
  <si>
    <t>TEC-AC-10004353</t>
  </si>
  <si>
    <t>Hypercom P1300 Pinpad</t>
  </si>
  <si>
    <t>931</t>
  </si>
  <si>
    <t>CA-2017-144932</t>
  </si>
  <si>
    <t>Toledo</t>
  </si>
  <si>
    <t>OFF-AR-10001468</t>
  </si>
  <si>
    <t>Sanford Prismacolor Professional Thick Lead Art Pencils, 36-Color Set</t>
  </si>
  <si>
    <t>933</t>
  </si>
  <si>
    <t>CA-2017-114216</t>
  </si>
  <si>
    <t>RK-19300</t>
  </si>
  <si>
    <t>OFF-PA-10002195</t>
  </si>
  <si>
    <t>RSVP Cards &amp; Envelopes, Blank White, 8-1/2" X 11", 24 Cards/25 Envelopes/Set</t>
  </si>
  <si>
    <t>934</t>
  </si>
  <si>
    <t>CA-2016-140081</t>
  </si>
  <si>
    <t>CG-12040</t>
  </si>
  <si>
    <t>OFF-PA-10001745</t>
  </si>
  <si>
    <t>Wirebound Message Books, 2 7/8" x 5", 3 Forms per Page</t>
  </si>
  <si>
    <t>935</t>
  </si>
  <si>
    <t>OFF-BI-10004826</t>
  </si>
  <si>
    <t>JM Magazine Binder</t>
  </si>
  <si>
    <t>939</t>
  </si>
  <si>
    <t>CA-2015-148250</t>
  </si>
  <si>
    <t>RP-19270</t>
  </si>
  <si>
    <t>Riverside</t>
  </si>
  <si>
    <t>OFF-PA-10000289</t>
  </si>
  <si>
    <t>Xerox 213</t>
  </si>
  <si>
    <t>940</t>
  </si>
  <si>
    <t>OFF-AP-10003040</t>
  </si>
  <si>
    <t>Fellowes 8 Outlet Superior Workstation Surge Protector w/o Phone/Fax/Modem Protection</t>
  </si>
  <si>
    <t>941</t>
  </si>
  <si>
    <t>CA-2016-105760</t>
  </si>
  <si>
    <t>KC-16255</t>
  </si>
  <si>
    <t>OFF-PA-10000350</t>
  </si>
  <si>
    <t>Message Book, Standard Line "While You Were Out", 5 1/2" X 4", 200 Sets/Book</t>
  </si>
  <si>
    <t>942</t>
  </si>
  <si>
    <t>CA-2016-142958</t>
  </si>
  <si>
    <t>Torrance</t>
  </si>
  <si>
    <t>OFF-BI-10001759</t>
  </si>
  <si>
    <t>Acco Pressboard Covers with Storage Hooks, 14 7/8" x 11", Dark Blue</t>
  </si>
  <si>
    <t>945</t>
  </si>
  <si>
    <t>CA-2015-120880</t>
  </si>
  <si>
    <t>OFF-ST-10001496</t>
  </si>
  <si>
    <t>Standard Rollaway File with Lock</t>
  </si>
  <si>
    <t>946</t>
  </si>
  <si>
    <t>OFF-BI-10002931</t>
  </si>
  <si>
    <t>Avery Trapezoid Extra Heavy Duty 4" Binders</t>
  </si>
  <si>
    <t>947</t>
  </si>
  <si>
    <t>US-2015-140200</t>
  </si>
  <si>
    <t>FUR-TA-10002356</t>
  </si>
  <si>
    <t>Bevis Boat-Shaped Conference Table</t>
  </si>
  <si>
    <t>948</t>
  </si>
  <si>
    <t>US-2017-110576</t>
  </si>
  <si>
    <t>FUR-FU-10003601</t>
  </si>
  <si>
    <t>Deflect-o RollaMat Studded, Beveled Mat for Medium Pile Carpeting</t>
  </si>
  <si>
    <t>950</t>
  </si>
  <si>
    <t>FUR-TA-10004154</t>
  </si>
  <si>
    <t>Riverside Furniture Oval Coffee Table, Oval End Table, End Table with Drawer</t>
  </si>
  <si>
    <t>951</t>
  </si>
  <si>
    <t>OFF-PA-10000788</t>
  </si>
  <si>
    <t>Xerox 210</t>
  </si>
  <si>
    <t>953</t>
  </si>
  <si>
    <t>CA-2017-131156</t>
  </si>
  <si>
    <t>KH-16360</t>
  </si>
  <si>
    <t>FUR-FU-10001940</t>
  </si>
  <si>
    <t>958</t>
  </si>
  <si>
    <t>CA-2017-102414</t>
  </si>
  <si>
    <t>JA-15970</t>
  </si>
  <si>
    <t>OFF-BI-10004465</t>
  </si>
  <si>
    <t>Avery Durable Slant Ring Binders</t>
  </si>
  <si>
    <t>959</t>
  </si>
  <si>
    <t>OFF-PA-10002333</t>
  </si>
  <si>
    <t>Universal Ultra Bright White Copier/Laser Paper, 8 1/2" x 11", Ream</t>
  </si>
  <si>
    <t>960</t>
  </si>
  <si>
    <t>CA-2015-112571</t>
  </si>
  <si>
    <t>DL-12925</t>
  </si>
  <si>
    <t>FUR-FU-10004188</t>
  </si>
  <si>
    <t>Luxo Professional Combination Clamp-On Lamps</t>
  </si>
  <si>
    <t>962</t>
  </si>
  <si>
    <t>CA-2015-160059</t>
  </si>
  <si>
    <t>TB-21190</t>
  </si>
  <si>
    <t>OFF-BI-10000145</t>
  </si>
  <si>
    <t>Zipper Ring Binder Pockets</t>
  </si>
  <si>
    <t>964</t>
  </si>
  <si>
    <t>CA-2014-127488</t>
  </si>
  <si>
    <t>MS-17365</t>
  </si>
  <si>
    <t>Boca Raton</t>
  </si>
  <si>
    <t>OFF-LA-10001613</t>
  </si>
  <si>
    <t>Avery File Folder Labels</t>
  </si>
  <si>
    <t>965</t>
  </si>
  <si>
    <t>CA-2017-135279</t>
  </si>
  <si>
    <t>BS-11800</t>
  </si>
  <si>
    <t>OFF-LA-10004055</t>
  </si>
  <si>
    <t>Color-Coded Legal Exhibit Labels</t>
  </si>
  <si>
    <t>967</t>
  </si>
  <si>
    <t>OFF-PA-10004621</t>
  </si>
  <si>
    <t>Xerox 212</t>
  </si>
  <si>
    <t>968</t>
  </si>
  <si>
    <t>OFF-PA-10001281</t>
  </si>
  <si>
    <t>Computer Printout Paper with Letter-Trim Fine Perforations</t>
  </si>
  <si>
    <t>970</t>
  </si>
  <si>
    <t>OFF-ST-10001097</t>
  </si>
  <si>
    <t>Office Impressions Heavy Duty Welded Shelving &amp; Multimedia Storage Drawers</t>
  </si>
  <si>
    <t>971</t>
  </si>
  <si>
    <t>CA-2014-115791</t>
  </si>
  <si>
    <t>FUR-FU-10001095</t>
  </si>
  <si>
    <t>DAX Black Cherry Wood-Tone Poster Frame</t>
  </si>
  <si>
    <t>977</t>
  </si>
  <si>
    <t>US-2017-100209</t>
  </si>
  <si>
    <t>OFF-BI-10002012</t>
  </si>
  <si>
    <t>Wilson Jones Easy Flow II Sheet Lifters</t>
  </si>
  <si>
    <t>980</t>
  </si>
  <si>
    <t>CA-2015-157035</t>
  </si>
  <si>
    <t>OFF-PA-10004156</t>
  </si>
  <si>
    <t>Xerox 188</t>
  </si>
  <si>
    <t>982</t>
  </si>
  <si>
    <t>CA-2014-163419</t>
  </si>
  <si>
    <t>TZ-21580</t>
  </si>
  <si>
    <t>OFF-AR-10000034</t>
  </si>
  <si>
    <t>BIC Brite Liner Grip Highlighters, Assorted, 5/Pack</t>
  </si>
  <si>
    <t>983</t>
  </si>
  <si>
    <t>TEC-PH-10000560</t>
  </si>
  <si>
    <t>Samsung Galaxy S III - 16GB - pebble blue (T-Mobile)</t>
  </si>
  <si>
    <t>986</t>
  </si>
  <si>
    <t>CA-2017-100314</t>
  </si>
  <si>
    <t>AS-10630</t>
  </si>
  <si>
    <t>OFF-EN-10000461</t>
  </si>
  <si>
    <t>#10- 4 1/8" x 9 1/2" Recycled Envelopes</t>
  </si>
  <si>
    <t>987</t>
  </si>
  <si>
    <t>TEC-MA-10003066</t>
  </si>
  <si>
    <t>Wasp CCD Handheld Bar Code Reader</t>
  </si>
  <si>
    <t>988</t>
  </si>
  <si>
    <t>CA-2015-146829</t>
  </si>
  <si>
    <t>TS-21340</t>
  </si>
  <si>
    <t>OFF-BI-10004022</t>
  </si>
  <si>
    <t>Acco Suede Grain Vinyl Round Ring Binder</t>
  </si>
  <si>
    <t>990</t>
  </si>
  <si>
    <t>CA-2017-167899</t>
  </si>
  <si>
    <t>OFF-AR-10001988</t>
  </si>
  <si>
    <t>Bulldog Table or Wall-Mount Pencil Sharpener</t>
  </si>
  <si>
    <t>994</t>
  </si>
  <si>
    <t>CA-2016-105585</t>
  </si>
  <si>
    <t>OFF-PA-10003625</t>
  </si>
  <si>
    <t>Xerox 1979</t>
  </si>
  <si>
    <t>995</t>
  </si>
  <si>
    <t>CA-2014-117639</t>
  </si>
  <si>
    <t>MW-18235</t>
  </si>
  <si>
    <t>Virginia Beach</t>
  </si>
  <si>
    <t>OFF-BI-10003925</t>
  </si>
  <si>
    <t>Fellowes PB300 Plastic Comb Binding Machine</t>
  </si>
  <si>
    <t>997</t>
  </si>
  <si>
    <t>CA-2015-162537</t>
  </si>
  <si>
    <t>RD-19585</t>
  </si>
  <si>
    <t>OFF-EN-10003862</t>
  </si>
  <si>
    <t>Laser &amp; Ink Jet Business Envelopes</t>
  </si>
  <si>
    <t>998</t>
  </si>
  <si>
    <t>OFF-ST-10004258</t>
  </si>
  <si>
    <t>Portable Personal File Box</t>
  </si>
  <si>
    <t>999</t>
  </si>
  <si>
    <t>FUR-FU-10002885</t>
  </si>
  <si>
    <t>Magna Visual Magnetic Picture Hangers</t>
  </si>
  <si>
    <t>1002</t>
  </si>
  <si>
    <t>CA-2015-124891</t>
  </si>
  <si>
    <t>RH-19495</t>
  </si>
  <si>
    <t>TEC-AC-10003033</t>
  </si>
  <si>
    <t>Plantronics CS510 - Over-the-Head monaural Wireless Headset System</t>
  </si>
  <si>
    <t>1005</t>
  </si>
  <si>
    <t>CA-2015-126445</t>
  </si>
  <si>
    <t>RA-19945</t>
  </si>
  <si>
    <t>Murrieta</t>
  </si>
  <si>
    <t>OFF-ST-10000046</t>
  </si>
  <si>
    <t>Fellowes Super Stor/Drawer Files</t>
  </si>
  <si>
    <t>1008</t>
  </si>
  <si>
    <t>CA-2015-105312</t>
  </si>
  <si>
    <t>MT-17815</t>
  </si>
  <si>
    <t>OFF-BI-10002049</t>
  </si>
  <si>
    <t>UniKeep View Case Binders</t>
  </si>
  <si>
    <t>1011</t>
  </si>
  <si>
    <t>CA-2014-158540</t>
  </si>
  <si>
    <t>VG-21790</t>
  </si>
  <si>
    <t>FUR-FU-10001602</t>
  </si>
  <si>
    <t>Eldon Delta Triangular Chair Mat, 52" x 58", Clear</t>
  </si>
  <si>
    <t>1013</t>
  </si>
  <si>
    <t>CA-2017-118437</t>
  </si>
  <si>
    <t>Olympia</t>
  </si>
  <si>
    <t>OFF-ST-10003722</t>
  </si>
  <si>
    <t>Project Tote Personal File</t>
  </si>
  <si>
    <t>1015</t>
  </si>
  <si>
    <t>US-2015-126214</t>
  </si>
  <si>
    <t>JS-15880</t>
  </si>
  <si>
    <t>TEC-AC-10003198</t>
  </si>
  <si>
    <t>Enermax Acrylux Wireless Keyboard</t>
  </si>
  <si>
    <t>1017</t>
  </si>
  <si>
    <t>CA-2015-108665</t>
  </si>
  <si>
    <t>KM-16225</t>
  </si>
  <si>
    <t>FUR-FU-10002191</t>
  </si>
  <si>
    <t>G.E. Halogen Desk Lamp Bulbs</t>
  </si>
  <si>
    <t>1019</t>
  </si>
  <si>
    <t>TEC-PH-10004188</t>
  </si>
  <si>
    <t>OtterBox Commuter Series Case - Samsung Galaxy S4</t>
  </si>
  <si>
    <t>1020</t>
  </si>
  <si>
    <t>OFF-ST-10001526</t>
  </si>
  <si>
    <t xml:space="preserve">Iceberg Mobile Mega Data/Printer Cart </t>
  </si>
  <si>
    <t>1021</t>
  </si>
  <si>
    <t>CA-2015-124450</t>
  </si>
  <si>
    <t>District of Columbia</t>
  </si>
  <si>
    <t>OFF-AR-10001166</t>
  </si>
  <si>
    <t>Staples in misc. colors</t>
  </si>
  <si>
    <t>1022</t>
  </si>
  <si>
    <t>FUR-CH-10000309</t>
  </si>
  <si>
    <t>Global Comet Stacking Arm Chair</t>
  </si>
  <si>
    <t>1023</t>
  </si>
  <si>
    <t>TEC-MA-10004212</t>
  </si>
  <si>
    <t>Cisco SPA525G2 5-Line IP Phone</t>
  </si>
  <si>
    <t>1024</t>
  </si>
  <si>
    <t>CA-2015-167269</t>
  </si>
  <si>
    <t>OFF-EN-10003072</t>
  </si>
  <si>
    <t>Peel &amp; Seel Envelopes</t>
  </si>
  <si>
    <t>1025</t>
  </si>
  <si>
    <t>CA-2017-106964</t>
  </si>
  <si>
    <t>HR-14770</t>
  </si>
  <si>
    <t>OFF-BI-10000320</t>
  </si>
  <si>
    <t>GBC Plastic Binding Combs</t>
  </si>
  <si>
    <t>1026</t>
  </si>
  <si>
    <t>CA-2016-126529</t>
  </si>
  <si>
    <t>DE-13255</t>
  </si>
  <si>
    <t>OFF-PA-10001166</t>
  </si>
  <si>
    <t>Xerox 2</t>
  </si>
  <si>
    <t>1027</t>
  </si>
  <si>
    <t>OFF-PA-10003656</t>
  </si>
  <si>
    <t>Xerox 1935</t>
  </si>
  <si>
    <t>1028</t>
  </si>
  <si>
    <t>TEC-PH-10000148</t>
  </si>
  <si>
    <t>Cyber Acoustics AC-202b Speech Recognition Stereo Headset</t>
  </si>
  <si>
    <t>1030</t>
  </si>
  <si>
    <t>CA-2014-163552</t>
  </si>
  <si>
    <t>TEC-PH-10003885</t>
  </si>
  <si>
    <t>Cisco SPA508G</t>
  </si>
  <si>
    <t>1033</t>
  </si>
  <si>
    <t>OFF-LA-10001175</t>
  </si>
  <si>
    <t>Avery 514</t>
  </si>
  <si>
    <t>1034</t>
  </si>
  <si>
    <t>CA-2016-109820</t>
  </si>
  <si>
    <t>AG-10390</t>
  </si>
  <si>
    <t>OFF-PA-10000955</t>
  </si>
  <si>
    <t>Southworth 25% Cotton Granite Paper &amp; Envelopes</t>
  </si>
  <si>
    <t>1037</t>
  </si>
  <si>
    <t>CA-2016-113061</t>
  </si>
  <si>
    <t>EL-13735</t>
  </si>
  <si>
    <t>Jefferson City</t>
  </si>
  <si>
    <t>FUR-FU-10003975</t>
  </si>
  <si>
    <t>Eldon Advantage Chair Mats for Low to Medium Pile Carpets</t>
  </si>
  <si>
    <t>1038</t>
  </si>
  <si>
    <t>CA-2015-127418</t>
  </si>
  <si>
    <t>JJ-15445</t>
  </si>
  <si>
    <t>OFF-BI-10003707</t>
  </si>
  <si>
    <t>Aluminum Screw Posts</t>
  </si>
  <si>
    <t>1039</t>
  </si>
  <si>
    <t>CA-2017-121818</t>
  </si>
  <si>
    <t>JH-15430</t>
  </si>
  <si>
    <t>OFF-AR-10000203</t>
  </si>
  <si>
    <t>Newell 336</t>
  </si>
  <si>
    <t>1040</t>
  </si>
  <si>
    <t>OFF-AR-10004790</t>
  </si>
  <si>
    <t>1042</t>
  </si>
  <si>
    <t>CA-2016-102981</t>
  </si>
  <si>
    <t>MO-17500</t>
  </si>
  <si>
    <t>TEC-AC-10004761</t>
  </si>
  <si>
    <t>Maxell 4.7GB DVD+RW 3/Pack</t>
  </si>
  <si>
    <t>1043</t>
  </si>
  <si>
    <t>FUR-BO-10001811</t>
  </si>
  <si>
    <t>Atlantic Metals Mobile 5-Shelf Bookcases, Custom Colors</t>
  </si>
  <si>
    <t>1044</t>
  </si>
  <si>
    <t>CA-2017-115651</t>
  </si>
  <si>
    <t>NS-18640</t>
  </si>
  <si>
    <t>OFF-AR-10001130</t>
  </si>
  <si>
    <t>Quartet Alpha White Chalk, 12/Pack</t>
  </si>
  <si>
    <t>1045</t>
  </si>
  <si>
    <t>OFF-AP-10000055</t>
  </si>
  <si>
    <t>Belkin F9S820V06 8 Outlet Surge</t>
  </si>
  <si>
    <t>1046</t>
  </si>
  <si>
    <t>CA-2017-152702</t>
  </si>
  <si>
    <t>Rockford</t>
  </si>
  <si>
    <t>FUR-CH-10002304</t>
  </si>
  <si>
    <t>Global Stack Chair without Arms, Black</t>
  </si>
  <si>
    <t>1051</t>
  </si>
  <si>
    <t>US-2015-153500</t>
  </si>
  <si>
    <t>DG-13300</t>
  </si>
  <si>
    <t>FUR-FU-10000293</t>
  </si>
  <si>
    <t>Eldon Antistatic Chair Mats for Low to Medium Pile Carpets</t>
  </si>
  <si>
    <t>1052</t>
  </si>
  <si>
    <t>OFF-PA-10001307</t>
  </si>
  <si>
    <t>Important Message Pads, 50 4-1/4 x 5-1/2 Forms per Pad</t>
  </si>
  <si>
    <t>1053</t>
  </si>
  <si>
    <t>FUR-FU-10004460</t>
  </si>
  <si>
    <t>Howard Miller 12" Round Wall Clock</t>
  </si>
  <si>
    <t>1054</t>
  </si>
  <si>
    <t>CA-2015-110667</t>
  </si>
  <si>
    <t>NF-18595</t>
  </si>
  <si>
    <t>OFF-AR-10000716</t>
  </si>
  <si>
    <t>DIXON Ticonderoga Erasable Checking Pencils</t>
  </si>
  <si>
    <t>1055</t>
  </si>
  <si>
    <t>FUR-FU-10004622</t>
  </si>
  <si>
    <t>Eldon Advantage Foldable Chair Mats for Low Pile Carpets</t>
  </si>
  <si>
    <t>1057</t>
  </si>
  <si>
    <t>OFF-BI-10003529</t>
  </si>
  <si>
    <t>Avery Round Ring Poly Binders</t>
  </si>
  <si>
    <t>1058</t>
  </si>
  <si>
    <t>CA-2017-167150</t>
  </si>
  <si>
    <t>OFF-BI-10001097</t>
  </si>
  <si>
    <t>Avery Hole Reinforcements</t>
  </si>
  <si>
    <t>1059</t>
  </si>
  <si>
    <t>OFF-BI-10001597</t>
  </si>
  <si>
    <t>Wilson Jones Ledger-Size, Piano-Hinge Binder, 2", Blue</t>
  </si>
  <si>
    <t>1060</t>
  </si>
  <si>
    <t>CA-2016-105284</t>
  </si>
  <si>
    <t>MG-17650</t>
  </si>
  <si>
    <t>OFF-FA-10001754</t>
  </si>
  <si>
    <t>Stockwell Gold Paper Clips</t>
  </si>
  <si>
    <t>1063</t>
  </si>
  <si>
    <t>CA-2015-161263</t>
  </si>
  <si>
    <t>TS-21160</t>
  </si>
  <si>
    <t>OFF-FA-10004838</t>
  </si>
  <si>
    <t>Super Bands, 12/Pack</t>
  </si>
  <si>
    <t>1065</t>
  </si>
  <si>
    <t>TEC-PH-10002115</t>
  </si>
  <si>
    <t>Plantronics 81402</t>
  </si>
  <si>
    <t>1066</t>
  </si>
  <si>
    <t>OFF-FA-10003059</t>
  </si>
  <si>
    <t>Assorted Color Push Pins</t>
  </si>
  <si>
    <t>1067</t>
  </si>
  <si>
    <t>OFF-BI-10004330</t>
  </si>
  <si>
    <t>GBC Velobind Prepunched Cover Sets, Regency Series</t>
  </si>
  <si>
    <t>1073</t>
  </si>
  <si>
    <t>CA-2017-106943</t>
  </si>
  <si>
    <t>FO-14305</t>
  </si>
  <si>
    <t>OFF-BI-10003669</t>
  </si>
  <si>
    <t>3M Organizer Strips</t>
  </si>
  <si>
    <t>1074</t>
  </si>
  <si>
    <t>CA-2016-134348</t>
  </si>
  <si>
    <t>MS-17710</t>
  </si>
  <si>
    <t>OFF-BI-10003727</t>
  </si>
  <si>
    <t>Avery Durable Slant Ring Binders With Label Holder</t>
  </si>
  <si>
    <t>1076</t>
  </si>
  <si>
    <t>TEC-AC-10003447</t>
  </si>
  <si>
    <t>Micropad Numeric Keypads</t>
  </si>
  <si>
    <t>1077</t>
  </si>
  <si>
    <t>CA-2016-161781</t>
  </si>
  <si>
    <t>CC-12100</t>
  </si>
  <si>
    <t>OFF-AR-10000255</t>
  </si>
  <si>
    <t>Newell 328</t>
  </si>
  <si>
    <t>1078</t>
  </si>
  <si>
    <t>CA-2017-132521</t>
  </si>
  <si>
    <t>DW-13540</t>
  </si>
  <si>
    <t>OFF-AP-10002191</t>
  </si>
  <si>
    <t>Belkin 8 Outlet SurgeMaster II Gold Surge Protector</t>
  </si>
  <si>
    <t>1081</t>
  </si>
  <si>
    <t>CA-2015-110016</t>
  </si>
  <si>
    <t>BT-11395</t>
  </si>
  <si>
    <t>OFF-PA-10000349</t>
  </si>
  <si>
    <t>1082</t>
  </si>
  <si>
    <t>FUR-CH-10002880</t>
  </si>
  <si>
    <t>Global High-Back Leather Tilter, Burgundy</t>
  </si>
  <si>
    <t>1084</t>
  </si>
  <si>
    <t>US-2016-143819</t>
  </si>
  <si>
    <t>Yonkers</t>
  </si>
  <si>
    <t>OFF-PA-10003127</t>
  </si>
  <si>
    <t>1086</t>
  </si>
  <si>
    <t>TEC-MA-10003979</t>
  </si>
  <si>
    <t>Ativa V4110MDD Micro-Cut Shredder</t>
  </si>
  <si>
    <t>1087</t>
  </si>
  <si>
    <t>CA-2016-167584</t>
  </si>
  <si>
    <t>OFF-PA-10000029</t>
  </si>
  <si>
    <t>Xerox 224</t>
  </si>
  <si>
    <t>1089</t>
  </si>
  <si>
    <t>CA-2016-166163</t>
  </si>
  <si>
    <t>CY-12745</t>
  </si>
  <si>
    <t>Oakland</t>
  </si>
  <si>
    <t>OFF-LA-10000452</t>
  </si>
  <si>
    <t>Avery 488</t>
  </si>
  <si>
    <t>1091</t>
  </si>
  <si>
    <t>CA-2017-158407</t>
  </si>
  <si>
    <t>LW-16990</t>
  </si>
  <si>
    <t>TEC-PH-10001819</t>
  </si>
  <si>
    <t>Innergie mMini Combo Duo USB Travel Charging Kit</t>
  </si>
  <si>
    <t>1092</t>
  </si>
  <si>
    <t>CA-2015-143490</t>
  </si>
  <si>
    <t>OFF-AR-10002952</t>
  </si>
  <si>
    <t>Stanley Contemporary Battery Pencil Sharpeners</t>
  </si>
  <si>
    <t>1093</t>
  </si>
  <si>
    <t>TEC-PH-10000576</t>
  </si>
  <si>
    <t>AT&amp;T 1080 Corded phone</t>
  </si>
  <si>
    <t>1094</t>
  </si>
  <si>
    <t>CA-2015-165085</t>
  </si>
  <si>
    <t>BT-11485</t>
  </si>
  <si>
    <t>Clinton</t>
  </si>
  <si>
    <t>Maryland</t>
  </si>
  <si>
    <t>OFF-PA-10000605</t>
  </si>
  <si>
    <t>Xerox 1950</t>
  </si>
  <si>
    <t>1096</t>
  </si>
  <si>
    <t>CA-2017-160423</t>
  </si>
  <si>
    <t>PS-19045</t>
  </si>
  <si>
    <t>OFF-ST-10004340</t>
  </si>
  <si>
    <t>Fellowes Mobile File Cart, Black</t>
  </si>
  <si>
    <t>1097</t>
  </si>
  <si>
    <t>OFF-BI-10004001</t>
  </si>
  <si>
    <t>GBC Recycled VeloBinder Covers</t>
  </si>
  <si>
    <t>1098</t>
  </si>
  <si>
    <t>CA-2014-159338</t>
  </si>
  <si>
    <t>FUR-TA-10004147</t>
  </si>
  <si>
    <t>Hon 4060 Series Tables</t>
  </si>
  <si>
    <t>1099</t>
  </si>
  <si>
    <t>CA-2016-107216</t>
  </si>
  <si>
    <t>PV-18985</t>
  </si>
  <si>
    <t>OFF-AR-10001545</t>
  </si>
  <si>
    <t>Newell 326</t>
  </si>
  <si>
    <t>1101</t>
  </si>
  <si>
    <t>TEC-AC-10001013</t>
  </si>
  <si>
    <t>Logitech ClearChat Comfort/USB Headset H390</t>
  </si>
  <si>
    <t>1102</t>
  </si>
  <si>
    <t>OFF-AR-10002255</t>
  </si>
  <si>
    <t>Newell 346</t>
  </si>
  <si>
    <t>1105</t>
  </si>
  <si>
    <t>CA-2016-112340</t>
  </si>
  <si>
    <t>NM-18520</t>
  </si>
  <si>
    <t>OFF-PA-10001892</t>
  </si>
  <si>
    <t>Rediform Wirebound "Phone Memo" Message Book, 11 x 5-3/4</t>
  </si>
  <si>
    <t>1108</t>
  </si>
  <si>
    <t>US-2016-110156</t>
  </si>
  <si>
    <t>OFF-BI-10003676</t>
  </si>
  <si>
    <t>GBC Standard Recycled Report Covers, Clear Plastic Sheets</t>
  </si>
  <si>
    <t>1109</t>
  </si>
  <si>
    <t>OFF-FA-10003495</t>
  </si>
  <si>
    <t>1110</t>
  </si>
  <si>
    <t>OFF-EN-10003798</t>
  </si>
  <si>
    <t>Recycled Interoffice Envelopes with Re-Use-A-Seal Closure, 10 x 13</t>
  </si>
  <si>
    <t>1111</t>
  </si>
  <si>
    <t>TEC-PH-10003589</t>
  </si>
  <si>
    <t>invisibleSHIELD by ZAGG Smudge-Free Screen Protector</t>
  </si>
  <si>
    <t>1112</t>
  </si>
  <si>
    <t>OFF-PA-10004735</t>
  </si>
  <si>
    <t>Xerox 1905</t>
  </si>
  <si>
    <t>1115</t>
  </si>
  <si>
    <t>CA-2017-140585</t>
  </si>
  <si>
    <t>Encinitas</t>
  </si>
  <si>
    <t>FUR-BO-10002206</t>
  </si>
  <si>
    <t>Bush Saratoga Collection 5-Shelf Bookcase, Hanover Cherry, *Special Order</t>
  </si>
  <si>
    <t>1120</t>
  </si>
  <si>
    <t>CA-2015-142755</t>
  </si>
  <si>
    <t>CS-12355</t>
  </si>
  <si>
    <t>Roswell</t>
  </si>
  <si>
    <t>OFF-PA-10000141</t>
  </si>
  <si>
    <t>Ampad Evidence Wirebond Steno Books, 6" x 9"</t>
  </si>
  <si>
    <t>1122</t>
  </si>
  <si>
    <t>US-2014-147627</t>
  </si>
  <si>
    <t>Jonesboro</t>
  </si>
  <si>
    <t>TEC-PH-10001061</t>
  </si>
  <si>
    <t>Apple iPhone 5C</t>
  </si>
  <si>
    <t>1123</t>
  </si>
  <si>
    <t>OFF-AR-10002375</t>
  </si>
  <si>
    <t>Newell 351</t>
  </si>
  <si>
    <t>1126</t>
  </si>
  <si>
    <t>OFF-EN-10001539</t>
  </si>
  <si>
    <t>1130</t>
  </si>
  <si>
    <t>CA-2016-112102</t>
  </si>
  <si>
    <t>FUR-TA-10004086</t>
  </si>
  <si>
    <t>KI Adjustable-Height Table</t>
  </si>
  <si>
    <t>1131</t>
  </si>
  <si>
    <t>OFF-PA-10000100</t>
  </si>
  <si>
    <t>Xerox 1945</t>
  </si>
  <si>
    <t>1135</t>
  </si>
  <si>
    <t>US-2016-134908</t>
  </si>
  <si>
    <t>JS-15940</t>
  </si>
  <si>
    <t>OFF-LA-10000973</t>
  </si>
  <si>
    <t>Avery 502</t>
  </si>
  <si>
    <t>1136</t>
  </si>
  <si>
    <t>US-2016-148803</t>
  </si>
  <si>
    <t>Homestead</t>
  </si>
  <si>
    <t>OFF-ST-10001476</t>
  </si>
  <si>
    <t>Steel Personal Filing/Posting Tote</t>
  </si>
  <si>
    <t>1137</t>
  </si>
  <si>
    <t>CA-2016-152170</t>
  </si>
  <si>
    <t>FH-14275</t>
  </si>
  <si>
    <t>La Porte</t>
  </si>
  <si>
    <t>OFF-EN-10002831</t>
  </si>
  <si>
    <t>Tyvek  Top-Opening Peel &amp; Seel  Envelopes, Gray</t>
  </si>
  <si>
    <t>1139</t>
  </si>
  <si>
    <t>OFF-PA-10001763</t>
  </si>
  <si>
    <t>Xerox 1896</t>
  </si>
  <si>
    <t>1141</t>
  </si>
  <si>
    <t>OFF-BI-10002072</t>
  </si>
  <si>
    <t>Cardinal Slant-D Ring Binders</t>
  </si>
  <si>
    <t>1143</t>
  </si>
  <si>
    <t>CA-2014-146969</t>
  </si>
  <si>
    <t>OFF-FA-10001561</t>
  </si>
  <si>
    <t>Stockwell Push Pins</t>
  </si>
  <si>
    <t>1145</t>
  </si>
  <si>
    <t>TEC-MA-10004241</t>
  </si>
  <si>
    <t>Star Micronics TSP800 TSP847IIU Receipt Printer</t>
  </si>
  <si>
    <t>1147</t>
  </si>
  <si>
    <t>CA-2015-112452</t>
  </si>
  <si>
    <t>NC-18340</t>
  </si>
  <si>
    <t>Lansing</t>
  </si>
  <si>
    <t>OFF-AP-10003849</t>
  </si>
  <si>
    <t>Hoover Shoulder Vac Commercial Portable Vacuum</t>
  </si>
  <si>
    <t>1148</t>
  </si>
  <si>
    <t>OFF-FA-10000735</t>
  </si>
  <si>
    <t>1149</t>
  </si>
  <si>
    <t>OFF-BI-10003350</t>
  </si>
  <si>
    <t>Acco Expandable Hanging Binders</t>
  </si>
  <si>
    <t>1150</t>
  </si>
  <si>
    <t>TEC-PH-10000307</t>
  </si>
  <si>
    <t>Shocksock Galaxy S4 Armband</t>
  </si>
  <si>
    <t>1151</t>
  </si>
  <si>
    <t>TEC-CO-10004202</t>
  </si>
  <si>
    <t>Brother DCP1000 Digital 3 in 1 Multifunction Machine</t>
  </si>
  <si>
    <t>1152</t>
  </si>
  <si>
    <t>CA-2015-113971</t>
  </si>
  <si>
    <t>Cuyahoga Falls</t>
  </si>
  <si>
    <t>FUR-FU-10001852</t>
  </si>
  <si>
    <t>Eldon Regeneration Recycled Desk Accessories, Smoke</t>
  </si>
  <si>
    <t>1153</t>
  </si>
  <si>
    <t>CA-2017-160395</t>
  </si>
  <si>
    <t>Reno</t>
  </si>
  <si>
    <t>OFF-AR-10003759</t>
  </si>
  <si>
    <t>Crayola Anti Dust Chalk, 12/Pack</t>
  </si>
  <si>
    <t>1155</t>
  </si>
  <si>
    <t>CA-2014-136567</t>
  </si>
  <si>
    <t>Harrisonburg</t>
  </si>
  <si>
    <t>OFF-ST-10004337</t>
  </si>
  <si>
    <t>SAFCO Commercial Wire Shelving, 72h</t>
  </si>
  <si>
    <t>1156</t>
  </si>
  <si>
    <t>FUR-TA-10001932</t>
  </si>
  <si>
    <t>Chromcraft 48" x 96" Racetrack Double Pedestal Table</t>
  </si>
  <si>
    <t>1159</t>
  </si>
  <si>
    <t>CA-2016-149314</t>
  </si>
  <si>
    <t>FUR-CH-10002126</t>
  </si>
  <si>
    <t>Hon Deluxe Fabric Upholstered Stacking Chairs</t>
  </si>
  <si>
    <t>1163</t>
  </si>
  <si>
    <t>CA-2014-127964</t>
  </si>
  <si>
    <t>AP-10720</t>
  </si>
  <si>
    <t>TEC-PH-10004700</t>
  </si>
  <si>
    <t>PowerGen Dual USB Car Charger</t>
  </si>
  <si>
    <t>1165</t>
  </si>
  <si>
    <t>OFF-BI-10003429</t>
  </si>
  <si>
    <t>Cardinal HOLDit! Binder Insert Strips,Extra Strips</t>
  </si>
  <si>
    <t>1168</t>
  </si>
  <si>
    <t>CA-2017-145226</t>
  </si>
  <si>
    <t>FUR-FU-10004952</t>
  </si>
  <si>
    <t>C-Line Cubicle Keepers Polyproplyene Holder w/Velcro Back, 8-1/2x11, 25/Bx</t>
  </si>
  <si>
    <t>1170</t>
  </si>
  <si>
    <t>OFF-PA-10003172</t>
  </si>
  <si>
    <t>Xerox 1996</t>
  </si>
  <si>
    <t>1171</t>
  </si>
  <si>
    <t>OFF-ST-10002352</t>
  </si>
  <si>
    <t>Iris Project Case</t>
  </si>
  <si>
    <t>1172</t>
  </si>
  <si>
    <t>US-2014-100279</t>
  </si>
  <si>
    <t>SW-20275</t>
  </si>
  <si>
    <t>Royal Oak</t>
  </si>
  <si>
    <t>OFF-PA-10002259</t>
  </si>
  <si>
    <t>Geographics Note Cards, Blank, White, 8 1/2" x 11"</t>
  </si>
  <si>
    <t>1173</t>
  </si>
  <si>
    <t>CA-2014-158064</t>
  </si>
  <si>
    <t>OFF-BI-10002976</t>
  </si>
  <si>
    <t>ACCOHIDE Binder by Acco</t>
  </si>
  <si>
    <t>1175</t>
  </si>
  <si>
    <t>CA-2015-132080</t>
  </si>
  <si>
    <t>OFF-BI-10003694</t>
  </si>
  <si>
    <t>Avery 3 1/2" Diskette Storage Pages, 10/Pack</t>
  </si>
  <si>
    <t>1177</t>
  </si>
  <si>
    <t>CA-2014-120243</t>
  </si>
  <si>
    <t>AT-10435</t>
  </si>
  <si>
    <t>OFF-LA-10004425</t>
  </si>
  <si>
    <t>Staple-on labels</t>
  </si>
  <si>
    <t>1178</t>
  </si>
  <si>
    <t>CA-2016-113621</t>
  </si>
  <si>
    <t>Rockville</t>
  </si>
  <si>
    <t>FUR-CH-10001270</t>
  </si>
  <si>
    <t>Harbour Creations Steel Folding Chair</t>
  </si>
  <si>
    <t>1181</t>
  </si>
  <si>
    <t>CA-2014-128146</t>
  </si>
  <si>
    <t>TEC-PH-10004539</t>
  </si>
  <si>
    <t>Wireless Extenders zBoost YX545 SOHO Signal Booster</t>
  </si>
  <si>
    <t>1182</t>
  </si>
  <si>
    <t>OFF-AR-10001919</t>
  </si>
  <si>
    <t>OIC #2 Pencils, Medium Soft</t>
  </si>
  <si>
    <t>1184</t>
  </si>
  <si>
    <t>CA-2017-138779</t>
  </si>
  <si>
    <t>TEC-PH-10003655</t>
  </si>
  <si>
    <t>Sannysis Cute Owl Design Soft Skin Case Cover for Samsung Galaxy S4</t>
  </si>
  <si>
    <t>1185</t>
  </si>
  <si>
    <t>CA-2014-127131</t>
  </si>
  <si>
    <t>HR-14830</t>
  </si>
  <si>
    <t>OFF-BI-10004656</t>
  </si>
  <si>
    <t>Peel &amp; Stick Add-On Corner Pockets</t>
  </si>
  <si>
    <t>1186</t>
  </si>
  <si>
    <t>OFF-ST-10002344</t>
  </si>
  <si>
    <t>Carina 42"Hx23 3/4"W Media Storage Unit</t>
  </si>
  <si>
    <t>1190</t>
  </si>
  <si>
    <t>CA-2017-117212</t>
  </si>
  <si>
    <t>BT-11530</t>
  </si>
  <si>
    <t>TEC-PH-10004447</t>
  </si>
  <si>
    <t>Toshiba IPT2010-SD IPÂ Telephone</t>
  </si>
  <si>
    <t>1191</t>
  </si>
  <si>
    <t>FUR-CH-10003973</t>
  </si>
  <si>
    <t>GuestStacker Chair with Chrome Finish Legs</t>
  </si>
  <si>
    <t>1193</t>
  </si>
  <si>
    <t>OFF-PA-10000682</t>
  </si>
  <si>
    <t>Xerox 1924</t>
  </si>
  <si>
    <t>1195</t>
  </si>
  <si>
    <t>US-2015-130519</t>
  </si>
  <si>
    <t>Coral Springs</t>
  </si>
  <si>
    <t>FUR-FU-10002268</t>
  </si>
  <si>
    <t>Ultra Door Push Plate</t>
  </si>
  <si>
    <t>1198</t>
  </si>
  <si>
    <t>CA-2016-130946</t>
  </si>
  <si>
    <t>TEC-AC-10001990</t>
  </si>
  <si>
    <t>Kensington Orbit Wireless Mobile Trackball for PC and Mac</t>
  </si>
  <si>
    <t>1199</t>
  </si>
  <si>
    <t>FUR-CH-10004540</t>
  </si>
  <si>
    <t>Global Chrome Stack Chair</t>
  </si>
  <si>
    <t>1204</t>
  </si>
  <si>
    <t>CA-2016-114727</t>
  </si>
  <si>
    <t>OFF-ST-10002292</t>
  </si>
  <si>
    <t>Sauder Facets Collection Locker/File Cabinet, Sky Alder Finish</t>
  </si>
  <si>
    <t>1210</t>
  </si>
  <si>
    <t>CA-2016-137050</t>
  </si>
  <si>
    <t>SW-20755</t>
  </si>
  <si>
    <t>OFF-AR-10004999</t>
  </si>
  <si>
    <t>Newell 315</t>
  </si>
  <si>
    <t>1211</t>
  </si>
  <si>
    <t>OFF-BI-10001031</t>
  </si>
  <si>
    <t>Pressboard Data Binders by Wilson Jones</t>
  </si>
  <si>
    <t>1214</t>
  </si>
  <si>
    <t>US-2017-118087</t>
  </si>
  <si>
    <t>SP-20620</t>
  </si>
  <si>
    <t>OFF-BI-10002432</t>
  </si>
  <si>
    <t>Wilson Jones Standard D-Ring Binders</t>
  </si>
  <si>
    <t>1218</t>
  </si>
  <si>
    <t>FUR-FU-10001867</t>
  </si>
  <si>
    <t>Eldon Expressions Punched Metal &amp; Wood Desk Accessories, Pewter &amp; Cherry</t>
  </si>
  <si>
    <t>1220</t>
  </si>
  <si>
    <t>TEC-PH-10002200</t>
  </si>
  <si>
    <t>Samsung Galaxy Note 2</t>
  </si>
  <si>
    <t>1222</t>
  </si>
  <si>
    <t>CA-2014-110184</t>
  </si>
  <si>
    <t>BF-11170</t>
  </si>
  <si>
    <t>TEC-PH-10000439</t>
  </si>
  <si>
    <t>GE DSL Phone Line Filter</t>
  </si>
  <si>
    <t>1226</t>
  </si>
  <si>
    <t>CA-2016-126004</t>
  </si>
  <si>
    <t>OFF-PA-10001685</t>
  </si>
  <si>
    <t>1227</t>
  </si>
  <si>
    <t>OFF-ST-10001418</t>
  </si>
  <si>
    <t>Carina Media Storage Towers in Natural &amp; Black</t>
  </si>
  <si>
    <t>1228</t>
  </si>
  <si>
    <t>OFF-ST-10000676</t>
  </si>
  <si>
    <t>Fellowes Econo/Stor Drawers</t>
  </si>
  <si>
    <t>1231</t>
  </si>
  <si>
    <t>CA-2017-100013</t>
  </si>
  <si>
    <t>OFF-AR-10001022</t>
  </si>
  <si>
    <t>SANFORD Liquid Accent Tank-Style Highlighters</t>
  </si>
  <si>
    <t>1233</t>
  </si>
  <si>
    <t>CA-2015-132570</t>
  </si>
  <si>
    <t>KT-16480</t>
  </si>
  <si>
    <t>Buffalo</t>
  </si>
  <si>
    <t>OFF-EN-10003055</t>
  </si>
  <si>
    <t>Blue String-Tie &amp; Button Interoffice Envelopes, 10 x 13</t>
  </si>
  <si>
    <t>1234</t>
  </si>
  <si>
    <t>CA-2016-153682</t>
  </si>
  <si>
    <t>BG-11695</t>
  </si>
  <si>
    <t>TEC-CO-10001046</t>
  </si>
  <si>
    <t>Canon Imageclass D680 Copier / Fax</t>
  </si>
  <si>
    <t>1235</t>
  </si>
  <si>
    <t>CA-2016-144344</t>
  </si>
  <si>
    <t>Boynton Beach</t>
  </si>
  <si>
    <t>FUR-FU-10000076</t>
  </si>
  <si>
    <t>24-Hour Round Wall Clock</t>
  </si>
  <si>
    <t>1237</t>
  </si>
  <si>
    <t>FUR-FU-10003268</t>
  </si>
  <si>
    <t>Eldon Radial Chair Mat for Low to Medium Pile Carpets</t>
  </si>
  <si>
    <t>1239</t>
  </si>
  <si>
    <t>CA-2014-127012</t>
  </si>
  <si>
    <t>GM-14680</t>
  </si>
  <si>
    <t>FUR-FU-10003691</t>
  </si>
  <si>
    <t>Eldon Image Series Desk Accessories, Ebony</t>
  </si>
  <si>
    <t>1240</t>
  </si>
  <si>
    <t>OFF-AR-10003903</t>
  </si>
  <si>
    <t>Sanford 52201 APSCO Electric Pencil Sharpener</t>
  </si>
  <si>
    <t>1242</t>
  </si>
  <si>
    <t>CA-2016-128727</t>
  </si>
  <si>
    <t>TEC-PH-10003442</t>
  </si>
  <si>
    <t>Samsung Replacement EH64AVFWE Premium Headset</t>
  </si>
  <si>
    <t>1243</t>
  </si>
  <si>
    <t>US-2016-162859</t>
  </si>
  <si>
    <t>OFF-BI-10004519</t>
  </si>
  <si>
    <t>GBC DocuBind P100 Manual Binding Machine</t>
  </si>
  <si>
    <t>1245</t>
  </si>
  <si>
    <t>CA-2017-133641</t>
  </si>
  <si>
    <t>EJ-14155</t>
  </si>
  <si>
    <t>Gulfport</t>
  </si>
  <si>
    <t>OFF-EN-10004955</t>
  </si>
  <si>
    <t>Fashion Color Clasp Envelopes</t>
  </si>
  <si>
    <t>1246</t>
  </si>
  <si>
    <t>CA-2014-168494</t>
  </si>
  <si>
    <t>NP-18700</t>
  </si>
  <si>
    <t>Fresno</t>
  </si>
  <si>
    <t>FUR-TA-10004619</t>
  </si>
  <si>
    <t>Hon Non-Folding Utility Tables</t>
  </si>
  <si>
    <t>1248</t>
  </si>
  <si>
    <t>FUR-BO-10004467</t>
  </si>
  <si>
    <t>Bestar Classic Bookcase</t>
  </si>
  <si>
    <t>1249</t>
  </si>
  <si>
    <t>CA-2017-115602</t>
  </si>
  <si>
    <t>OFF-AR-10002280</t>
  </si>
  <si>
    <t>1250</t>
  </si>
  <si>
    <t>FUR-CH-10001708</t>
  </si>
  <si>
    <t>Office Star - Contemporary Swivel Chair with Padded Adjustable Arms and Flex Back</t>
  </si>
  <si>
    <t>1252</t>
  </si>
  <si>
    <t>OFF-AR-10000462</t>
  </si>
  <si>
    <t>Sanford Pocket Accent Highlighters</t>
  </si>
  <si>
    <t>1253</t>
  </si>
  <si>
    <t>CA-2015-154956</t>
  </si>
  <si>
    <t>Milwaukee</t>
  </si>
  <si>
    <t>TEC-PH-10004165</t>
  </si>
  <si>
    <t>Mitel MiVoice 5330e IP Phone</t>
  </si>
  <si>
    <t>1256</t>
  </si>
  <si>
    <t>CA-2017-144638</t>
  </si>
  <si>
    <t>MH-18115</t>
  </si>
  <si>
    <t>FUR-FU-10003724</t>
  </si>
  <si>
    <t>Westinghouse Clip-On Gooseneck Lamps</t>
  </si>
  <si>
    <t>1257</t>
  </si>
  <si>
    <t>FUR-FU-10003535</t>
  </si>
  <si>
    <t>Howard Miller Distant Time Traveler Alarm Clock</t>
  </si>
  <si>
    <t>1259</t>
  </si>
  <si>
    <t>US-2016-168620</t>
  </si>
  <si>
    <t>OFF-ST-10003716</t>
  </si>
  <si>
    <t>Tennsco Double-Tier Lockers</t>
  </si>
  <si>
    <t>1261</t>
  </si>
  <si>
    <t>CA-2017-117079</t>
  </si>
  <si>
    <t>JR-15700</t>
  </si>
  <si>
    <t>TEC-PH-10004586</t>
  </si>
  <si>
    <t>Wilson SignalBoost 841262 DB PRO Amplifier Kit</t>
  </si>
  <si>
    <t>1262</t>
  </si>
  <si>
    <t>US-2016-144393</t>
  </si>
  <si>
    <t>SM-20950</t>
  </si>
  <si>
    <t>Greenville</t>
  </si>
  <si>
    <t>OFF-BI-10004236</t>
  </si>
  <si>
    <t>XtraLife ClearVue Slant-D Ring Binder, White, 3"</t>
  </si>
  <si>
    <t>1266</t>
  </si>
  <si>
    <t>CA-2017-110380</t>
  </si>
  <si>
    <t>PF-19225</t>
  </si>
  <si>
    <t>OFF-AR-10000422</t>
  </si>
  <si>
    <t>Pencil and Crayon Sharpener</t>
  </si>
  <si>
    <t>1270</t>
  </si>
  <si>
    <t>CA-2017-100426</t>
  </si>
  <si>
    <t>DC-12850</t>
  </si>
  <si>
    <t>OFF-PA-10002870</t>
  </si>
  <si>
    <t>Ampad Phone Message Book, Recycled, 400 Message Capacity, 5 Â¾â€ x 11â€</t>
  </si>
  <si>
    <t>1271</t>
  </si>
  <si>
    <t>US-2016-103646</t>
  </si>
  <si>
    <t>SP-20545</t>
  </si>
  <si>
    <t>OFF-ST-10000563</t>
  </si>
  <si>
    <t>Fellowes Bankers Box Stor/Drawer Steel Plus</t>
  </si>
  <si>
    <t>1273</t>
  </si>
  <si>
    <t>OFF-BI-10002854</t>
  </si>
  <si>
    <t>Performers Binder/Pad Holder, Black</t>
  </si>
  <si>
    <t>1275</t>
  </si>
  <si>
    <t>CA-2016-119186</t>
  </si>
  <si>
    <t>FUR-CH-10001973</t>
  </si>
  <si>
    <t>Office Star Flex Back Scooter Chair with White Frame</t>
  </si>
  <si>
    <t>1277</t>
  </si>
  <si>
    <t>TEC-AC-10000580</t>
  </si>
  <si>
    <t>Logitech G13 Programmable Gameboard with LCD Display</t>
  </si>
  <si>
    <t>1278</t>
  </si>
  <si>
    <t>CA-2016-148698</t>
  </si>
  <si>
    <t>BD-11770</t>
  </si>
  <si>
    <t>OFF-AR-10004022</t>
  </si>
  <si>
    <t>Panasonic KP-380BK Classic Electric Pencil Sharpener</t>
  </si>
  <si>
    <t>1279</t>
  </si>
  <si>
    <t>CA-2014-163293</t>
  </si>
  <si>
    <t>Macon</t>
  </si>
  <si>
    <t>TEC-AC-10004209</t>
  </si>
  <si>
    <t>Memorex Froggy Flash Drive 4 GB</t>
  </si>
  <si>
    <t>1280</t>
  </si>
  <si>
    <t>TEC-AC-10000023</t>
  </si>
  <si>
    <t>Maxell 74 Minute CD-R Spindle, 50/Pack</t>
  </si>
  <si>
    <t>1281</t>
  </si>
  <si>
    <t>CA-2016-160815</t>
  </si>
  <si>
    <t>Cedar Rapids</t>
  </si>
  <si>
    <t>TEC-PH-10003505</t>
  </si>
  <si>
    <t>Geemarc AmpliPOWER60</t>
  </si>
  <si>
    <t>1282</t>
  </si>
  <si>
    <t>CA-2017-122154</t>
  </si>
  <si>
    <t>OFF-LA-10000121</t>
  </si>
  <si>
    <t>Avery 48</t>
  </si>
  <si>
    <t>1283</t>
  </si>
  <si>
    <t>OFF-BI-10002026</t>
  </si>
  <si>
    <t>Avery Arch Ring Binders</t>
  </si>
  <si>
    <t>1284</t>
  </si>
  <si>
    <t>OFF-PA-10000994</t>
  </si>
  <si>
    <t>Xerox 1915</t>
  </si>
  <si>
    <t>1285</t>
  </si>
  <si>
    <t>US-2015-149692</t>
  </si>
  <si>
    <t>OFF-BI-10002813</t>
  </si>
  <si>
    <t>Avery Reinforcements for Hole-Punch Pages</t>
  </si>
  <si>
    <t>1287</t>
  </si>
  <si>
    <t>CA-2015-124268</t>
  </si>
  <si>
    <t>OFF-AR-10004817</t>
  </si>
  <si>
    <t>Colorific Watercolor Pencils</t>
  </si>
  <si>
    <t>1290</t>
  </si>
  <si>
    <t>CA-2016-154711</t>
  </si>
  <si>
    <t>TB-21355</t>
  </si>
  <si>
    <t>OFF-AR-10001860</t>
  </si>
  <si>
    <t>BIC Liqua Brite Liner</t>
  </si>
  <si>
    <t>1291</t>
  </si>
  <si>
    <t>CA-2016-163384</t>
  </si>
  <si>
    <t>OFF-BI-10004970</t>
  </si>
  <si>
    <t>ACCOHIDE 3-Ring Binder, Blue, 1"</t>
  </si>
  <si>
    <t>1294</t>
  </si>
  <si>
    <t>CA-2015-101707</t>
  </si>
  <si>
    <t>OFF-PA-10002968</t>
  </si>
  <si>
    <t>Xerox 1973</t>
  </si>
  <si>
    <t>1303</t>
  </si>
  <si>
    <t>CA-2015-115847</t>
  </si>
  <si>
    <t>TC-21535</t>
  </si>
  <si>
    <t>FUR-BO-10003433</t>
  </si>
  <si>
    <t>Sauder Cornerstone Collection Library</t>
  </si>
  <si>
    <t>1304</t>
  </si>
  <si>
    <t>US-2017-126179</t>
  </si>
  <si>
    <t>CS-12460</t>
  </si>
  <si>
    <t>FUR-FU-10002554</t>
  </si>
  <si>
    <t>Westinghouse Floor Lamp with Metal Mesh Shade, Black</t>
  </si>
  <si>
    <t>1306</t>
  </si>
  <si>
    <t>CA-2016-101966</t>
  </si>
  <si>
    <t>TEC-PH-10003437</t>
  </si>
  <si>
    <t>Blue Parrot B250XT Professional Grade Wireless BluetoothÂ HeadsetÂ with</t>
  </si>
  <si>
    <t>1309</t>
  </si>
  <si>
    <t>CA-2016-141397</t>
  </si>
  <si>
    <t>OFF-AP-10003971</t>
  </si>
  <si>
    <t>Belkin 6 Outlet Metallic Surge Strip</t>
  </si>
  <si>
    <t>1311</t>
  </si>
  <si>
    <t>FUR-CH-10003846</t>
  </si>
  <si>
    <t>Hon Valutask Swivel Chairs</t>
  </si>
  <si>
    <t>1312</t>
  </si>
  <si>
    <t>CA-2016-141082</t>
  </si>
  <si>
    <t>OFF-LA-10001404</t>
  </si>
  <si>
    <t>Avery 517</t>
  </si>
  <si>
    <t>1313</t>
  </si>
  <si>
    <t>OFF-LA-10001474</t>
  </si>
  <si>
    <t>Avery 477</t>
  </si>
  <si>
    <t>1315</t>
  </si>
  <si>
    <t>CA-2016-145919</t>
  </si>
  <si>
    <t>HG-14965</t>
  </si>
  <si>
    <t>OFF-PA-10003072</t>
  </si>
  <si>
    <t>Eureka Recycled Copy Paper 8 1/2" x 11", Ream</t>
  </si>
  <si>
    <t>1316</t>
  </si>
  <si>
    <t>FUR-FU-10004960</t>
  </si>
  <si>
    <t>Seth Thomas 12" Clock w/ Goldtone Case</t>
  </si>
  <si>
    <t>1318</t>
  </si>
  <si>
    <t>CA-2017-157651</t>
  </si>
  <si>
    <t>TEC-AC-10003116</t>
  </si>
  <si>
    <t>Memorex Froggy Flash Drive 8 GB</t>
  </si>
  <si>
    <t>1323</t>
  </si>
  <si>
    <t>CA-2017-121804</t>
  </si>
  <si>
    <t>LP-17095</t>
  </si>
  <si>
    <t>Murray</t>
  </si>
  <si>
    <t>OFF-AP-10004859</t>
  </si>
  <si>
    <t>Acco 6 Outlet Guardian Premium Surge Suppressor</t>
  </si>
  <si>
    <t>1324</t>
  </si>
  <si>
    <t>CA-2017-162635</t>
  </si>
  <si>
    <t>EB-14170</t>
  </si>
  <si>
    <t>OFF-PA-10002659</t>
  </si>
  <si>
    <t>Avoid Verbal Orders Carbonless Minifold Book</t>
  </si>
  <si>
    <t>1326</t>
  </si>
  <si>
    <t>US-2014-117058</t>
  </si>
  <si>
    <t>OFF-BI-10004139</t>
  </si>
  <si>
    <t>Fellowes Presentation Covers for Comb Binding Machines</t>
  </si>
  <si>
    <t>1329</t>
  </si>
  <si>
    <t>CA-2017-106033</t>
  </si>
  <si>
    <t>FG-14260</t>
  </si>
  <si>
    <t>OFF-AR-10002818</t>
  </si>
  <si>
    <t>Panasonic KP-310 Heavy-Duty Electric Pencil Sharpener</t>
  </si>
  <si>
    <t>1334</t>
  </si>
  <si>
    <t>CA-2014-122567</t>
  </si>
  <si>
    <t>MN-17935</t>
  </si>
  <si>
    <t>OFF-AP-10001303</t>
  </si>
  <si>
    <t>Holmes Cool Mist Humidifier for the Whole House with 8-Gallon Output per Day, Extended Life Filter</t>
  </si>
  <si>
    <t>1336</t>
  </si>
  <si>
    <t>CA-2016-122133</t>
  </si>
  <si>
    <t>JR-15670</t>
  </si>
  <si>
    <t>Middletown</t>
  </si>
  <si>
    <t>OFF-ST-10002574</t>
  </si>
  <si>
    <t>SAFCO Commercial Wire Shelving, Black</t>
  </si>
  <si>
    <t>1338</t>
  </si>
  <si>
    <t>CA-2017-100524</t>
  </si>
  <si>
    <t>CM-12115</t>
  </si>
  <si>
    <t>FUR-FU-10004018</t>
  </si>
  <si>
    <t>Tensor Computer Mounted Lamp</t>
  </si>
  <si>
    <t>1339</t>
  </si>
  <si>
    <t>TEC-PH-10002549</t>
  </si>
  <si>
    <t>Polycom SoundPoint IP 450 VoIP phone</t>
  </si>
  <si>
    <t>1340</t>
  </si>
  <si>
    <t>OFF-PA-10004911</t>
  </si>
  <si>
    <t>Rediform S.O.S. 1-Up Phone Message Bk, 4-1/4x3-1/16 Bk, 1 Form/Pg, 40 Messages/Bk, 3/Pk</t>
  </si>
  <si>
    <t>1341</t>
  </si>
  <si>
    <t>CA-2017-113481</t>
  </si>
  <si>
    <t>AS-10045</t>
  </si>
  <si>
    <t>TEC-MA-10002178</t>
  </si>
  <si>
    <t>Cisco CP-7937G Unified IP Conference Station Phone</t>
  </si>
  <si>
    <t>1344</t>
  </si>
  <si>
    <t>CA-2015-131758</t>
  </si>
  <si>
    <t>Freeport</t>
  </si>
  <si>
    <t>OFF-AR-10000411</t>
  </si>
  <si>
    <t>Boston 16701 Slimline Battery Pencil Sharpener</t>
  </si>
  <si>
    <t>1345</t>
  </si>
  <si>
    <t>OFF-LA-10000262</t>
  </si>
  <si>
    <t>Avery 494</t>
  </si>
  <si>
    <t>1347</t>
  </si>
  <si>
    <t>CA-2014-118339</t>
  </si>
  <si>
    <t>OFF-PA-10000466</t>
  </si>
  <si>
    <t>Memo Book, 100 Message Capacity, 5 3/8â€ x 11â€</t>
  </si>
  <si>
    <t>1348</t>
  </si>
  <si>
    <t>OFF-AR-10003829</t>
  </si>
  <si>
    <t>Newell 35</t>
  </si>
  <si>
    <t>1349</t>
  </si>
  <si>
    <t>OFF-BI-10001758</t>
  </si>
  <si>
    <t>Wilson Jones 14 Line Acrylic Coated Pressboard Data Binders</t>
  </si>
  <si>
    <t>1350</t>
  </si>
  <si>
    <t>OFF-BI-10000136</t>
  </si>
  <si>
    <t>Avery Non-Stick Heavy Duty View Round Locking Ring Binders</t>
  </si>
  <si>
    <t>1352</t>
  </si>
  <si>
    <t>CA-2016-162901</t>
  </si>
  <si>
    <t>OFF-ST-10000649</t>
  </si>
  <si>
    <t>Hanging Personal Folder File</t>
  </si>
  <si>
    <t>1358</t>
  </si>
  <si>
    <t>CA-2016-145247</t>
  </si>
  <si>
    <t>ND-18370</t>
  </si>
  <si>
    <t>OFF-PA-10003641</t>
  </si>
  <si>
    <t>Xerox 1909</t>
  </si>
  <si>
    <t>1360</t>
  </si>
  <si>
    <t>US-2014-151925</t>
  </si>
  <si>
    <t>KT-16465</t>
  </si>
  <si>
    <t>FUR-CH-10002961</t>
  </si>
  <si>
    <t>Leather Task Chair, Black</t>
  </si>
  <si>
    <t>1362</t>
  </si>
  <si>
    <t>CA-2017-125199</t>
  </si>
  <si>
    <t>HM-14860</t>
  </si>
  <si>
    <t>OFF-PA-10004041</t>
  </si>
  <si>
    <t>It's Hot Message Books with Stickers, 2 3/4" x 5"</t>
  </si>
  <si>
    <t>1363</t>
  </si>
  <si>
    <t>TEC-PH-10001336</t>
  </si>
  <si>
    <t>Digium D40 VoIP phone</t>
  </si>
  <si>
    <t>1365</t>
  </si>
  <si>
    <t>US-2017-155425</t>
  </si>
  <si>
    <t>AB-10600</t>
  </si>
  <si>
    <t>TEC-MA-10003183</t>
  </si>
  <si>
    <t>DYMO CardScan Personal V9 Business Card Scanner</t>
  </si>
  <si>
    <t>1366</t>
  </si>
  <si>
    <t>TEC-AC-10001314</t>
  </si>
  <si>
    <t>Case Logic 2.4GHz Wireless Keyboard</t>
  </si>
  <si>
    <t>1372</t>
  </si>
  <si>
    <t>CA-2017-136672</t>
  </si>
  <si>
    <t>MG-17890</t>
  </si>
  <si>
    <t>TEC-AC-10004510</t>
  </si>
  <si>
    <t>Logitech Desktop MK120 Mouse and keyboard Combo</t>
  </si>
  <si>
    <t>1374</t>
  </si>
  <si>
    <t>US-2014-157021</t>
  </si>
  <si>
    <t>OFF-BI-10000042</t>
  </si>
  <si>
    <t>Pressboard Data Binder, Crimson, 12" X 8 1/2"</t>
  </si>
  <si>
    <t>1375</t>
  </si>
  <si>
    <t>CA-2015-120362</t>
  </si>
  <si>
    <t>Provo</t>
  </si>
  <si>
    <t>FUR-TA-10003008</t>
  </si>
  <si>
    <t>Lesro Round Back Collection Coffee Table, End Table</t>
  </si>
  <si>
    <t>1376</t>
  </si>
  <si>
    <t>CA-2014-126361</t>
  </si>
  <si>
    <t>Pleasant Grove</t>
  </si>
  <si>
    <t>OFF-AP-10003590</t>
  </si>
  <si>
    <t>Hoover WindTunnel Plus Canister Vacuum</t>
  </si>
  <si>
    <t>1377</t>
  </si>
  <si>
    <t>OFF-PA-10000806</t>
  </si>
  <si>
    <t>Xerox 1934</t>
  </si>
  <si>
    <t>1378</t>
  </si>
  <si>
    <t>OFF-AR-10000896</t>
  </si>
  <si>
    <t>Newell 329</t>
  </si>
  <si>
    <t>1379</t>
  </si>
  <si>
    <t>TEC-PH-10002310</t>
  </si>
  <si>
    <t>Panasonic KX T7731-B Digital phone</t>
  </si>
  <si>
    <t>1380</t>
  </si>
  <si>
    <t>OFF-ST-10002289</t>
  </si>
  <si>
    <t>Safco Wire Cube Shelving System, For Use as 4 or 5 14" Cubes, Black</t>
  </si>
  <si>
    <t>1384</t>
  </si>
  <si>
    <t>US-2016-108504</t>
  </si>
  <si>
    <t>PP-18955</t>
  </si>
  <si>
    <t>Smyrna</t>
  </si>
  <si>
    <t>OFF-PA-10001289</t>
  </si>
  <si>
    <t>White Computer Printout Paper by Universal</t>
  </si>
  <si>
    <t>1385</t>
  </si>
  <si>
    <t>OFF-FA-10000053</t>
  </si>
  <si>
    <t>Revere Boxed Rubber Bands by Revere</t>
  </si>
  <si>
    <t>1388</t>
  </si>
  <si>
    <t>OFF-EN-10003001</t>
  </si>
  <si>
    <t>Ames Color-File Green Diamond Border X-ray Mailers</t>
  </si>
  <si>
    <t>1395</t>
  </si>
  <si>
    <t>US-2017-117247</t>
  </si>
  <si>
    <t>FUR-TA-10002958</t>
  </si>
  <si>
    <t>Bevis Oval Conference Table, Walnut</t>
  </si>
  <si>
    <t>1396</t>
  </si>
  <si>
    <t>FUR-TA-10001676</t>
  </si>
  <si>
    <t>Hon 61000 Series Interactive Training Tables</t>
  </si>
  <si>
    <t>1397</t>
  </si>
  <si>
    <t>CA-2016-124485</t>
  </si>
  <si>
    <t>OFF-BI-10000822</t>
  </si>
  <si>
    <t>Acco PRESSTEX Data Binder with Storage Hooks, Light Blue, 9 1/2" X 11"</t>
  </si>
  <si>
    <t>1400</t>
  </si>
  <si>
    <t>OFF-PA-10004888</t>
  </si>
  <si>
    <t>Xerox 217</t>
  </si>
  <si>
    <t>1403</t>
  </si>
  <si>
    <t>US-2016-161396</t>
  </si>
  <si>
    <t>FUR-TA-10002622</t>
  </si>
  <si>
    <t>Bush Andora Conference Table, Maple/Graphite Gray Finish</t>
  </si>
  <si>
    <t>1404</t>
  </si>
  <si>
    <t>OFF-PA-10000418</t>
  </si>
  <si>
    <t>Xerox 189</t>
  </si>
  <si>
    <t>1406</t>
  </si>
  <si>
    <t>US-2014-118486</t>
  </si>
  <si>
    <t>FUR-TA-10001039</t>
  </si>
  <si>
    <t>1408</t>
  </si>
  <si>
    <t>CA-2016-130407</t>
  </si>
  <si>
    <t>OFF-AR-10002240</t>
  </si>
  <si>
    <t>Panasonic KP-150 Electric Pencil Sharpener</t>
  </si>
  <si>
    <t>1414</t>
  </si>
  <si>
    <t>CA-2014-146640</t>
  </si>
  <si>
    <t>HA-14905</t>
  </si>
  <si>
    <t>OFF-BI-10002867</t>
  </si>
  <si>
    <t>GBC Recycled Regency Composition Covers</t>
  </si>
  <si>
    <t>1416</t>
  </si>
  <si>
    <t>CA-2017-115994</t>
  </si>
  <si>
    <t>BT-11305</t>
  </si>
  <si>
    <t>FUR-FU-10003976</t>
  </si>
  <si>
    <t>DAX Executive Solid Wood Document Frame, Desktop or Hang, Mahogany, 5 x 7</t>
  </si>
  <si>
    <t>1417</t>
  </si>
  <si>
    <t>CA-2015-126697</t>
  </si>
  <si>
    <t>SV-20815</t>
  </si>
  <si>
    <t>TEC-PH-10002922</t>
  </si>
  <si>
    <t>ShoreTel ShorePhone IP 230 VoIP phone</t>
  </si>
  <si>
    <t>1420</t>
  </si>
  <si>
    <t>CA-2015-124800</t>
  </si>
  <si>
    <t>RW-19540</t>
  </si>
  <si>
    <t>OFF-PA-10000501</t>
  </si>
  <si>
    <t>Petty Cash Envelope</t>
  </si>
  <si>
    <t>1422</t>
  </si>
  <si>
    <t>OFF-AP-10004980</t>
  </si>
  <si>
    <t>3M Replacement Filter for Office Air Cleaner for 20' x 33' Room</t>
  </si>
  <si>
    <t>1425</t>
  </si>
  <si>
    <t>TEC-PH-10001750</t>
  </si>
  <si>
    <t>Samsung Rugby III</t>
  </si>
  <si>
    <t>1429</t>
  </si>
  <si>
    <t>US-2015-164448</t>
  </si>
  <si>
    <t>DK-12835</t>
  </si>
  <si>
    <t>OFF-BI-10003708</t>
  </si>
  <si>
    <t>Acco Four Pocket Poly Ring Binder with Label Holder, Smoke, 1"</t>
  </si>
  <si>
    <t>1432</t>
  </si>
  <si>
    <t>CA-2014-120768</t>
  </si>
  <si>
    <t>OFF-BI-10001191</t>
  </si>
  <si>
    <t>Canvas Sectional Post Binders</t>
  </si>
  <si>
    <t>1435</t>
  </si>
  <si>
    <t>US-2016-153129</t>
  </si>
  <si>
    <t>OFF-PA-10003673</t>
  </si>
  <si>
    <t>Strathmore Photo Mount Cards</t>
  </si>
  <si>
    <t>1436</t>
  </si>
  <si>
    <t>CA-2017-106852</t>
  </si>
  <si>
    <t>ST-20530</t>
  </si>
  <si>
    <t>Parma</t>
  </si>
  <si>
    <t>OFF-PA-10001639</t>
  </si>
  <si>
    <t>Xerox 203</t>
  </si>
  <si>
    <t>1438</t>
  </si>
  <si>
    <t>CA-2015-139731</t>
  </si>
  <si>
    <t>TEC-AC-10004975</t>
  </si>
  <si>
    <t>Plantronics Audio 995 Wireless Stereo Headset</t>
  </si>
  <si>
    <t>1440</t>
  </si>
  <si>
    <t>CA-2017-122735</t>
  </si>
  <si>
    <t>Providence</t>
  </si>
  <si>
    <t>OFF-BI-10004364</t>
  </si>
  <si>
    <t>1441</t>
  </si>
  <si>
    <t>OFF-PA-10001712</t>
  </si>
  <si>
    <t>Xerox 1948</t>
  </si>
  <si>
    <t>1447</t>
  </si>
  <si>
    <t>CA-2017-102337</t>
  </si>
  <si>
    <t>FUR-CH-10004289</t>
  </si>
  <si>
    <t>Global Super Steno Chair</t>
  </si>
  <si>
    <t>1448</t>
  </si>
  <si>
    <t>TEC-PH-10002564</t>
  </si>
  <si>
    <t>OtterBox Defender Series Case - Samsung Galaxy S4</t>
  </si>
  <si>
    <t>1449</t>
  </si>
  <si>
    <t>US-2014-112564</t>
  </si>
  <si>
    <t>OFF-BI-10004876</t>
  </si>
  <si>
    <t>Wilson Jones Suede Grain Vinyl Binders</t>
  </si>
  <si>
    <t>1450</t>
  </si>
  <si>
    <t>CA-2015-145821</t>
  </si>
  <si>
    <t>TEC-PH-10004348</t>
  </si>
  <si>
    <t>OtterBox Defender Series Case - iPhone 5c</t>
  </si>
  <si>
    <t>1451</t>
  </si>
  <si>
    <t>US-2015-160150</t>
  </si>
  <si>
    <t>TS-21085</t>
  </si>
  <si>
    <t>OFF-BI-10004352</t>
  </si>
  <si>
    <t>Wilson Jones DublLock D-Ring Binders</t>
  </si>
  <si>
    <t>1453</t>
  </si>
  <si>
    <t>CA-2016-133711</t>
  </si>
  <si>
    <t>MC-17425</t>
  </si>
  <si>
    <t>Mobile</t>
  </si>
  <si>
    <t>OFF-BI-10000666</t>
  </si>
  <si>
    <t>Surelock Post Binders</t>
  </si>
  <si>
    <t>1455</t>
  </si>
  <si>
    <t>TEC-MA-10000010</t>
  </si>
  <si>
    <t>Hewlett-Packard Deskjet 3050a All-in-One Color Inkjet Printer</t>
  </si>
  <si>
    <t>1456</t>
  </si>
  <si>
    <t>CA-2017-148474</t>
  </si>
  <si>
    <t>ME-17320</t>
  </si>
  <si>
    <t>OFF-BI-10000977</t>
  </si>
  <si>
    <t>Ibico Plastic Spiral Binding Combs</t>
  </si>
  <si>
    <t>1457</t>
  </si>
  <si>
    <t>FUR-TA-10002530</t>
  </si>
  <si>
    <t>Iceberg OfficeWorks 42" Round Tables</t>
  </si>
  <si>
    <t>1460</t>
  </si>
  <si>
    <t>CA-2014-155271</t>
  </si>
  <si>
    <t>FUR-FU-10001473</t>
  </si>
  <si>
    <t>DAX Wood Document Frame</t>
  </si>
  <si>
    <t>1461</t>
  </si>
  <si>
    <t>CA-2015-119907</t>
  </si>
  <si>
    <t>OFF-BI-10001765</t>
  </si>
  <si>
    <t>Wilson Jones Heavy-Duty Casebound Ring Binders with Metal Hinges</t>
  </si>
  <si>
    <t>1469</t>
  </si>
  <si>
    <t>CA-2017-139199</t>
  </si>
  <si>
    <t>FUR-CH-10000847</t>
  </si>
  <si>
    <t>Global Executive Mid-Back Manager's Chair</t>
  </si>
  <si>
    <t>1471</t>
  </si>
  <si>
    <t>OFF-PA-10001293</t>
  </si>
  <si>
    <t>Xerox 1946</t>
  </si>
  <si>
    <t>1472</t>
  </si>
  <si>
    <t>US-2015-161466</t>
  </si>
  <si>
    <t>OFF-AR-10000634</t>
  </si>
  <si>
    <t>Newell 320</t>
  </si>
  <si>
    <t>1474</t>
  </si>
  <si>
    <t>US-2015-105676</t>
  </si>
  <si>
    <t>FUR-FU-10004270</t>
  </si>
  <si>
    <t>Eldon Image Series Desk Accessories, Burgundy</t>
  </si>
  <si>
    <t>1475</t>
  </si>
  <si>
    <t>CA-2016-113138</t>
  </si>
  <si>
    <t>NP-18685</t>
  </si>
  <si>
    <t>Niagara Falls</t>
  </si>
  <si>
    <t>OFF-AR-10003770</t>
  </si>
  <si>
    <t>Newell 340</t>
  </si>
  <si>
    <t>1477</t>
  </si>
  <si>
    <t>US-2017-104955</t>
  </si>
  <si>
    <t>OFF-LA-10003121</t>
  </si>
  <si>
    <t>Avery 506</t>
  </si>
  <si>
    <t>1480</t>
  </si>
  <si>
    <t>US-2016-108455</t>
  </si>
  <si>
    <t>OFF-PA-10002262</t>
  </si>
  <si>
    <t>Xerox 192</t>
  </si>
  <si>
    <t>1481</t>
  </si>
  <si>
    <t>OFF-PA-10002464</t>
  </si>
  <si>
    <t>HP Office Recycled Paper (20Lb. and 87 Bright)</t>
  </si>
  <si>
    <t>1482</t>
  </si>
  <si>
    <t>OFF-ST-10002214</t>
  </si>
  <si>
    <t>X-Rack File for Hanging Folders</t>
  </si>
  <si>
    <t>1484</t>
  </si>
  <si>
    <t>CA-2017-101210</t>
  </si>
  <si>
    <t>OFF-PA-10000130</t>
  </si>
  <si>
    <t>Xerox 199</t>
  </si>
  <si>
    <t>1485</t>
  </si>
  <si>
    <t>US-2016-108098</t>
  </si>
  <si>
    <t>CP-12340</t>
  </si>
  <si>
    <t>TEC-AC-10000865</t>
  </si>
  <si>
    <t>WD My Passport Ultra 500GB Portable External Hard Drive</t>
  </si>
  <si>
    <t>1486</t>
  </si>
  <si>
    <t>CA-2014-119032</t>
  </si>
  <si>
    <t>MS-17770</t>
  </si>
  <si>
    <t>OFF-FA-10003021</t>
  </si>
  <si>
    <t>1487</t>
  </si>
  <si>
    <t>CA-2015-140410</t>
  </si>
  <si>
    <t>CM-12655</t>
  </si>
  <si>
    <t>TEC-PH-10003580</t>
  </si>
  <si>
    <t>Cisco IP Phone 7961G-GE VoIP phone</t>
  </si>
  <si>
    <t>1488</t>
  </si>
  <si>
    <t>TEC-AC-10001109</t>
  </si>
  <si>
    <t>Logitech Trackman Marble Mouse</t>
  </si>
  <si>
    <t>1492</t>
  </si>
  <si>
    <t>CA-2017-166436</t>
  </si>
  <si>
    <t>TS-21370</t>
  </si>
  <si>
    <t>OFF-PA-10001838</t>
  </si>
  <si>
    <t>Adams Telephone Message Book W/Dividers/Space For Phone Numbers, 5 1/4"X8 1/2", 300/Messages</t>
  </si>
  <si>
    <t>1497</t>
  </si>
  <si>
    <t>CA-2017-152485</t>
  </si>
  <si>
    <t>JD-15790</t>
  </si>
  <si>
    <t>Coppell</t>
  </si>
  <si>
    <t>OFF-ST-10004950</t>
  </si>
  <si>
    <t>Acco Perma 3000 Stacking Storage Drawers</t>
  </si>
  <si>
    <t>1501</t>
  </si>
  <si>
    <t>CA-2017-130386</t>
  </si>
  <si>
    <t>OFF-PA-10003823</t>
  </si>
  <si>
    <t>Xerox 197</t>
  </si>
  <si>
    <t>1503</t>
  </si>
  <si>
    <t>CA-2016-100468</t>
  </si>
  <si>
    <t>TEC-PH-10001300</t>
  </si>
  <si>
    <t>iKross Bluetooth Portable Keyboard + Cell Phone Stand Holder + Brush for Apple iPhone 5S 5C 5, 4S 4</t>
  </si>
  <si>
    <t>1506</t>
  </si>
  <si>
    <t>CA-2015-153388</t>
  </si>
  <si>
    <t>PC-19000</t>
  </si>
  <si>
    <t>FUR-TA-10003715</t>
  </si>
  <si>
    <t>Hon 2111 Invitation Series Corner Table</t>
  </si>
  <si>
    <t>1508</t>
  </si>
  <si>
    <t>CA-2016-134208</t>
  </si>
  <si>
    <t>CS-12505</t>
  </si>
  <si>
    <t>TEC-MA-10004458</t>
  </si>
  <si>
    <t>Lexmark X 9575 Professional All-in-One Color Printer</t>
  </si>
  <si>
    <t>1509</t>
  </si>
  <si>
    <t>CA-2017-108294</t>
  </si>
  <si>
    <t>OFF-BI-10004965</t>
  </si>
  <si>
    <t>Ibico Covers for Plastic or Wire Binding Elements</t>
  </si>
  <si>
    <t>1521</t>
  </si>
  <si>
    <t>CA-2017-109946</t>
  </si>
  <si>
    <t>PL-18925</t>
  </si>
  <si>
    <t>OFF-AR-10001419</t>
  </si>
  <si>
    <t>Newell 325</t>
  </si>
  <si>
    <t>1523</t>
  </si>
  <si>
    <t>CA-2015-144806</t>
  </si>
  <si>
    <t>GH-14425</t>
  </si>
  <si>
    <t>OFF-PA-10002586</t>
  </si>
  <si>
    <t>Xerox 1970</t>
  </si>
  <si>
    <t>1527</t>
  </si>
  <si>
    <t>CA-2016-122392</t>
  </si>
  <si>
    <t>Allentown</t>
  </si>
  <si>
    <t>OFF-AR-10002221</t>
  </si>
  <si>
    <t>12 Colored Short Pencils</t>
  </si>
  <si>
    <t>1528</t>
  </si>
  <si>
    <t>FUR-FU-10002456</t>
  </si>
  <si>
    <t>Master Caster Door Stop, Large Neon Orange</t>
  </si>
  <si>
    <t>1529</t>
  </si>
  <si>
    <t>CA-2015-148432</t>
  </si>
  <si>
    <t>OFF-FA-10004968</t>
  </si>
  <si>
    <t>Rubber Band Ball</t>
  </si>
  <si>
    <t>1530</t>
  </si>
  <si>
    <t>OFF-PA-10001274</t>
  </si>
  <si>
    <t>Loose Memo Sheets</t>
  </si>
  <si>
    <t>1531</t>
  </si>
  <si>
    <t>CA-2015-103793</t>
  </si>
  <si>
    <t>OFF-PA-10001125</t>
  </si>
  <si>
    <t>Xerox 1988</t>
  </si>
  <si>
    <t>1532</t>
  </si>
  <si>
    <t>CA-2017-159884</t>
  </si>
  <si>
    <t>Tempe</t>
  </si>
  <si>
    <t>OFF-ST-10000344</t>
  </si>
  <si>
    <t>Neat Ideas Personal Hanging Folder Files, Black</t>
  </si>
  <si>
    <t>1534</t>
  </si>
  <si>
    <t>CA-2016-139885</t>
  </si>
  <si>
    <t>OFF-ST-10003324</t>
  </si>
  <si>
    <t>Belkin OmniView SE Rackmount Kit</t>
  </si>
  <si>
    <t>1536</t>
  </si>
  <si>
    <t>CA-2016-112389</t>
  </si>
  <si>
    <t>JM-15655</t>
  </si>
  <si>
    <t>Bridgeton</t>
  </si>
  <si>
    <t>OFF-ST-10000419</t>
  </si>
  <si>
    <t>Rogers Jumbo File, Granite</t>
  </si>
  <si>
    <t>1537</t>
  </si>
  <si>
    <t>OFF-AP-10001626</t>
  </si>
  <si>
    <t>Commercial WindTunnel Clean Air Upright Vacuum, Replacement Belts, Filtration Bags</t>
  </si>
  <si>
    <t>1542</t>
  </si>
  <si>
    <t>CA-2014-166884</t>
  </si>
  <si>
    <t>FUR-FU-10003981</t>
  </si>
  <si>
    <t>1549</t>
  </si>
  <si>
    <t>CA-2015-111395</t>
  </si>
  <si>
    <t>OFF-ST-10001291</t>
  </si>
  <si>
    <t>Tenex Personal Self-Stacking Standard File Box, Black/Gray</t>
  </si>
  <si>
    <t>1551</t>
  </si>
  <si>
    <t>US-2017-124926</t>
  </si>
  <si>
    <t>OFF-AP-10004868</t>
  </si>
  <si>
    <t>Hoover Commercial Soft Guard Upright Vacuum And Disposable Filtration Bags</t>
  </si>
  <si>
    <t>1553</t>
  </si>
  <si>
    <t>CA-2014-130274</t>
  </si>
  <si>
    <t>Appleton</t>
  </si>
  <si>
    <t>OFF-LA-10002195</t>
  </si>
  <si>
    <t>Avery 481</t>
  </si>
  <si>
    <t>1555</t>
  </si>
  <si>
    <t>CA-2015-111507</t>
  </si>
  <si>
    <t>Bellevue</t>
  </si>
  <si>
    <t>OFF-AR-10001315</t>
  </si>
  <si>
    <t>Newell 310</t>
  </si>
  <si>
    <t>1557</t>
  </si>
  <si>
    <t>CA-2016-109176</t>
  </si>
  <si>
    <t>JW-16075</t>
  </si>
  <si>
    <t>OFF-EN-10003134</t>
  </si>
  <si>
    <t>1558</t>
  </si>
  <si>
    <t>OFF-AR-10001955</t>
  </si>
  <si>
    <t>Newell 319</t>
  </si>
  <si>
    <t>1561</t>
  </si>
  <si>
    <t>CA-2014-105172</t>
  </si>
  <si>
    <t>OFF-LA-10001641</t>
  </si>
  <si>
    <t>Avery 518</t>
  </si>
  <si>
    <t>1565</t>
  </si>
  <si>
    <t>CA-2014-116239</t>
  </si>
  <si>
    <t>OFF-ST-10001370</t>
  </si>
  <si>
    <t>Sensible Storage WireTech Storage Systems</t>
  </si>
  <si>
    <t>1567</t>
  </si>
  <si>
    <t>CA-2015-129112</t>
  </si>
  <si>
    <t>AW-10840</t>
  </si>
  <si>
    <t>Allen</t>
  </si>
  <si>
    <t>TEC-AC-10003038</t>
  </si>
  <si>
    <t>Kingston Digital DataTraveler 16GB USB 2.0</t>
  </si>
  <si>
    <t>1568</t>
  </si>
  <si>
    <t>OFF-BI-10000088</t>
  </si>
  <si>
    <t>GBC Imprintable Covers</t>
  </si>
  <si>
    <t>1570</t>
  </si>
  <si>
    <t>CA-2017-165029</t>
  </si>
  <si>
    <t>AH-10075</t>
  </si>
  <si>
    <t>OFF-AR-10003504</t>
  </si>
  <si>
    <t>Newell 347</t>
  </si>
  <si>
    <t>1572</t>
  </si>
  <si>
    <t>US-2014-157385</t>
  </si>
  <si>
    <t>OFF-EN-10003160</t>
  </si>
  <si>
    <t>Pastel Pink Envelopes</t>
  </si>
  <si>
    <t>1573</t>
  </si>
  <si>
    <t>TEC-AC-10003280</t>
  </si>
  <si>
    <t>Belkin F8E887 USB Wired Ergonomic Keyboard</t>
  </si>
  <si>
    <t>1575</t>
  </si>
  <si>
    <t>CA-2014-101602</t>
  </si>
  <si>
    <t>MC-18100</t>
  </si>
  <si>
    <t>El Paso</t>
  </si>
  <si>
    <t>TEC-PH-10000169</t>
  </si>
  <si>
    <t>ARKON Windshield Dashboard Air Vent Car Mount Holder</t>
  </si>
  <si>
    <t>1578</t>
  </si>
  <si>
    <t>CA-2016-154403</t>
  </si>
  <si>
    <t>OFF-PA-10001526</t>
  </si>
  <si>
    <t>Xerox 1949</t>
  </si>
  <si>
    <t>1579</t>
  </si>
  <si>
    <t>CA-2016-102456</t>
  </si>
  <si>
    <t>OFF-AP-10004336</t>
  </si>
  <si>
    <t>Conquest 14 Commercial Heavy-Duty Upright Vacuum, Collection System, Accessory Kit</t>
  </si>
  <si>
    <t>1587</t>
  </si>
  <si>
    <t>CA-2015-131338</t>
  </si>
  <si>
    <t>OFF-PA-10001357</t>
  </si>
  <si>
    <t>Xerox 1886</t>
  </si>
  <si>
    <t>1588</t>
  </si>
  <si>
    <t>OFF-FA-10000992</t>
  </si>
  <si>
    <t>Acco Clips to Go Binder Clips, 24 Clips in Two Sizes</t>
  </si>
  <si>
    <t>1591</t>
  </si>
  <si>
    <t>US-2016-132423</t>
  </si>
  <si>
    <t>MY-18295</t>
  </si>
  <si>
    <t>Grapevine</t>
  </si>
  <si>
    <t>OFF-AR-10001221</t>
  </si>
  <si>
    <t>Dixon Ticonderoga Erasable Colored Pencil Set, 12-Color</t>
  </si>
  <si>
    <t>1593</t>
  </si>
  <si>
    <t>CA-2015-122826</t>
  </si>
  <si>
    <t>RD-19480</t>
  </si>
  <si>
    <t>TEC-PH-10004830</t>
  </si>
  <si>
    <t>Pyle PRT45 Retro HomeÂ Telephone</t>
  </si>
  <si>
    <t>1594</t>
  </si>
  <si>
    <t>CA-2014-117317</t>
  </si>
  <si>
    <t>OFF-PA-10004519</t>
  </si>
  <si>
    <t>Spiral Phone Message Books with Labels by Adams</t>
  </si>
  <si>
    <t>1595</t>
  </si>
  <si>
    <t>CA-2015-118423</t>
  </si>
  <si>
    <t>DP-13390</t>
  </si>
  <si>
    <t>FUR-BO-10000362</t>
  </si>
  <si>
    <t>Sauder Inglewood Library Bookcases</t>
  </si>
  <si>
    <t>1598</t>
  </si>
  <si>
    <t>CA-2017-158876</t>
  </si>
  <si>
    <t>AB-10150</t>
  </si>
  <si>
    <t>Carrollton</t>
  </si>
  <si>
    <t>OFF-PA-10000308</t>
  </si>
  <si>
    <t>Xerox 1901</t>
  </si>
  <si>
    <t>1599</t>
  </si>
  <si>
    <t>OFF-SU-10001165</t>
  </si>
  <si>
    <t>Acme Elite Stainless Steel Scissors</t>
  </si>
  <si>
    <t>1602</t>
  </si>
  <si>
    <t>CA-2016-164672</t>
  </si>
  <si>
    <t>FUR-FU-10001488</t>
  </si>
  <si>
    <t>Tenex 46" x 60" Computer Anti-Static Chairmat, Rectangular Shaped</t>
  </si>
  <si>
    <t>1603</t>
  </si>
  <si>
    <t>US-2016-132857</t>
  </si>
  <si>
    <t>OFF-AR-10003251</t>
  </si>
  <si>
    <t>Prang Drawing Pencil Set</t>
  </si>
  <si>
    <t>1604</t>
  </si>
  <si>
    <t>CA-2017-116645</t>
  </si>
  <si>
    <t>OFF-AR-10001044</t>
  </si>
  <si>
    <t>BOSTON Ranger #55 Pencil Sharpener, Black</t>
  </si>
  <si>
    <t>1606</t>
  </si>
  <si>
    <t>US-2016-115819</t>
  </si>
  <si>
    <t>OFF-AR-10000823</t>
  </si>
  <si>
    <t>Newell 307</t>
  </si>
  <si>
    <t>1607</t>
  </si>
  <si>
    <t>OFF-AR-10004456</t>
  </si>
  <si>
    <t>Panasonic KP-4ABK Battery-Operated Pencil Sharpener</t>
  </si>
  <si>
    <t>1610</t>
  </si>
  <si>
    <t>OFF-BI-10000591</t>
  </si>
  <si>
    <t>Avery Binder Labels</t>
  </si>
  <si>
    <t>1612</t>
  </si>
  <si>
    <t>CA-2014-156349</t>
  </si>
  <si>
    <t>ML-17395</t>
  </si>
  <si>
    <t>TEC-PH-10000441</t>
  </si>
  <si>
    <t>VTech DS6151</t>
  </si>
  <si>
    <t>1615</t>
  </si>
  <si>
    <t>US-2016-113509</t>
  </si>
  <si>
    <t>TEC-AC-10004855</t>
  </si>
  <si>
    <t>V7 USB Numeric Keypad</t>
  </si>
  <si>
    <t>1618</t>
  </si>
  <si>
    <t>CA-2015-130022</t>
  </si>
  <si>
    <t>JK-16120</t>
  </si>
  <si>
    <t>OFF-AR-10001915</t>
  </si>
  <si>
    <t>Peel-Off China Markers</t>
  </si>
  <si>
    <t>1619</t>
  </si>
  <si>
    <t>US-2016-118780</t>
  </si>
  <si>
    <t>OFF-ST-10000352</t>
  </si>
  <si>
    <t>Acco Perma 2700 Stacking Storage Drawers</t>
  </si>
  <si>
    <t>1620</t>
  </si>
  <si>
    <t>OFF-PA-10000575</t>
  </si>
  <si>
    <t>Wirebound Message Books, Four 2 3/4 x 5 White Forms per Page</t>
  </si>
  <si>
    <t>1621</t>
  </si>
  <si>
    <t>CA-2017-108560</t>
  </si>
  <si>
    <t>JC-15385</t>
  </si>
  <si>
    <t>Kent</t>
  </si>
  <si>
    <t>FUR-FU-10002937</t>
  </si>
  <si>
    <t>GE 48" Fluorescent Tube, Cool White Energy Saver, 34 Watts, 30/Box</t>
  </si>
  <si>
    <t>1624</t>
  </si>
  <si>
    <t>TEC-AC-10003063</t>
  </si>
  <si>
    <t>Micro Innovations USB RF Wireless Keyboard with Mouse</t>
  </si>
  <si>
    <t>1629</t>
  </si>
  <si>
    <t>CA-2017-101049</t>
  </si>
  <si>
    <t>FUR-FU-10004415</t>
  </si>
  <si>
    <t>Stacking Tray, Side-Loading, Legal, Smoke</t>
  </si>
  <si>
    <t>1631</t>
  </si>
  <si>
    <t>CA-2016-106530</t>
  </si>
  <si>
    <t>OFF-ST-10002011</t>
  </si>
  <si>
    <t>Smead Adjustable Mobile File Trolley with Lockable Top</t>
  </si>
  <si>
    <t>1638</t>
  </si>
  <si>
    <t>CA-2014-168984</t>
  </si>
  <si>
    <t>NW-18400</t>
  </si>
  <si>
    <t>Tigard</t>
  </si>
  <si>
    <t>TEC-PH-10000038</t>
  </si>
  <si>
    <t>Jawbone MINI JAMBOX Wireless Bluetooth Speaker</t>
  </si>
  <si>
    <t>1639</t>
  </si>
  <si>
    <t>CA-2016-157266</t>
  </si>
  <si>
    <t>TB-21280</t>
  </si>
  <si>
    <t>OFF-PA-10002689</t>
  </si>
  <si>
    <t>Weyerhaeuser First Choice Laser/Copy Paper (20Lb. and 88 Bright)</t>
  </si>
  <si>
    <t>1645</t>
  </si>
  <si>
    <t>CA-2015-111829</t>
  </si>
  <si>
    <t>TEC-CO-10001766</t>
  </si>
  <si>
    <t>Canon PC940 Copier</t>
  </si>
  <si>
    <t>1646</t>
  </si>
  <si>
    <t>OFF-PA-10004359</t>
  </si>
  <si>
    <t>Multicolor Computer Printout Paper</t>
  </si>
  <si>
    <t>1648</t>
  </si>
  <si>
    <t>CA-2015-105221</t>
  </si>
  <si>
    <t>OFF-FA-10001135</t>
  </si>
  <si>
    <t>Brites Rubber Bands, 1 1/2 oz. Box</t>
  </si>
  <si>
    <t>1649</t>
  </si>
  <si>
    <t>CA-2015-120341</t>
  </si>
  <si>
    <t>OFF-BI-10004224</t>
  </si>
  <si>
    <t>Catalog Binders with Expanding Posts</t>
  </si>
  <si>
    <t>1650</t>
  </si>
  <si>
    <t>TEC-PH-10003357</t>
  </si>
  <si>
    <t>Grandstream GXP2100 Mainstream Business Phone</t>
  </si>
  <si>
    <t>1651</t>
  </si>
  <si>
    <t>CA-2014-135699</t>
  </si>
  <si>
    <t>HH-15010</t>
  </si>
  <si>
    <t>OFF-PA-10004475</t>
  </si>
  <si>
    <t>Xerox 1940</t>
  </si>
  <si>
    <t>1652</t>
  </si>
  <si>
    <t>OFF-PA-10003001</t>
  </si>
  <si>
    <t>Xerox 1986</t>
  </si>
  <si>
    <t>1655</t>
  </si>
  <si>
    <t>US-2017-132444</t>
  </si>
  <si>
    <t>CD-12280</t>
  </si>
  <si>
    <t>OFF-FA-10000611</t>
  </si>
  <si>
    <t>Binder Clips by OIC</t>
  </si>
  <si>
    <t>1656</t>
  </si>
  <si>
    <t>OFF-BI-10001116</t>
  </si>
  <si>
    <t>Wilson Jones 1" Hanging DublLock Ring Binders</t>
  </si>
  <si>
    <t>1659</t>
  </si>
  <si>
    <t>CA-2017-161809</t>
  </si>
  <si>
    <t>TH-21100</t>
  </si>
  <si>
    <t>TEC-PH-10004922</t>
  </si>
  <si>
    <t>RCA Visys Integrated PBX 8-Line Router</t>
  </si>
  <si>
    <t>1663</t>
  </si>
  <si>
    <t>CA-2017-144526</t>
  </si>
  <si>
    <t>QJ-19255</t>
  </si>
  <si>
    <t>OFF-BI-10002353</t>
  </si>
  <si>
    <t>GBC VeloBind Cover Sets</t>
  </si>
  <si>
    <t>1666</t>
  </si>
  <si>
    <t>CA-2016-128531</t>
  </si>
  <si>
    <t>NS-18505</t>
  </si>
  <si>
    <t>OFF-FA-10002676</t>
  </si>
  <si>
    <t>Colored Push Pins</t>
  </si>
  <si>
    <t>1667</t>
  </si>
  <si>
    <t>TEC-AC-10003023</t>
  </si>
  <si>
    <t>Logitech G105 Gaming Keyboard</t>
  </si>
  <si>
    <t>1668</t>
  </si>
  <si>
    <t>OFF-PA-10000167</t>
  </si>
  <si>
    <t>Xerox 1925</t>
  </si>
  <si>
    <t>1671</t>
  </si>
  <si>
    <t>CA-2017-159457</t>
  </si>
  <si>
    <t>TEC-PH-10002185</t>
  </si>
  <si>
    <t>QVS USB Car Charger 2-Port 2.1Amp for iPod/iPhone/iPad/iPad 2/iPad 3</t>
  </si>
  <si>
    <t>1681</t>
  </si>
  <si>
    <t>CA-2014-122882</t>
  </si>
  <si>
    <t>FUR-FU-10000758</t>
  </si>
  <si>
    <t>DAX Natural Wood-Tone Poster Frame</t>
  </si>
  <si>
    <t>1682</t>
  </si>
  <si>
    <t>TEC-MA-10004679</t>
  </si>
  <si>
    <t>StarTech.com 10/100 VDSL2 Ethernet Extender Kit</t>
  </si>
  <si>
    <t>1685</t>
  </si>
  <si>
    <t>CA-2017-149489</t>
  </si>
  <si>
    <t>OFF-AP-10002495</t>
  </si>
  <si>
    <t>Acco Smartsocket Table Surge Protector, 6 Color-Coded Adapter Outlets</t>
  </si>
  <si>
    <t>1687</t>
  </si>
  <si>
    <t>OFF-BI-10002414</t>
  </si>
  <si>
    <t>GBC ProClick Spines for 32-Hole Punch</t>
  </si>
  <si>
    <t>1694</t>
  </si>
  <si>
    <t>US-2016-158708</t>
  </si>
  <si>
    <t>AB-10255</t>
  </si>
  <si>
    <t>Plano</t>
  </si>
  <si>
    <t>TEC-AC-10003133</t>
  </si>
  <si>
    <t>Memorex Mini Travel Drive 4 GB USB 2.0 Flash Drive</t>
  </si>
  <si>
    <t>1695</t>
  </si>
  <si>
    <t>CA-2015-156335</t>
  </si>
  <si>
    <t>Bayonne</t>
  </si>
  <si>
    <t>TEC-AC-10002006</t>
  </si>
  <si>
    <t>Memorex Micro Travel Drive 16 GB</t>
  </si>
  <si>
    <t>1699</t>
  </si>
  <si>
    <t>CA-2015-148376</t>
  </si>
  <si>
    <t>OFF-LA-10002381</t>
  </si>
  <si>
    <t>Avery 497</t>
  </si>
  <si>
    <t>1704</t>
  </si>
  <si>
    <t>CA-2014-139857</t>
  </si>
  <si>
    <t>CD-12790</t>
  </si>
  <si>
    <t>OFF-FA-10001843</t>
  </si>
  <si>
    <t>1707</t>
  </si>
  <si>
    <t>CA-2017-123491</t>
  </si>
  <si>
    <t>JK-15205</t>
  </si>
  <si>
    <t>OFF-LA-10003077</t>
  </si>
  <si>
    <t>Avery 500</t>
  </si>
  <si>
    <t>1709</t>
  </si>
  <si>
    <t>OFF-PA-10003424</t>
  </si>
  <si>
    <t>"While you Were Out" Message Book, One Form per Page</t>
  </si>
  <si>
    <t>1713</t>
  </si>
  <si>
    <t>CA-2015-145401</t>
  </si>
  <si>
    <t>OFF-PA-10004405</t>
  </si>
  <si>
    <t>Rediform Voice Mail Log Books</t>
  </si>
  <si>
    <t>1715</t>
  </si>
  <si>
    <t>CA-2017-104003</t>
  </si>
  <si>
    <t>DC-13285</t>
  </si>
  <si>
    <t>FUR-BO-10003965</t>
  </si>
  <si>
    <t>O'Sullivan Manor Hill 2-Door Library in Brianna Oak</t>
  </si>
  <si>
    <t>1719</t>
  </si>
  <si>
    <t>CA-2016-169943</t>
  </si>
  <si>
    <t>FUR-FU-10002088</t>
  </si>
  <si>
    <t>Nu-Dell Float Frame 11 x 14 1/2</t>
  </si>
  <si>
    <t>1723</t>
  </si>
  <si>
    <t>US-2015-123218</t>
  </si>
  <si>
    <t>TEC-AC-10000736</t>
  </si>
  <si>
    <t>Logitech G600 MMO Gaming Mouse</t>
  </si>
  <si>
    <t>1724</t>
  </si>
  <si>
    <t>FUR-BO-10003966</t>
  </si>
  <si>
    <t>Sauder Facets Collection Library, Sky Alder Finish</t>
  </si>
  <si>
    <t>1725</t>
  </si>
  <si>
    <t>CA-2015-127453</t>
  </si>
  <si>
    <t>OFF-AP-10000828</t>
  </si>
  <si>
    <t>Avanti 4.4 Cu. Ft. Refrigerator</t>
  </si>
  <si>
    <t>1726</t>
  </si>
  <si>
    <t>OFF-AP-10002906</t>
  </si>
  <si>
    <t>Hoover Replacement Belt for Commercial Guardsman Heavy-Duty Upright Vacuum</t>
  </si>
  <si>
    <t>1727</t>
  </si>
  <si>
    <t>OFF-AP-10003860</t>
  </si>
  <si>
    <t>Fellowes Advanced 8 Outlet Surge Suppressor with Phone/Fax Protection</t>
  </si>
  <si>
    <t>1728</t>
  </si>
  <si>
    <t>US-2017-164056</t>
  </si>
  <si>
    <t>FM-14215</t>
  </si>
  <si>
    <t>FUR-TA-10001307</t>
  </si>
  <si>
    <t>SAFCO PlanMaster Heigh-Adjustable Drafting Table Base, 43w x 30d x 30-37h, Black</t>
  </si>
  <si>
    <t>1731</t>
  </si>
  <si>
    <t>CA-2014-125136</t>
  </si>
  <si>
    <t>KD-16495</t>
  </si>
  <si>
    <t>OFF-PA-10001457</t>
  </si>
  <si>
    <t>White GlueTop Scratch Pads</t>
  </si>
  <si>
    <t>1735</t>
  </si>
  <si>
    <t>CA-2017-101483</t>
  </si>
  <si>
    <t>OFF-AP-10002082</t>
  </si>
  <si>
    <t>Holmes HEPA Air Purifier</t>
  </si>
  <si>
    <t>1740</t>
  </si>
  <si>
    <t>CA-2015-130204</t>
  </si>
  <si>
    <t>TEC-AC-10003590</t>
  </si>
  <si>
    <t>TRENDnet 56K USB 2.0 Phone, Internet and Fax Modem</t>
  </si>
  <si>
    <t>1742</t>
  </si>
  <si>
    <t>CA-2017-152807</t>
  </si>
  <si>
    <t>OFF-PA-10004355</t>
  </si>
  <si>
    <t>Xerox 231</t>
  </si>
  <si>
    <t>1748</t>
  </si>
  <si>
    <t>CA-2016-155670</t>
  </si>
  <si>
    <t>OFF-PA-10004947</t>
  </si>
  <si>
    <t>1751</t>
  </si>
  <si>
    <t>CA-2015-139094</t>
  </si>
  <si>
    <t>FUR-TA-10004607</t>
  </si>
  <si>
    <t>Hon 2111 Invitation Series Straight Table</t>
  </si>
  <si>
    <t>1755</t>
  </si>
  <si>
    <t>CA-2017-116715</t>
  </si>
  <si>
    <t>OFF-PA-10003893</t>
  </si>
  <si>
    <t>Xerox 1962</t>
  </si>
  <si>
    <t>1757</t>
  </si>
  <si>
    <t>CA-2015-135622</t>
  </si>
  <si>
    <t>TT-21460</t>
  </si>
  <si>
    <t>TEC-PH-10001817</t>
  </si>
  <si>
    <t>Wilson Electronics DB Pro Signal Booster</t>
  </si>
  <si>
    <t>1761</t>
  </si>
  <si>
    <t>CA-2015-130785</t>
  </si>
  <si>
    <t>FUR-BO-10000330</t>
  </si>
  <si>
    <t>Sauder Camden County Barrister Bookcase, Planked Cherry Finish</t>
  </si>
  <si>
    <t>1762</t>
  </si>
  <si>
    <t>OFF-BI-10001900</t>
  </si>
  <si>
    <t>DXL Angle-View Binders with Locking Rings, Black</t>
  </si>
  <si>
    <t>1763</t>
  </si>
  <si>
    <t>FUR-BO-10003159</t>
  </si>
  <si>
    <t>Sauder Camden County Collection Libraries, Planked Cherry Finish</t>
  </si>
  <si>
    <t>1766</t>
  </si>
  <si>
    <t>CA-2016-110254</t>
  </si>
  <si>
    <t>ML-17755</t>
  </si>
  <si>
    <t>Suffolk</t>
  </si>
  <si>
    <t>FUR-FU-10001591</t>
  </si>
  <si>
    <t>Advantus Panel Wall Certificate Holder - 8.5x11</t>
  </si>
  <si>
    <t>1767</t>
  </si>
  <si>
    <t>OFF-LA-10002034</t>
  </si>
  <si>
    <t>Avery 478</t>
  </si>
  <si>
    <t>1774</t>
  </si>
  <si>
    <t>CA-2014-118976</t>
  </si>
  <si>
    <t>Baltimore</t>
  </si>
  <si>
    <t>OFF-BI-10001628</t>
  </si>
  <si>
    <t>Acco Data Flex Cable Posts For Top &amp; Bottom Load Binders, 6" Capacity</t>
  </si>
  <si>
    <t>1775</t>
  </si>
  <si>
    <t>OFF-ST-10000877</t>
  </si>
  <si>
    <t>Recycled Steel Personal File for Standard File Folders</t>
  </si>
  <si>
    <t>1776</t>
  </si>
  <si>
    <t>OFF-AR-10004752</t>
  </si>
  <si>
    <t>Blackstonian Pencils</t>
  </si>
  <si>
    <t>1778</t>
  </si>
  <si>
    <t>CA-2015-105347</t>
  </si>
  <si>
    <t>OFF-PA-10000675</t>
  </si>
  <si>
    <t>Xerox 1919</t>
  </si>
  <si>
    <t>1782</t>
  </si>
  <si>
    <t>CA-2015-111094</t>
  </si>
  <si>
    <t>OFF-PA-10001609</t>
  </si>
  <si>
    <t>Tops Wirebound Message Log Books</t>
  </si>
  <si>
    <t>1787</t>
  </si>
  <si>
    <t>CA-2017-166317</t>
  </si>
  <si>
    <t>JE-15610</t>
  </si>
  <si>
    <t>TEC-PH-10001615</t>
  </si>
  <si>
    <t>AT&amp;T CL82213</t>
  </si>
  <si>
    <t>1790</t>
  </si>
  <si>
    <t>CA-2015-154326</t>
  </si>
  <si>
    <t>RP-19855</t>
  </si>
  <si>
    <t>Kenosha</t>
  </si>
  <si>
    <t>TEC-AC-10004568</t>
  </si>
  <si>
    <t>MaxellÂ LTO Ultrium - 800 GB</t>
  </si>
  <si>
    <t>1792</t>
  </si>
  <si>
    <t>CA-2014-120474</t>
  </si>
  <si>
    <t>FUR-CH-10001854</t>
  </si>
  <si>
    <t>Office Star - Professional Matrix Back Chair with 2-to-1 Synchro Tilt and Mesh Fabric Seat</t>
  </si>
  <si>
    <t>1793</t>
  </si>
  <si>
    <t>OFF-AR-10000475</t>
  </si>
  <si>
    <t>Hunt BOSTON Vista Battery-Operated Pencil Sharpener, Black</t>
  </si>
  <si>
    <t>1797</t>
  </si>
  <si>
    <t>US-2017-139465</t>
  </si>
  <si>
    <t>TEC-PH-10000455</t>
  </si>
  <si>
    <t>GE 30522EE2</t>
  </si>
  <si>
    <t>1801</t>
  </si>
  <si>
    <t>CA-2016-121034</t>
  </si>
  <si>
    <t>JF-15565</t>
  </si>
  <si>
    <t>OFF-PA-10001994</t>
  </si>
  <si>
    <t>Ink Jet Note and Greeting Cards, 8-1/2" x 5-1/2" Card Size</t>
  </si>
  <si>
    <t>1805</t>
  </si>
  <si>
    <t>CA-2017-158379</t>
  </si>
  <si>
    <t>TEC-AC-10002926</t>
  </si>
  <si>
    <t>Logitech Wireless Marathon Mouse M705</t>
  </si>
  <si>
    <t>1809</t>
  </si>
  <si>
    <t>CA-2016-164938</t>
  </si>
  <si>
    <t>PB-19210</t>
  </si>
  <si>
    <t>Tulsa</t>
  </si>
  <si>
    <t>TEC-PH-10004897</t>
  </si>
  <si>
    <t>Mediabridge Sport Armband iPhone 5s</t>
  </si>
  <si>
    <t>1810</t>
  </si>
  <si>
    <t>CA-2016-165484</t>
  </si>
  <si>
    <t>FUR-FU-10001196</t>
  </si>
  <si>
    <t>DAX Cubicle Frames - 8x10</t>
  </si>
  <si>
    <t>1811</t>
  </si>
  <si>
    <t>OFF-PA-10000595</t>
  </si>
  <si>
    <t>Xerox 1929</t>
  </si>
  <si>
    <t>1816</t>
  </si>
  <si>
    <t>CA-2015-164833</t>
  </si>
  <si>
    <t>OFF-LA-10000443</t>
  </si>
  <si>
    <t>Avery 501</t>
  </si>
  <si>
    <t>1818</t>
  </si>
  <si>
    <t>CA-2015-125423</t>
  </si>
  <si>
    <t>MC-17575</t>
  </si>
  <si>
    <t>OFF-LA-10001771</t>
  </si>
  <si>
    <t>Avery 513</t>
  </si>
  <si>
    <t>1819</t>
  </si>
  <si>
    <t>US-2014-130379</t>
  </si>
  <si>
    <t>JL-15235</t>
  </si>
  <si>
    <t>OFF-AP-10001394</t>
  </si>
  <si>
    <t>Harmony Air Purifier</t>
  </si>
  <si>
    <t>1820</t>
  </si>
  <si>
    <t>FUR-FU-10002553</t>
  </si>
  <si>
    <t>Electrix Incandescent Magnifying Lamp, Black</t>
  </si>
  <si>
    <t>1821</t>
  </si>
  <si>
    <t>CA-2016-168956</t>
  </si>
  <si>
    <t>OFF-AP-10004233</t>
  </si>
  <si>
    <t>Honeywell Enviracaire Portable Air Cleaner for up to 8 x 10 Room</t>
  </si>
  <si>
    <t>1823</t>
  </si>
  <si>
    <t>FUR-CH-10004754</t>
  </si>
  <si>
    <t>Global Stack Chair with Arms, Black</t>
  </si>
  <si>
    <t>1824</t>
  </si>
  <si>
    <t>OFF-PA-10000809</t>
  </si>
  <si>
    <t>Xerox 206</t>
  </si>
  <si>
    <t>1827</t>
  </si>
  <si>
    <t>CA-2016-167507</t>
  </si>
  <si>
    <t>Redmond</t>
  </si>
  <si>
    <t>FUR-FU-10002878</t>
  </si>
  <si>
    <t>Seth Thomas 14" Day/Date Wall Clock</t>
  </si>
  <si>
    <t>1828</t>
  </si>
  <si>
    <t>CA-2016-109344</t>
  </si>
  <si>
    <t>CH-12070</t>
  </si>
  <si>
    <t>Raleigh</t>
  </si>
  <si>
    <t>TEC-PH-10002624</t>
  </si>
  <si>
    <t>Samsung Galaxy S4 Mini</t>
  </si>
  <si>
    <t>1830</t>
  </si>
  <si>
    <t>CA-2014-103373</t>
  </si>
  <si>
    <t>TEC-PH-10002885</t>
  </si>
  <si>
    <t>Apple iPhone 5</t>
  </si>
  <si>
    <t>1831</t>
  </si>
  <si>
    <t>CA-2017-145884</t>
  </si>
  <si>
    <t>SL-20155</t>
  </si>
  <si>
    <t>Muskogee</t>
  </si>
  <si>
    <t>TEC-PH-10000895</t>
  </si>
  <si>
    <t>Polycom VVX 310 VoIP phone</t>
  </si>
  <si>
    <t>1834</t>
  </si>
  <si>
    <t>CA-2017-162691</t>
  </si>
  <si>
    <t>TEC-MA-10000488</t>
  </si>
  <si>
    <t>Bady BDG101FRU Card Printer</t>
  </si>
  <si>
    <t>1835</t>
  </si>
  <si>
    <t>OFF-PA-10003729</t>
  </si>
  <si>
    <t>Xerox 1998</t>
  </si>
  <si>
    <t>1840</t>
  </si>
  <si>
    <t>CA-2014-117345</t>
  </si>
  <si>
    <t>BF-10975</t>
  </si>
  <si>
    <t>OFF-AP-10001005</t>
  </si>
  <si>
    <t>Honeywell Quietcare HEPA Air Cleaner</t>
  </si>
  <si>
    <t>1842</t>
  </si>
  <si>
    <t>CA-2016-157763</t>
  </si>
  <si>
    <t>KH-16330</t>
  </si>
  <si>
    <t>Bowling Green</t>
  </si>
  <si>
    <t>FUR-CH-10000988</t>
  </si>
  <si>
    <t>Hon Olson Stacker Stools</t>
  </si>
  <si>
    <t>1844</t>
  </si>
  <si>
    <t>CA-2015-135391</t>
  </si>
  <si>
    <t>FUR-FU-10001986</t>
  </si>
  <si>
    <t>Dana Fluorescent Magnifying Lamp, White, 36"</t>
  </si>
  <si>
    <t>1847</t>
  </si>
  <si>
    <t>US-2017-158512</t>
  </si>
  <si>
    <t>DA-13450</t>
  </si>
  <si>
    <t>FUR-FU-10004973</t>
  </si>
  <si>
    <t>Flat Face Poster Frame</t>
  </si>
  <si>
    <t>1850</t>
  </si>
  <si>
    <t>CA-2015-160472</t>
  </si>
  <si>
    <t>South Bend</t>
  </si>
  <si>
    <t>OFF-ST-10000464</t>
  </si>
  <si>
    <t>Multi-Use Personal File Cart and Caster Set, Three Stacking Bins</t>
  </si>
  <si>
    <t>1852</t>
  </si>
  <si>
    <t>OFF-PA-10000528</t>
  </si>
  <si>
    <t>Xerox 1981</t>
  </si>
  <si>
    <t>1854</t>
  </si>
  <si>
    <t>OFF-PA-10003129</t>
  </si>
  <si>
    <t>Tops White Computer Printout Paper</t>
  </si>
  <si>
    <t>1856</t>
  </si>
  <si>
    <t>CA-2014-114643</t>
  </si>
  <si>
    <t>OFF-AR-10003631</t>
  </si>
  <si>
    <t>1858</t>
  </si>
  <si>
    <t>US-2017-158218</t>
  </si>
  <si>
    <t>OFF-BI-10002133</t>
  </si>
  <si>
    <t>Wilson Jones Elliptical Ring 3 1/2" Capacity Binders, 800 sheets</t>
  </si>
  <si>
    <t>1860</t>
  </si>
  <si>
    <t>CA-2015-121608</t>
  </si>
  <si>
    <t>TEC-PH-10004959</t>
  </si>
  <si>
    <t>Classic Ivory AntiqueÂ TelephoneÂ ZL1810</t>
  </si>
  <si>
    <t>1861</t>
  </si>
  <si>
    <t>US-2017-121251</t>
  </si>
  <si>
    <t>FUR-BO-10001918</t>
  </si>
  <si>
    <t>Sauder Forest Hills Library with Doors, Woodland Oak Finish</t>
  </si>
  <si>
    <t>1865</t>
  </si>
  <si>
    <t>US-2016-100839</t>
  </si>
  <si>
    <t>NC-18625</t>
  </si>
  <si>
    <t>FUR-FU-10001617</t>
  </si>
  <si>
    <t>Executive Impressions 8-1/2" Career Panel/Partition Cubicle Clock</t>
  </si>
  <si>
    <t>1866</t>
  </si>
  <si>
    <t>US-2017-116659</t>
  </si>
  <si>
    <t>TEC-PH-10002824</t>
  </si>
  <si>
    <t>Jabra SPEAK 410 Multidevice Speakerphone</t>
  </si>
  <si>
    <t>1868</t>
  </si>
  <si>
    <t>CA-2015-127110</t>
  </si>
  <si>
    <t>OFF-PA-10003309</t>
  </si>
  <si>
    <t>Xerox 211</t>
  </si>
  <si>
    <t>1869</t>
  </si>
  <si>
    <t>OFF-ST-10002554</t>
  </si>
  <si>
    <t>Tennsco Industrial Shelving</t>
  </si>
  <si>
    <t>1871</t>
  </si>
  <si>
    <t>CA-2014-116932</t>
  </si>
  <si>
    <t>ME-18010</t>
  </si>
  <si>
    <t>OFF-AR-10002067</t>
  </si>
  <si>
    <t>Newell 334</t>
  </si>
  <si>
    <t>1873</t>
  </si>
  <si>
    <t>FUR-TA-10004175</t>
  </si>
  <si>
    <t>Hon 30" x 60" Table with Locking Drawer</t>
  </si>
  <si>
    <t>1874</t>
  </si>
  <si>
    <t>CA-2017-142888</t>
  </si>
  <si>
    <t>BP-11230</t>
  </si>
  <si>
    <t>Spokane</t>
  </si>
  <si>
    <t>FUR-TA-10004767</t>
  </si>
  <si>
    <t>Safco Drafting Table</t>
  </si>
  <si>
    <t>1881</t>
  </si>
  <si>
    <t>CA-2015-109512</t>
  </si>
  <si>
    <t>OFF-EN-10002621</t>
  </si>
  <si>
    <t>1885</t>
  </si>
  <si>
    <t>CA-2017-154718</t>
  </si>
  <si>
    <t>Keller</t>
  </si>
  <si>
    <t>OFF-LA-10003714</t>
  </si>
  <si>
    <t>Avery 510</t>
  </si>
  <si>
    <t>1886</t>
  </si>
  <si>
    <t>CA-2016-147578</t>
  </si>
  <si>
    <t>FUR-FU-10001889</t>
  </si>
  <si>
    <t>Ultra Door Pull Handle</t>
  </si>
  <si>
    <t>1892</t>
  </si>
  <si>
    <t>CA-2014-157623</t>
  </si>
  <si>
    <t>OFF-AR-10003723</t>
  </si>
  <si>
    <t>Avery Hi-Liter Fluorescent Desk Style Markers</t>
  </si>
  <si>
    <t>1894</t>
  </si>
  <si>
    <t>CA-2016-100083</t>
  </si>
  <si>
    <t>Medford</t>
  </si>
  <si>
    <t>OFF-PA-10000241</t>
  </si>
  <si>
    <t>IBM Multi-Purpose Copy Paper, 8 1/2 x 11", Case</t>
  </si>
  <si>
    <t>1895</t>
  </si>
  <si>
    <t>US-2017-108063</t>
  </si>
  <si>
    <t>AS-10090</t>
  </si>
  <si>
    <t>Charlottesville</t>
  </si>
  <si>
    <t>OFF-AR-10001446</t>
  </si>
  <si>
    <t>Newell 309</t>
  </si>
  <si>
    <t>1897</t>
  </si>
  <si>
    <t>CA-2017-141789</t>
  </si>
  <si>
    <t>AC-10450</t>
  </si>
  <si>
    <t>OFF-BI-10001359</t>
  </si>
  <si>
    <t>GBC DocuBind TL300 Electric Binding System</t>
  </si>
  <si>
    <t>1898</t>
  </si>
  <si>
    <t>CA-2014-169775</t>
  </si>
  <si>
    <t>OFF-EN-10001749</t>
  </si>
  <si>
    <t>Jiffy Padded Mailers with Self-Seal Closure</t>
  </si>
  <si>
    <t>1899</t>
  </si>
  <si>
    <t>OFF-BI-10004390</t>
  </si>
  <si>
    <t>GBC DocuBind 200 Manual Binding Machine</t>
  </si>
  <si>
    <t>1902</t>
  </si>
  <si>
    <t>CA-2016-151141</t>
  </si>
  <si>
    <t>TEC-PH-10004924</t>
  </si>
  <si>
    <t>SKILCRAFT Telephone Shoulder Rest, 2" x 6.5" x 2.5", Black</t>
  </si>
  <si>
    <t>1904</t>
  </si>
  <si>
    <t>CA-2017-167094</t>
  </si>
  <si>
    <t>FUR-CH-10000155</t>
  </si>
  <si>
    <t>Global Comet Stacking Armless Chair</t>
  </si>
  <si>
    <t>1907</t>
  </si>
  <si>
    <t>US-2016-150567</t>
  </si>
  <si>
    <t>Apopka</t>
  </si>
  <si>
    <t>OFF-BI-10001757</t>
  </si>
  <si>
    <t>Pressboard Hanging Data Binders for Unburst Sheets</t>
  </si>
  <si>
    <t>1909</t>
  </si>
  <si>
    <t>CA-2015-157959</t>
  </si>
  <si>
    <t>FUR-FU-10004093</t>
  </si>
  <si>
    <t>Hand-Finished Solid Wood Document Frame</t>
  </si>
  <si>
    <t>1910</t>
  </si>
  <si>
    <t>CA-2017-105886</t>
  </si>
  <si>
    <t>DB-13660</t>
  </si>
  <si>
    <t>FUR-FU-10001037</t>
  </si>
  <si>
    <t>DAX Charcoal/Nickel-Tone Document Frame, 5 x 7</t>
  </si>
  <si>
    <t>1912</t>
  </si>
  <si>
    <t>CA-2017-121503</t>
  </si>
  <si>
    <t>OFF-PA-10001878</t>
  </si>
  <si>
    <t>Xerox 1891</t>
  </si>
  <si>
    <t>1913</t>
  </si>
  <si>
    <t>TEC-MA-10003674</t>
  </si>
  <si>
    <t>Hewlett-Packard Deskjet 5550 Printer</t>
  </si>
  <si>
    <t>1915</t>
  </si>
  <si>
    <t>CA-2017-124597</t>
  </si>
  <si>
    <t>OFF-LA-10003190</t>
  </si>
  <si>
    <t>Avery 474</t>
  </si>
  <si>
    <t>1919</t>
  </si>
  <si>
    <t>CA-2015-123673</t>
  </si>
  <si>
    <t>TEC-PH-10001809</t>
  </si>
  <si>
    <t>Panasonic KX T7736-B Digital phone</t>
  </si>
  <si>
    <t>1920</t>
  </si>
  <si>
    <t>US-2017-111423</t>
  </si>
  <si>
    <t>EH-13765</t>
  </si>
  <si>
    <t>Watertown</t>
  </si>
  <si>
    <t>OFF-BI-10003091</t>
  </si>
  <si>
    <t>GBC DocuBind TL200 Manual Binding Machine</t>
  </si>
  <si>
    <t>1921</t>
  </si>
  <si>
    <t>FUR-CH-10003981</t>
  </si>
  <si>
    <t>Global Commerce Series Low-Back Swivel/Tilt Chairs</t>
  </si>
  <si>
    <t>1922</t>
  </si>
  <si>
    <t>CA-2015-125178</t>
  </si>
  <si>
    <t>MZ-17515</t>
  </si>
  <si>
    <t>Reading</t>
  </si>
  <si>
    <t>OFF-ST-10002562</t>
  </si>
  <si>
    <t>1923</t>
  </si>
  <si>
    <t>CA-2016-156685</t>
  </si>
  <si>
    <t>SC-20230</t>
  </si>
  <si>
    <t>TEC-PH-10004345</t>
  </si>
  <si>
    <t>Cisco SPA 502G IP Phone</t>
  </si>
  <si>
    <t>1927</t>
  </si>
  <si>
    <t>US-2016-139710</t>
  </si>
  <si>
    <t>TEC-PH-10001198</t>
  </si>
  <si>
    <t>Avaya 4621SW VoIP phone</t>
  </si>
  <si>
    <t>1929</t>
  </si>
  <si>
    <t>US-2017-101539</t>
  </si>
  <si>
    <t>OFF-PA-10001972</t>
  </si>
  <si>
    <t>Xerox 214</t>
  </si>
  <si>
    <t>1932</t>
  </si>
  <si>
    <t>CA-2016-152121</t>
  </si>
  <si>
    <t>TEC-PH-10002483</t>
  </si>
  <si>
    <t>Motorola Moto X</t>
  </si>
  <si>
    <t>1933</t>
  </si>
  <si>
    <t>CA-2017-161200</t>
  </si>
  <si>
    <t>SV-20365</t>
  </si>
  <si>
    <t>Lafayette</t>
  </si>
  <si>
    <t>FUR-BO-10000468</t>
  </si>
  <si>
    <t>O'Sullivan 2-Shelf Heavy-Duty Bookcases</t>
  </si>
  <si>
    <t>1936</t>
  </si>
  <si>
    <t>CA-2017-101245</t>
  </si>
  <si>
    <t>TEC-AC-10001284</t>
  </si>
  <si>
    <t>Enermax Briskie RF Wireless Keyboard and Mouse Combo</t>
  </si>
  <si>
    <t>1938</t>
  </si>
  <si>
    <t>CA-2016-112109</t>
  </si>
  <si>
    <t>JE-15715</t>
  </si>
  <si>
    <t>Broomfield</t>
  </si>
  <si>
    <t>OFF-BI-10002082</t>
  </si>
  <si>
    <t>GBC Twin Loop Wire Binding Elements</t>
  </si>
  <si>
    <t>1939</t>
  </si>
  <si>
    <t>OFF-ST-10001505</t>
  </si>
  <si>
    <t>Perma STOR-ALL Hanging File Box, 13 1/8"W x 12 1/4"D x 10 1/2"H</t>
  </si>
  <si>
    <t>1955</t>
  </si>
  <si>
    <t>CA-2017-157987</t>
  </si>
  <si>
    <t>AC-10615</t>
  </si>
  <si>
    <t>OFF-AR-10004582</t>
  </si>
  <si>
    <t>BIC Brite Liner Grip Highlighters</t>
  </si>
  <si>
    <t>1956</t>
  </si>
  <si>
    <t>TEC-AC-10002842</t>
  </si>
  <si>
    <t>WD My Passport Ultra 2TB Portable External Hard Drive</t>
  </si>
  <si>
    <t>1960</t>
  </si>
  <si>
    <t>CA-2017-110905</t>
  </si>
  <si>
    <t>RW-19690</t>
  </si>
  <si>
    <t>OFF-AP-10004785</t>
  </si>
  <si>
    <t>Holmes Replacement Filter for HEPA Air Cleaner, Medium Room</t>
  </si>
  <si>
    <t>1962</t>
  </si>
  <si>
    <t>TEC-AC-10002217</t>
  </si>
  <si>
    <t>ImationÂ Clip USBÂ flash driveÂ - 8 GB</t>
  </si>
  <si>
    <t>1963</t>
  </si>
  <si>
    <t>OFF-BI-10002954</t>
  </si>
  <si>
    <t>Newell 3-Hole Punched Plastic Slotted Magazine Holders for Binders</t>
  </si>
  <si>
    <t>1966</t>
  </si>
  <si>
    <t>OFF-AP-10003281</t>
  </si>
  <si>
    <t>Acco 6 Outlet Guardian Standard Surge Suppressor</t>
  </si>
  <si>
    <t>1968</t>
  </si>
  <si>
    <t>CA-2017-165841</t>
  </si>
  <si>
    <t>Paterson</t>
  </si>
  <si>
    <t>OFF-SU-10000898</t>
  </si>
  <si>
    <t>Acme Hot Forged Carbon Steel Scissors with Nickel-Plated Handles, 3 7/8" Cut, 8"L</t>
  </si>
  <si>
    <t>1973</t>
  </si>
  <si>
    <t>CA-2014-148950</t>
  </si>
  <si>
    <t>JD-16015</t>
  </si>
  <si>
    <t>OFF-BI-10001249</t>
  </si>
  <si>
    <t>Avery Heavy-Duty EZD View Binder with Locking Rings</t>
  </si>
  <si>
    <t>1975</t>
  </si>
  <si>
    <t>TEC-AC-10002718</t>
  </si>
  <si>
    <t>Belkin Standard 104 key USB Keyboard</t>
  </si>
  <si>
    <t>1977</t>
  </si>
  <si>
    <t>CA-2014-110408</t>
  </si>
  <si>
    <t>TEC-PH-10002352</t>
  </si>
  <si>
    <t>Avaya IP Phone 1140E VoIP phone</t>
  </si>
  <si>
    <t>1978</t>
  </si>
  <si>
    <t>FUR-CH-10003774</t>
  </si>
  <si>
    <t>Global Wood Trimmed Manager's Task Chair, Khaki</t>
  </si>
  <si>
    <t>1979</t>
  </si>
  <si>
    <t>CA-2015-109939</t>
  </si>
  <si>
    <t>OFF-AR-10000127</t>
  </si>
  <si>
    <t>Newell 321</t>
  </si>
  <si>
    <t>1983</t>
  </si>
  <si>
    <t>CA-2014-122749</t>
  </si>
  <si>
    <t>Oklahoma City</t>
  </si>
  <si>
    <t>TEC-PH-10003811</t>
  </si>
  <si>
    <t>Jabra Supreme Plus Driver EditionÂ Headset</t>
  </si>
  <si>
    <t>1988</t>
  </si>
  <si>
    <t>CA-2015-127509</t>
  </si>
  <si>
    <t>OFF-BI-10002393</t>
  </si>
  <si>
    <t>Binder Posts</t>
  </si>
  <si>
    <t>1989</t>
  </si>
  <si>
    <t>FUR-TA-10002855</t>
  </si>
  <si>
    <t>Bevis Round Conference Table Top &amp; Single Column Base</t>
  </si>
  <si>
    <t>1990</t>
  </si>
  <si>
    <t>OFF-EN-10000781</t>
  </si>
  <si>
    <t>1991</t>
  </si>
  <si>
    <t>OFF-PA-10002160</t>
  </si>
  <si>
    <t>Xerox 1978</t>
  </si>
  <si>
    <t>1994</t>
  </si>
  <si>
    <t>CA-2017-133648</t>
  </si>
  <si>
    <t>OFF-AR-10002257</t>
  </si>
  <si>
    <t>Eldon Spacemaker Box, Quick-Snap Lid, Clear</t>
  </si>
  <si>
    <t>1995</t>
  </si>
  <si>
    <t>OFF-FA-10004395</t>
  </si>
  <si>
    <t>Plymouth Boxed Rubber Bands by Plymouth</t>
  </si>
  <si>
    <t>1996</t>
  </si>
  <si>
    <t>US-2017-147221</t>
  </si>
  <si>
    <t>JS-16030</t>
  </si>
  <si>
    <t>OFF-AP-10002534</t>
  </si>
  <si>
    <t>3.6 Cubic Foot Counter Height Office Refrigerator</t>
  </si>
  <si>
    <t>2008</t>
  </si>
  <si>
    <t>CA-2017-165386</t>
  </si>
  <si>
    <t>CM-12190</t>
  </si>
  <si>
    <t>FUR-BO-10003034</t>
  </si>
  <si>
    <t>O'Sullivan Elevations Bookcase, Cherry Finish</t>
  </si>
  <si>
    <t>2013</t>
  </si>
  <si>
    <t>CA-2015-155761</t>
  </si>
  <si>
    <t>SC-20800</t>
  </si>
  <si>
    <t>OFF-ST-10000943</t>
  </si>
  <si>
    <t>Eldon ProFile File 'N Store Portable File Tub Letter/Legal Size Black</t>
  </si>
  <si>
    <t>2015</t>
  </si>
  <si>
    <t>CA-2016-145905</t>
  </si>
  <si>
    <t>AM-10705</t>
  </si>
  <si>
    <t>OFF-PA-10000533</t>
  </si>
  <si>
    <t>Southworth Parchment Paper &amp; Envelopes</t>
  </si>
  <si>
    <t>2030</t>
  </si>
  <si>
    <t>CA-2015-117961</t>
  </si>
  <si>
    <t>Leominster</t>
  </si>
  <si>
    <t>OFF-ST-10001172</t>
  </si>
  <si>
    <t>Tennsco Lockers, Sand</t>
  </si>
  <si>
    <t>2039</t>
  </si>
  <si>
    <t>CA-2015-122287</t>
  </si>
  <si>
    <t>SN-20560</t>
  </si>
  <si>
    <t>OFF-PA-10001661</t>
  </si>
  <si>
    <t>Xerox 1922</t>
  </si>
  <si>
    <t>2043</t>
  </si>
  <si>
    <t>CA-2015-104493</t>
  </si>
  <si>
    <t>OFF-BI-10004817</t>
  </si>
  <si>
    <t>GBC Personal VeloBind Strips</t>
  </si>
  <si>
    <t>2052</t>
  </si>
  <si>
    <t>CA-2015-142237</t>
  </si>
  <si>
    <t>FUR-CH-10003833</t>
  </si>
  <si>
    <t>Novimex Fabric Task Chair</t>
  </si>
  <si>
    <t>2054</t>
  </si>
  <si>
    <t>FUR-FU-10003142</t>
  </si>
  <si>
    <t>Master Big Foot Doorstop, Beige</t>
  </si>
  <si>
    <t>2056</t>
  </si>
  <si>
    <t>CA-2017-120376</t>
  </si>
  <si>
    <t>TEC-AC-10001114</t>
  </si>
  <si>
    <t>Microsoft Wireless Mobile Mouse 4000</t>
  </si>
  <si>
    <t>2060</t>
  </si>
  <si>
    <t>CA-2014-106439</t>
  </si>
  <si>
    <t>OFF-FA-10002975</t>
  </si>
  <si>
    <t>2061</t>
  </si>
  <si>
    <t>OFF-ST-10003996</t>
  </si>
  <si>
    <t>Letter/Legal File Tote with Clear Snap-On Lid, Black Granite</t>
  </si>
  <si>
    <t>2062</t>
  </si>
  <si>
    <t>OFF-BI-10002571</t>
  </si>
  <si>
    <t>Avery Framed View Binder, EZD Ring (Locking), Navy, 1 1/2"</t>
  </si>
  <si>
    <t>2063</t>
  </si>
  <si>
    <t>OFF-PA-10000477</t>
  </si>
  <si>
    <t>Xerox 1952</t>
  </si>
  <si>
    <t>2064</t>
  </si>
  <si>
    <t>OFF-BI-10004209</t>
  </si>
  <si>
    <t>Fellowes Twister Kit, Gray/Clear, 3/pkg</t>
  </si>
  <si>
    <t>2069</t>
  </si>
  <si>
    <t>CA-2015-133452</t>
  </si>
  <si>
    <t>Pomona</t>
  </si>
  <si>
    <t>TEC-AC-10002800</t>
  </si>
  <si>
    <t>Plantronics Audio 478 Stereo USB Headset</t>
  </si>
  <si>
    <t>2070</t>
  </si>
  <si>
    <t>FUR-TA-10003954</t>
  </si>
  <si>
    <t>Hon 94000 Series Round Tables</t>
  </si>
  <si>
    <t>2074</t>
  </si>
  <si>
    <t>CA-2017-122504</t>
  </si>
  <si>
    <t>DB-13270</t>
  </si>
  <si>
    <t>TEC-AC-10003289</t>
  </si>
  <si>
    <t>Anker Ultra-Slim Mini Bluetooth 3.0 Wireless Keyboard</t>
  </si>
  <si>
    <t>2075</t>
  </si>
  <si>
    <t>TEC-PH-10002468</t>
  </si>
  <si>
    <t>Plantronics CS 50-USB -Â headsetÂ - Convertible, Monaural</t>
  </si>
  <si>
    <t>2080</t>
  </si>
  <si>
    <t>CA-2015-120103</t>
  </si>
  <si>
    <t>OFF-PA-10001295</t>
  </si>
  <si>
    <t>Computer Printout Paper with Letter-Trim Perforations</t>
  </si>
  <si>
    <t>2086</t>
  </si>
  <si>
    <t>CA-2016-140501</t>
  </si>
  <si>
    <t>OFF-LA-10000248</t>
  </si>
  <si>
    <t>Avery 52</t>
  </si>
  <si>
    <t>2089</t>
  </si>
  <si>
    <t>OFF-FA-10004076</t>
  </si>
  <si>
    <t>Translucent Push Pins by OIC</t>
  </si>
  <si>
    <t>2090</t>
  </si>
  <si>
    <t>CA-2015-139290</t>
  </si>
  <si>
    <t>Rancho Cucamonga</t>
  </si>
  <si>
    <t>OFF-LA-10004008</t>
  </si>
  <si>
    <t>Avery 507</t>
  </si>
  <si>
    <t>2095</t>
  </si>
  <si>
    <t>US-2015-164357</t>
  </si>
  <si>
    <t>OFF-AR-10001177</t>
  </si>
  <si>
    <t>Newell 349</t>
  </si>
  <si>
    <t>2096</t>
  </si>
  <si>
    <t>US-2016-146570</t>
  </si>
  <si>
    <t>OFF-BI-10001718</t>
  </si>
  <si>
    <t>GBC DocuBind P50 Personal Binding Machine</t>
  </si>
  <si>
    <t>2097</t>
  </si>
  <si>
    <t>OFF-AR-10004602</t>
  </si>
  <si>
    <t>Boston KS Multi-Size Manual Pencil Sharpener</t>
  </si>
  <si>
    <t>2101</t>
  </si>
  <si>
    <t>US-2014-140116</t>
  </si>
  <si>
    <t>OFF-ST-10000078</t>
  </si>
  <si>
    <t>Tennsco 6- and 18-Compartment Lockers</t>
  </si>
  <si>
    <t>2110</t>
  </si>
  <si>
    <t>CA-2015-164882</t>
  </si>
  <si>
    <t>Redlands</t>
  </si>
  <si>
    <t>OFF-AR-10004272</t>
  </si>
  <si>
    <t>Newell 308</t>
  </si>
  <si>
    <t>2114</t>
  </si>
  <si>
    <t>TEC-PH-10001578</t>
  </si>
  <si>
    <t>Polycom SoundStation2 EX ConferenceÂ phone</t>
  </si>
  <si>
    <t>2115</t>
  </si>
  <si>
    <t>OFF-ST-10003638</t>
  </si>
  <si>
    <t>Mobile Personal File Cube</t>
  </si>
  <si>
    <t>2116</t>
  </si>
  <si>
    <t>FUR-BO-10002213</t>
  </si>
  <si>
    <t>DMI Eclipse Executive Suite Bookcases</t>
  </si>
  <si>
    <t>2125</t>
  </si>
  <si>
    <t>CA-2017-144862</t>
  </si>
  <si>
    <t>EH-14005</t>
  </si>
  <si>
    <t>OFF-EN-10003040</t>
  </si>
  <si>
    <t>Quality Park Security Envelopes</t>
  </si>
  <si>
    <t>2126</t>
  </si>
  <si>
    <t>TEC-PH-10000923</t>
  </si>
  <si>
    <t>Belkin SportFit Armband For iPhone 5s/5c, Fuchsia</t>
  </si>
  <si>
    <t>2128</t>
  </si>
  <si>
    <t>CA-2015-134859</t>
  </si>
  <si>
    <t>FUR-FU-10003623</t>
  </si>
  <si>
    <t>DataProducts Ampli Magnifier Task Lamp, Black,</t>
  </si>
  <si>
    <t>2130</t>
  </si>
  <si>
    <t>US-2014-114188</t>
  </si>
  <si>
    <t>RF-19345</t>
  </si>
  <si>
    <t>OFF-AP-10000124</t>
  </si>
  <si>
    <t>Acco 6 Outlet Guardian Basic Surge Suppressor</t>
  </si>
  <si>
    <t>2131</t>
  </si>
  <si>
    <t>OFF-AR-10004511</t>
  </si>
  <si>
    <t>Sanford Colorific Scented Colored Pencils, 12/Pack</t>
  </si>
  <si>
    <t>2133</t>
  </si>
  <si>
    <t>CA-2015-156524</t>
  </si>
  <si>
    <t>OFF-PA-10003883</t>
  </si>
  <si>
    <t>Message Book, Phone, Wirebound Standard Line Memo, 2 3/4" X 5"</t>
  </si>
  <si>
    <t>2136</t>
  </si>
  <si>
    <t>CA-2015-122210</t>
  </si>
  <si>
    <t>WB-21850</t>
  </si>
  <si>
    <t>TEC-PH-10002807</t>
  </si>
  <si>
    <t>Motorla HX550 Universal Bluetooth Headset</t>
  </si>
  <si>
    <t>2137</t>
  </si>
  <si>
    <t>CA-2015-156377</t>
  </si>
  <si>
    <t>TB-21625</t>
  </si>
  <si>
    <t>FUR-FU-10002364</t>
  </si>
  <si>
    <t>Eldon Expressions Wood Desk Accessories, Oak</t>
  </si>
  <si>
    <t>2141</t>
  </si>
  <si>
    <t>CA-2014-159520</t>
  </si>
  <si>
    <t>OFF-SU-10001664</t>
  </si>
  <si>
    <t>Acme Office Executive Series Stainless Steel Trimmers</t>
  </si>
  <si>
    <t>2142</t>
  </si>
  <si>
    <t>FUR-TA-10003238</t>
  </si>
  <si>
    <t>Chromcraft Bull-Nose Wood 48" x 96" Rectangular Conference Tables</t>
  </si>
  <si>
    <t>2150</t>
  </si>
  <si>
    <t>CA-2017-102771</t>
  </si>
  <si>
    <t>TEC-PH-10001536</t>
  </si>
  <si>
    <t>Spigen Samsung Galaxy S5 Case Wallet</t>
  </si>
  <si>
    <t>2159</t>
  </si>
  <si>
    <t>CA-2017-148166</t>
  </si>
  <si>
    <t>Deltona</t>
  </si>
  <si>
    <t>OFF-AR-10004956</t>
  </si>
  <si>
    <t>Newell 33</t>
  </si>
  <si>
    <t>2162</t>
  </si>
  <si>
    <t>CA-2016-101938</t>
  </si>
  <si>
    <t>OFF-AR-10003696</t>
  </si>
  <si>
    <t>Panasonic KP-350BK Electric Pencil Sharpener with Auto Stop</t>
  </si>
  <si>
    <t>2165</t>
  </si>
  <si>
    <t>CA-2016-154018</t>
  </si>
  <si>
    <t>OFF-PA-10000551</t>
  </si>
  <si>
    <t>Array Memo Cubes</t>
  </si>
  <si>
    <t>2173</t>
  </si>
  <si>
    <t>CA-2014-152296</t>
  </si>
  <si>
    <t>IL-15100</t>
  </si>
  <si>
    <t>OFF-BI-10004506</t>
  </si>
  <si>
    <t>Wilson Jones data.warehouse D-Ring Binders with DublLock</t>
  </si>
  <si>
    <t>2176</t>
  </si>
  <si>
    <t>CA-2016-125738</t>
  </si>
  <si>
    <t>PB-18805</t>
  </si>
  <si>
    <t>Salt Lake City</t>
  </si>
  <si>
    <t>OFF-PA-10000740</t>
  </si>
  <si>
    <t>Xerox 1982</t>
  </si>
  <si>
    <t>2182</t>
  </si>
  <si>
    <t>CA-2016-128818</t>
  </si>
  <si>
    <t>FUR-CH-10002084</t>
  </si>
  <si>
    <t>Hon Mobius Operator's Chair</t>
  </si>
  <si>
    <t>2191</t>
  </si>
  <si>
    <t>CA-2016-118913</t>
  </si>
  <si>
    <t>OFF-AP-10000692</t>
  </si>
  <si>
    <t>Fellowes Mighty 8 Compact Surge Protector</t>
  </si>
  <si>
    <t>2195</t>
  </si>
  <si>
    <t>CA-2016-128412</t>
  </si>
  <si>
    <t>OFF-AP-10000252</t>
  </si>
  <si>
    <t>Harmony HEPA Quiet Air Purifiers</t>
  </si>
  <si>
    <t>2204</t>
  </si>
  <si>
    <t>CA-2015-138002</t>
  </si>
  <si>
    <t>FUR-FU-10004748</t>
  </si>
  <si>
    <t>Howard Miller 16" Diameter Gallery Wall Clock</t>
  </si>
  <si>
    <t>2206</t>
  </si>
  <si>
    <t>CA-2016-164350</t>
  </si>
  <si>
    <t>OFF-AR-10000538</t>
  </si>
  <si>
    <t>Boston Model 1800 Electric Pencil Sharpener, Gray</t>
  </si>
  <si>
    <t>2210</t>
  </si>
  <si>
    <t>CA-2014-125556</t>
  </si>
  <si>
    <t>ML-17410</t>
  </si>
  <si>
    <t>TEC-PH-10001079</t>
  </si>
  <si>
    <t>Polycom SoundPoint Pro SE-225 Corded phone</t>
  </si>
  <si>
    <t>2212</t>
  </si>
  <si>
    <t>CA-2016-162313</t>
  </si>
  <si>
    <t>Lincoln Park</t>
  </si>
  <si>
    <t>OFF-AP-10003842</t>
  </si>
  <si>
    <t>Euro-Pro Shark Turbo Vacuum</t>
  </si>
  <si>
    <t>2217</t>
  </si>
  <si>
    <t>CA-2017-129378</t>
  </si>
  <si>
    <t>FUR-CH-10000553</t>
  </si>
  <si>
    <t>Metal Folding Chairs, Beige, 4/Carton</t>
  </si>
  <si>
    <t>2218</t>
  </si>
  <si>
    <t>CA-2014-151953</t>
  </si>
  <si>
    <t>DB-13555</t>
  </si>
  <si>
    <t>OFF-AR-10003469</t>
  </si>
  <si>
    <t>Nontoxic Chalk</t>
  </si>
  <si>
    <t>2225</t>
  </si>
  <si>
    <t>CA-2017-121909</t>
  </si>
  <si>
    <t>OFF-PA-10003790</t>
  </si>
  <si>
    <t>Xerox 1991</t>
  </si>
  <si>
    <t>2226</t>
  </si>
  <si>
    <t>CA-2016-106383</t>
  </si>
  <si>
    <t>BT-11440</t>
  </si>
  <si>
    <t>Littleton</t>
  </si>
  <si>
    <t>FUR-BO-10002202</t>
  </si>
  <si>
    <t>Atlantic Metals Mobile 2-Shelf Bookcases, Custom Colors</t>
  </si>
  <si>
    <t>2231</t>
  </si>
  <si>
    <t>CA-2014-128055</t>
  </si>
  <si>
    <t>AA-10315</t>
  </si>
  <si>
    <t>OFF-AP-10002765</t>
  </si>
  <si>
    <t>Fellowes Advanced Computer Series Surge Protectors</t>
  </si>
  <si>
    <t>2233</t>
  </si>
  <si>
    <t>CA-2017-132122</t>
  </si>
  <si>
    <t>JH-15820</t>
  </si>
  <si>
    <t>OFF-ST-10003692</t>
  </si>
  <si>
    <t>Recycled Steel Personal File for Hanging File Folders</t>
  </si>
  <si>
    <t>2234</t>
  </si>
  <si>
    <t>CA-2015-123232</t>
  </si>
  <si>
    <t>TEC-PH-10001051</t>
  </si>
  <si>
    <t>HTC One</t>
  </si>
  <si>
    <t>2237</t>
  </si>
  <si>
    <t>CA-2015-145849</t>
  </si>
  <si>
    <t>CT-11995</t>
  </si>
  <si>
    <t>Indianapolis</t>
  </si>
  <si>
    <t>OFF-AR-10000817</t>
  </si>
  <si>
    <t>Manco Dry-Lighter Erasable Highlighter</t>
  </si>
  <si>
    <t>2238</t>
  </si>
  <si>
    <t>CA-2016-122322</t>
  </si>
  <si>
    <t>RH-19510</t>
  </si>
  <si>
    <t>OFF-SU-10000952</t>
  </si>
  <si>
    <t>Fiskars Home &amp; Office Scissors</t>
  </si>
  <si>
    <t>2239</t>
  </si>
  <si>
    <t>CA-2017-166849</t>
  </si>
  <si>
    <t>SJ-20125</t>
  </si>
  <si>
    <t>FUR-FU-10004597</t>
  </si>
  <si>
    <t>Eldon Cleatmat Chair Mats for Medium Pile Carpets</t>
  </si>
  <si>
    <t>2241</t>
  </si>
  <si>
    <t>CA-2016-146633</t>
  </si>
  <si>
    <t>TG-21310</t>
  </si>
  <si>
    <t>OFF-BI-10002982</t>
  </si>
  <si>
    <t>Avery Self-Adhesive Photo Pockets for Polaroid Photos</t>
  </si>
  <si>
    <t>2248</t>
  </si>
  <si>
    <t>CA-2015-116092</t>
  </si>
  <si>
    <t>JM-16195</t>
  </si>
  <si>
    <t>OFF-PA-10004285</t>
  </si>
  <si>
    <t>Xerox 1959</t>
  </si>
  <si>
    <t>2251</t>
  </si>
  <si>
    <t>OFF-AP-10001391</t>
  </si>
  <si>
    <t>Kensington 6 Outlet MasterPiece HOMEOFFICE Power Control Center</t>
  </si>
  <si>
    <t>2256</t>
  </si>
  <si>
    <t>CA-2016-164091</t>
  </si>
  <si>
    <t>Bangor</t>
  </si>
  <si>
    <t>Maine</t>
  </si>
  <si>
    <t>TEC-PH-10001944</t>
  </si>
  <si>
    <t>Wi-Ex zBoost YX540 Cellular Phone Signal Booster</t>
  </si>
  <si>
    <t>2259</t>
  </si>
  <si>
    <t>CA-2017-105214</t>
  </si>
  <si>
    <t>OFF-PA-10001776</t>
  </si>
  <si>
    <t>Wirebound Message Books, Four 2 3/4" x 5" Forms per Page, 600 Sets per Book</t>
  </si>
  <si>
    <t>2264</t>
  </si>
  <si>
    <t>CA-2016-131065</t>
  </si>
  <si>
    <t>TEC-AC-10004145</t>
  </si>
  <si>
    <t>Logitech diNovo Edge Keyboard</t>
  </si>
  <si>
    <t>2267</t>
  </si>
  <si>
    <t>CA-2017-149146</t>
  </si>
  <si>
    <t>SM-20320</t>
  </si>
  <si>
    <t>OFF-PA-10003919</t>
  </si>
  <si>
    <t>Xerox 1989</t>
  </si>
  <si>
    <t>2268</t>
  </si>
  <si>
    <t>CA-2017-137470</t>
  </si>
  <si>
    <t>TP-21415</t>
  </si>
  <si>
    <t>OFF-PA-10002001</t>
  </si>
  <si>
    <t>Xerox 1984</t>
  </si>
  <si>
    <t>2269</t>
  </si>
  <si>
    <t>CA-2017-105480</t>
  </si>
  <si>
    <t>OFF-PA-10002787</t>
  </si>
  <si>
    <t>Xerox 227</t>
  </si>
  <si>
    <t>2272</t>
  </si>
  <si>
    <t>CA-2015-102036</t>
  </si>
  <si>
    <t>OFF-ST-10003123</t>
  </si>
  <si>
    <t>Fellowes Bases and Tops For Staxonsteel/High-Stak Systems</t>
  </si>
  <si>
    <t>2273</t>
  </si>
  <si>
    <t>CA-2015-142944</t>
  </si>
  <si>
    <t>FUR-FU-10000308</t>
  </si>
  <si>
    <t>Deflect-o Glass Clear Studded Chair Mats</t>
  </si>
  <si>
    <t>2274</t>
  </si>
  <si>
    <t>TEC-CO-10003763</t>
  </si>
  <si>
    <t>Canon PC1060 Personal Laser Copier</t>
  </si>
  <si>
    <t>2275</t>
  </si>
  <si>
    <t>CA-2014-157882</t>
  </si>
  <si>
    <t>FUR-TA-10001866</t>
  </si>
  <si>
    <t>Bevis Round Conference Room Tables and Bases</t>
  </si>
  <si>
    <t>2285</t>
  </si>
  <si>
    <t>CA-2015-153108</t>
  </si>
  <si>
    <t>New Castle</t>
  </si>
  <si>
    <t>OFF-AP-10002222</t>
  </si>
  <si>
    <t>2286</t>
  </si>
  <si>
    <t>CA-2016-112676</t>
  </si>
  <si>
    <t>PJ-18835</t>
  </si>
  <si>
    <t>OFF-PA-10003971</t>
  </si>
  <si>
    <t>Xerox 1965</t>
  </si>
  <si>
    <t>2287</t>
  </si>
  <si>
    <t>CA-2017-165687</t>
  </si>
  <si>
    <t>OFF-AP-10004036</t>
  </si>
  <si>
    <t>Bionaire 99.97% HEPA Air Cleaner</t>
  </si>
  <si>
    <t>2288</t>
  </si>
  <si>
    <t>US-2017-112928</t>
  </si>
  <si>
    <t>OFF-AP-10002287</t>
  </si>
  <si>
    <t>Eureka Sanitaire  Multi-Pro Heavy-Duty Upright, Disposable Bags</t>
  </si>
  <si>
    <t>2290</t>
  </si>
  <si>
    <t>CA-2017-115154</t>
  </si>
  <si>
    <t>RS-19420</t>
  </si>
  <si>
    <t>FUR-TA-10001950</t>
  </si>
  <si>
    <t>Balt Solid Wood Round Tables</t>
  </si>
  <si>
    <t>2298</t>
  </si>
  <si>
    <t>CA-2015-113145</t>
  </si>
  <si>
    <t>TEC-PH-10001527</t>
  </si>
  <si>
    <t>Plantronics MX500i Earset</t>
  </si>
  <si>
    <t>2319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</si>
  <si>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</si>
  <si>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</si>
  <si>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</si>
  <si>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</si>
  <si>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</si>
  <si>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</si>
  <si>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2321</t>
  </si>
  <si>
    <t>CA-2017-165491</t>
  </si>
  <si>
    <t>TEC-AC-10000358</t>
  </si>
  <si>
    <t>ImationÂ SecureÂ DriveÂ + Hardware Encrypted USBÂ flash driveÂ - 16 GB</t>
  </si>
  <si>
    <t>2329</t>
  </si>
  <si>
    <t>CA-2017-138422</t>
  </si>
  <si>
    <t>KN-16705</t>
  </si>
  <si>
    <t>Fort Collins</t>
  </si>
  <si>
    <t>OFF-EN-10004147</t>
  </si>
  <si>
    <t>Wausau Papers Astrobrights Colored Envelopes</t>
  </si>
  <si>
    <t>2330</t>
  </si>
  <si>
    <t>US-2015-147739</t>
  </si>
  <si>
    <t>FUR-FU-10001468</t>
  </si>
  <si>
    <t>Tenex Antistatic Computer Chair Mats</t>
  </si>
  <si>
    <t>2332</t>
  </si>
  <si>
    <t>CA-2016-155187</t>
  </si>
  <si>
    <t>OFF-PA-10000380</t>
  </si>
  <si>
    <t>REDIFORM Incoming/Outgoing Call Register, 11" X 8 1/2", 100 Messages</t>
  </si>
  <si>
    <t>2337</t>
  </si>
  <si>
    <t>CA-2017-152695</t>
  </si>
  <si>
    <t>CC-12220</t>
  </si>
  <si>
    <t>OFF-AP-10000026</t>
  </si>
  <si>
    <t>Tripp Lite Isotel 6 Outlet Surge Protector with Fax/Modem Protection</t>
  </si>
  <si>
    <t>2338</t>
  </si>
  <si>
    <t>CA-2014-110639</t>
  </si>
  <si>
    <t>OFF-PA-10003936</t>
  </si>
  <si>
    <t>Xerox 1994</t>
  </si>
  <si>
    <t>2342</t>
  </si>
  <si>
    <t>US-2014-143231</t>
  </si>
  <si>
    <t>FUR-FU-10002501</t>
  </si>
  <si>
    <t>Nu-Dell Executive Frame</t>
  </si>
  <si>
    <t>2345</t>
  </si>
  <si>
    <t>CA-2016-119025</t>
  </si>
  <si>
    <t>OFF-AP-10001205</t>
  </si>
  <si>
    <t>Belkin 5 Outlet SurgeMaster Power Centers</t>
  </si>
  <si>
    <t>2347</t>
  </si>
  <si>
    <t>CA-2016-159373</t>
  </si>
  <si>
    <t>OFF-BI-10004141</t>
  </si>
  <si>
    <t>Insertable Tab Indexes For Data Binders</t>
  </si>
  <si>
    <t>2350</t>
  </si>
  <si>
    <t>CA-2017-109701</t>
  </si>
  <si>
    <t>OFF-BI-10000632</t>
  </si>
  <si>
    <t>Satellite Sectional Post Binders</t>
  </si>
  <si>
    <t>2356</t>
  </si>
  <si>
    <t>CA-2015-111514</t>
  </si>
  <si>
    <t>SC-20260</t>
  </si>
  <si>
    <t>TEC-AC-10004864</t>
  </si>
  <si>
    <t>Memorex Micro Travel Drive 32 GB</t>
  </si>
  <si>
    <t>2357</t>
  </si>
  <si>
    <t>TEC-MA-10000597</t>
  </si>
  <si>
    <t>Lexmark S315 Color Inkjet Printer</t>
  </si>
  <si>
    <t>2361</t>
  </si>
  <si>
    <t>US-2014-148838</t>
  </si>
  <si>
    <t>OFF-PA-10002960</t>
  </si>
  <si>
    <t>Xerox 1926</t>
  </si>
  <si>
    <t>2362</t>
  </si>
  <si>
    <t>OFF-PA-10000919</t>
  </si>
  <si>
    <t>Xerox 1918</t>
  </si>
  <si>
    <t>2363</t>
  </si>
  <si>
    <t>CA-2017-136497</t>
  </si>
  <si>
    <t>OFF-BI-10001553</t>
  </si>
  <si>
    <t>SpineVue Locking Slant-D Ring Binders by Cardinal</t>
  </si>
  <si>
    <t>2365</t>
  </si>
  <si>
    <t>US-2016-108637</t>
  </si>
  <si>
    <t>OFF-AP-10004540</t>
  </si>
  <si>
    <t>Eureka The Boss Lite 10-Amp Upright Vacuum, Blue</t>
  </si>
  <si>
    <t>2367</t>
  </si>
  <si>
    <t>CA-2014-102295</t>
  </si>
  <si>
    <t>EH-13990</t>
  </si>
  <si>
    <t>Sacramento</t>
  </si>
  <si>
    <t>FUR-CH-10001714</t>
  </si>
  <si>
    <t>Global Leather &amp; Oak Executive Chair, Burgundy</t>
  </si>
  <si>
    <t>2369</t>
  </si>
  <si>
    <t>US-2016-129469</t>
  </si>
  <si>
    <t>FUR-FU-10002298</t>
  </si>
  <si>
    <t>Rubbermaid ClusterMat Chairmats, Mat Size- 66" x 60", Lip 20" x 11" -90 Degree Angle</t>
  </si>
  <si>
    <t>2370</t>
  </si>
  <si>
    <t>OFF-AR-10000315</t>
  </si>
  <si>
    <t>Dixon Ticonderoga Maple Cedar Pencil, #2</t>
  </si>
  <si>
    <t>2373</t>
  </si>
  <si>
    <t>CA-2016-159940</t>
  </si>
  <si>
    <t>BF-11020</t>
  </si>
  <si>
    <t>OFF-FA-10000936</t>
  </si>
  <si>
    <t>Acco Hot Clips Clips to Go</t>
  </si>
  <si>
    <t>2378</t>
  </si>
  <si>
    <t>US-2014-164616</t>
  </si>
  <si>
    <t>OFF-SU-10004768</t>
  </si>
  <si>
    <t>Acme Kleencut Forged Steel Scissors</t>
  </si>
  <si>
    <t>2381</t>
  </si>
  <si>
    <t>CA-2016-118052</t>
  </si>
  <si>
    <t>BE-11455</t>
  </si>
  <si>
    <t>OFF-PA-10002581</t>
  </si>
  <si>
    <t>Xerox 1951</t>
  </si>
  <si>
    <t>2383</t>
  </si>
  <si>
    <t>US-2017-117534</t>
  </si>
  <si>
    <t>CV-12295</t>
  </si>
  <si>
    <t>OFF-AP-10002403</t>
  </si>
  <si>
    <t>Acco Smartsocket Color-Coded Six-Outlet AC Adapter Model Surge Protectors</t>
  </si>
  <si>
    <t>2384</t>
  </si>
  <si>
    <t>OFF-AR-10003087</t>
  </si>
  <si>
    <t>2386</t>
  </si>
  <si>
    <t>TEC-PH-10000141</t>
  </si>
  <si>
    <t>Clearsounds A400</t>
  </si>
  <si>
    <t>2387</t>
  </si>
  <si>
    <t>TEC-CO-10000971</t>
  </si>
  <si>
    <t>Hewlett Packard 310 Color Digital Copier</t>
  </si>
  <si>
    <t>2388</t>
  </si>
  <si>
    <t>CA-2015-145065</t>
  </si>
  <si>
    <t>DK-13375</t>
  </si>
  <si>
    <t>OFF-FA-10001229</t>
  </si>
  <si>
    <t>2389</t>
  </si>
  <si>
    <t>OFF-BI-10002437</t>
  </si>
  <si>
    <t>Recycled Premium Regency Composition Covers</t>
  </si>
  <si>
    <t>2390</t>
  </si>
  <si>
    <t>US-2015-127040</t>
  </si>
  <si>
    <t>SG-20605</t>
  </si>
  <si>
    <t>OFF-PA-10004255</t>
  </si>
  <si>
    <t>Xerox 219</t>
  </si>
  <si>
    <t>2391</t>
  </si>
  <si>
    <t>OFF-PA-10001184</t>
  </si>
  <si>
    <t>Xerox 1903</t>
  </si>
  <si>
    <t>2392</t>
  </si>
  <si>
    <t>TEC-AC-10002637</t>
  </si>
  <si>
    <t>LogitechÂ VX Revolution Cordless Laser Mouse for Notebooks (Black)</t>
  </si>
  <si>
    <t>2404</t>
  </si>
  <si>
    <t>US-2016-110170</t>
  </si>
  <si>
    <t>FUR-BO-10000780</t>
  </si>
  <si>
    <t>O'Sullivan Plantations 2-Door Library in Landvery Oak</t>
  </si>
  <si>
    <t>2409</t>
  </si>
  <si>
    <t>CA-2017-144589</t>
  </si>
  <si>
    <t>TM-21010</t>
  </si>
  <si>
    <t>TEC-PH-10003072</t>
  </si>
  <si>
    <t>Panasonic KX-TG9541B DECT 6.0 Digital 2-Line Expandable Cordless Phone With Digital Answering System</t>
  </si>
  <si>
    <t>2419</t>
  </si>
  <si>
    <t>CA-2016-107202</t>
  </si>
  <si>
    <t>Sparks</t>
  </si>
  <si>
    <t>TEC-MA-10000112</t>
  </si>
  <si>
    <t>Panasonic KX MB2061 Multifunction Printer</t>
  </si>
  <si>
    <t>2421</t>
  </si>
  <si>
    <t>CA-2017-159597</t>
  </si>
  <si>
    <t>MC-17590</t>
  </si>
  <si>
    <t>Coachella</t>
  </si>
  <si>
    <t>TEC-AC-10004171</t>
  </si>
  <si>
    <t>Razer Kraken 7.1 Surround Sound Over Ear USB Gaming Headset</t>
  </si>
  <si>
    <t>2426</t>
  </si>
  <si>
    <t>US-2017-147669</t>
  </si>
  <si>
    <t>SV-20935</t>
  </si>
  <si>
    <t>FUR-TA-10002645</t>
  </si>
  <si>
    <t>Hon Rectangular Conference Tables</t>
  </si>
  <si>
    <t>2428</t>
  </si>
  <si>
    <t>CA-2016-169922</t>
  </si>
  <si>
    <t>OFF-BI-10003784</t>
  </si>
  <si>
    <t>Computer Printout Index Tabs</t>
  </si>
  <si>
    <t>2429</t>
  </si>
  <si>
    <t>OFF-BI-10001617</t>
  </si>
  <si>
    <t>GBC Wire Binding Combs</t>
  </si>
  <si>
    <t>2433</t>
  </si>
  <si>
    <t>CA-2014-148586</t>
  </si>
  <si>
    <t>AZ-10750</t>
  </si>
  <si>
    <t>FUR-CH-10002439</t>
  </si>
  <si>
    <t>Iceberg Nesting Folding Chair, 19w x 6d x 43h</t>
  </si>
  <si>
    <t>2436</t>
  </si>
  <si>
    <t>CA-2015-154746</t>
  </si>
  <si>
    <t>OFF-AP-10003057</t>
  </si>
  <si>
    <t>Honeywell Enviracaire Portable HEPA Air Cleaner for 16' x 20' Room</t>
  </si>
  <si>
    <t>2438</t>
  </si>
  <si>
    <t>CA-2014-164210</t>
  </si>
  <si>
    <t>PW-19240</t>
  </si>
  <si>
    <t>FUR-TA-10000849</t>
  </si>
  <si>
    <t>Bevis Rectangular Conference Tables</t>
  </si>
  <si>
    <t>2445</t>
  </si>
  <si>
    <t>CA-2016-146934</t>
  </si>
  <si>
    <t>AF-10870</t>
  </si>
  <si>
    <t>Passaic</t>
  </si>
  <si>
    <t>OFF-EN-10002973</t>
  </si>
  <si>
    <t>Ampad #10 Peel &amp; Seel Holiday Envelopes</t>
  </si>
  <si>
    <t>2450</t>
  </si>
  <si>
    <t>CA-2016-140207</t>
  </si>
  <si>
    <t>OFF-BI-10003963</t>
  </si>
  <si>
    <t>Cardinal Holdit Data Disk Pockets</t>
  </si>
  <si>
    <t>2451</t>
  </si>
  <si>
    <t>CA-2017-140949</t>
  </si>
  <si>
    <t>DB-13405</t>
  </si>
  <si>
    <t>OFF-LA-10000081</t>
  </si>
  <si>
    <t>Avery 496</t>
  </si>
  <si>
    <t>2467</t>
  </si>
  <si>
    <t>CA-2017-128755</t>
  </si>
  <si>
    <t>Newport News</t>
  </si>
  <si>
    <t>OFF-PA-10000726</t>
  </si>
  <si>
    <t>Black Print Carbonless Snap-Off Rapid Letter, 8 1/2" x 7"</t>
  </si>
  <si>
    <t>2469</t>
  </si>
  <si>
    <t>OFF-PA-10004983</t>
  </si>
  <si>
    <t>Xerox 23</t>
  </si>
  <si>
    <t>2471</t>
  </si>
  <si>
    <t>US-2016-135923</t>
  </si>
  <si>
    <t>CM-11935</t>
  </si>
  <si>
    <t>FUR-FU-10002107</t>
  </si>
  <si>
    <t>Eldon Pizzaz Desk Accessories</t>
  </si>
  <si>
    <t>2474</t>
  </si>
  <si>
    <t>CA-2016-114972</t>
  </si>
  <si>
    <t>FUR-CH-10001190</t>
  </si>
  <si>
    <t>Global Deluxe High-Back Office Chair in Storm</t>
  </si>
  <si>
    <t>2475</t>
  </si>
  <si>
    <t>TEC-AC-10000682</t>
  </si>
  <si>
    <t>Kensington K72356US Mouse-in-a-Box USB Desktop Mouse</t>
  </si>
  <si>
    <t>2476</t>
  </si>
  <si>
    <t>OFF-LA-10004545</t>
  </si>
  <si>
    <t>Avery 50</t>
  </si>
  <si>
    <t>2480</t>
  </si>
  <si>
    <t>CA-2017-141992</t>
  </si>
  <si>
    <t>OFF-SU-10002557</t>
  </si>
  <si>
    <t>Fiskars Spring-Action Scissors</t>
  </si>
  <si>
    <t>2483</t>
  </si>
  <si>
    <t>CA-2017-126067</t>
  </si>
  <si>
    <t>TEC-PH-10000912</t>
  </si>
  <si>
    <t>Anker 24W Portable Micro USB Car Charger</t>
  </si>
  <si>
    <t>2487</t>
  </si>
  <si>
    <t>CA-2015-104514</t>
  </si>
  <si>
    <t>OFF-ST-10001837</t>
  </si>
  <si>
    <t>SAFCO Mobile Desk Side File, Wire Frame</t>
  </si>
  <si>
    <t>2488</t>
  </si>
  <si>
    <t>OFF-AR-10001473</t>
  </si>
  <si>
    <t>Newell 313</t>
  </si>
  <si>
    <t>2490</t>
  </si>
  <si>
    <t>CA-2015-141040</t>
  </si>
  <si>
    <t>TB-21250</t>
  </si>
  <si>
    <t>TEC-PH-10001835</t>
  </si>
  <si>
    <t>Jawbone JAMBOX Wireless Bluetooth Speaker</t>
  </si>
  <si>
    <t>2491</t>
  </si>
  <si>
    <t>OFF-PA-10002245</t>
  </si>
  <si>
    <t>Xerox 1895</t>
  </si>
  <si>
    <t>2500</t>
  </si>
  <si>
    <t>US-2017-133781</t>
  </si>
  <si>
    <t>OFF-EN-10004483</t>
  </si>
  <si>
    <t>#10 White Business Envelopes,4 1/8 x 9 1/2</t>
  </si>
  <si>
    <t>2506</t>
  </si>
  <si>
    <t>CA-2014-143917</t>
  </si>
  <si>
    <t>OFF-SU-10000151</t>
  </si>
  <si>
    <t>High Speed Automatic Electric Letter Opener</t>
  </si>
  <si>
    <t>2508</t>
  </si>
  <si>
    <t>CA-2015-120397</t>
  </si>
  <si>
    <t>RB-19435</t>
  </si>
  <si>
    <t>OFF-AP-10001293</t>
  </si>
  <si>
    <t>Belkin 8 Outlet Surge Protector</t>
  </si>
  <si>
    <t>2509</t>
  </si>
  <si>
    <t>CA-2017-163902</t>
  </si>
  <si>
    <t>TEC-PH-10000675</t>
  </si>
  <si>
    <t>Panasonic KX TS3282B Corded phone</t>
  </si>
  <si>
    <t>2511</t>
  </si>
  <si>
    <t>CA-2016-136812</t>
  </si>
  <si>
    <t>AW-10930</t>
  </si>
  <si>
    <t>OFF-ST-10003470</t>
  </si>
  <si>
    <t>Tennsco Snap-Together Open Shelving Units, Starter Sets and Add-On Units</t>
  </si>
  <si>
    <t>2519</t>
  </si>
  <si>
    <t>CA-2016-124352</t>
  </si>
  <si>
    <t>OFF-LA-10004559</t>
  </si>
  <si>
    <t>Avery 49</t>
  </si>
  <si>
    <t>2521</t>
  </si>
  <si>
    <t>OFF-AP-10002651</t>
  </si>
  <si>
    <t>Hoover Upright Vacuum With Dirt Cup</t>
  </si>
  <si>
    <t>2526</t>
  </si>
  <si>
    <t>CA-2015-124541</t>
  </si>
  <si>
    <t>TT-21220</t>
  </si>
  <si>
    <t>TEC-AC-10002550</t>
  </si>
  <si>
    <t>Maxell 4.7GB DVD-RW 3/Pack</t>
  </si>
  <si>
    <t>2532</t>
  </si>
  <si>
    <t>CA-2014-111500</t>
  </si>
  <si>
    <t>Little Rock</t>
  </si>
  <si>
    <t>OFF-BI-10000829</t>
  </si>
  <si>
    <t>2539</t>
  </si>
  <si>
    <t>CA-2015-168746</t>
  </si>
  <si>
    <t>TEC-PH-10002555</t>
  </si>
  <si>
    <t>Nortel Meridian M5316 Digital phone</t>
  </si>
  <si>
    <t>2544</t>
  </si>
  <si>
    <t>US-2016-114174</t>
  </si>
  <si>
    <t>Malden</t>
  </si>
  <si>
    <t>FUR-BO-10003450</t>
  </si>
  <si>
    <t>Bush Westfield Collection Bookcases, Dark Cherry Finish</t>
  </si>
  <si>
    <t>2552</t>
  </si>
  <si>
    <t>CA-2017-101042</t>
  </si>
  <si>
    <t>AB-10105</t>
  </si>
  <si>
    <t>FUR-FU-10004665</t>
  </si>
  <si>
    <t>3M Polarizing Task Lamp with Clamp Arm, Light Gray</t>
  </si>
  <si>
    <t>2555</t>
  </si>
  <si>
    <t>CA-2016-118626</t>
  </si>
  <si>
    <t>JC-15775</t>
  </si>
  <si>
    <t>Tallahassee</t>
  </si>
  <si>
    <t>TEC-PH-10000369</t>
  </si>
  <si>
    <t>HTC One Mini</t>
  </si>
  <si>
    <t>2556</t>
  </si>
  <si>
    <t>CA-2015-111458</t>
  </si>
  <si>
    <t>TEC-AC-10001590</t>
  </si>
  <si>
    <t>Dell Slim USB Multimedia Keyboard</t>
  </si>
  <si>
    <t>2557</t>
  </si>
  <si>
    <t>US-2016-126844</t>
  </si>
  <si>
    <t>BW-11110</t>
  </si>
  <si>
    <t>FUR-FU-10004909</t>
  </si>
  <si>
    <t>Contemporary Wood/Metal Frame</t>
  </si>
  <si>
    <t>2559</t>
  </si>
  <si>
    <t>CA-2015-147788</t>
  </si>
  <si>
    <t>Orem</t>
  </si>
  <si>
    <t>FUR-BO-10004357</t>
  </si>
  <si>
    <t>O'Sullivan Living Dimensions 3-Shelf Bookcases</t>
  </si>
  <si>
    <t>2564</t>
  </si>
  <si>
    <t>CA-2015-110632</t>
  </si>
  <si>
    <t>TEC-AC-10000387</t>
  </si>
  <si>
    <t>KeyTronicÂ KT800P2 -Â KeyboardÂ - Black</t>
  </si>
  <si>
    <t>2567</t>
  </si>
  <si>
    <t>CA-2017-123967</t>
  </si>
  <si>
    <t>Bellingham</t>
  </si>
  <si>
    <t>OFF-BI-10001308</t>
  </si>
  <si>
    <t>GBC Standard Plastic Binding Systems' Combs</t>
  </si>
  <si>
    <t>2578</t>
  </si>
  <si>
    <t>CA-2014-129091</t>
  </si>
  <si>
    <t>OFF-AP-10002734</t>
  </si>
  <si>
    <t>Holmes Harmony HEPA Air Purifier for 17 x 20 Room</t>
  </si>
  <si>
    <t>2579</t>
  </si>
  <si>
    <t>US-2014-155502</t>
  </si>
  <si>
    <t>Alexandria</t>
  </si>
  <si>
    <t>FUR-FU-10004587</t>
  </si>
  <si>
    <t>GE General Use Halogen Bulbs, 100 Watts, 1 Bulb per Pack</t>
  </si>
  <si>
    <t>2583</t>
  </si>
  <si>
    <t>TEC-PH-10004833</t>
  </si>
  <si>
    <t>Macally Suction Cup Mount</t>
  </si>
  <si>
    <t>2584</t>
  </si>
  <si>
    <t>FUR-FU-10001847</t>
  </si>
  <si>
    <t>Eldon Image Series Black Desk Accessories</t>
  </si>
  <si>
    <t>2588</t>
  </si>
  <si>
    <t>CA-2017-131695</t>
  </si>
  <si>
    <t>FUR-FU-10002045</t>
  </si>
  <si>
    <t>Executive Impressions 14"</t>
  </si>
  <si>
    <t>2591</t>
  </si>
  <si>
    <t>US-2016-115455</t>
  </si>
  <si>
    <t>Wheeling</t>
  </si>
  <si>
    <t>FUR-FU-10004671</t>
  </si>
  <si>
    <t>Executive Impressions 12" Wall Clock</t>
  </si>
  <si>
    <t>2592</t>
  </si>
  <si>
    <t>FUR-TA-10003569</t>
  </si>
  <si>
    <t>Bretford CR8500 Series Meeting Room Furniture</t>
  </si>
  <si>
    <t>2599</t>
  </si>
  <si>
    <t>CA-2017-149048</t>
  </si>
  <si>
    <t>OFF-PA-10001752</t>
  </si>
  <si>
    <t>Hammermill CopyPlus Copy Paper (20Lb. and 84 Bright)</t>
  </si>
  <si>
    <t>2603</t>
  </si>
  <si>
    <t>CA-2016-165848</t>
  </si>
  <si>
    <t>EN-13780</t>
  </si>
  <si>
    <t>TEC-MA-10003356</t>
  </si>
  <si>
    <t>Panasonic KX MC6040 Color Laser Multifunction Printer</t>
  </si>
  <si>
    <t>2607</t>
  </si>
  <si>
    <t>CA-2016-154053</t>
  </si>
  <si>
    <t>OFF-AR-10003727</t>
  </si>
  <si>
    <t>Berol Giant Pencil Sharpener</t>
  </si>
  <si>
    <t>2608</t>
  </si>
  <si>
    <t>CA-2014-127446</t>
  </si>
  <si>
    <t>TEC-AC-10001635</t>
  </si>
  <si>
    <t>KeyTronicÂ KT400U2 -Â KeyboardÂ - Black</t>
  </si>
  <si>
    <t>2617</t>
  </si>
  <si>
    <t>CA-2017-147942</t>
  </si>
  <si>
    <t>OFF-LA-10003663</t>
  </si>
  <si>
    <t>Avery 498</t>
  </si>
  <si>
    <t>2624</t>
  </si>
  <si>
    <t>CA-2017-127180</t>
  </si>
  <si>
    <t>TA-21385</t>
  </si>
  <si>
    <t>TEC-CO-10004722</t>
  </si>
  <si>
    <t>Canon imageCLASS 2200 Advanced Copier</t>
  </si>
  <si>
    <t>2629</t>
  </si>
  <si>
    <t>US-2017-165344</t>
  </si>
  <si>
    <t>TEC-MA-10002210</t>
  </si>
  <si>
    <t>Epson TM-T88V Direct Thermal Printer - Monochrome - Desktop</t>
  </si>
  <si>
    <t>2630</t>
  </si>
  <si>
    <t>OFF-BI-10003196</t>
  </si>
  <si>
    <t>Accohide Poly Flexible Ring Binders</t>
  </si>
  <si>
    <t>2633</t>
  </si>
  <si>
    <t>US-2017-110604</t>
  </si>
  <si>
    <t>JF-15295</t>
  </si>
  <si>
    <t>FUR-CH-10002017</t>
  </si>
  <si>
    <t>SAFCO Optional Arm Kit for Workspace Cribbage Stacking Chair</t>
  </si>
  <si>
    <t>2635</t>
  </si>
  <si>
    <t>CA-2015-116750</t>
  </si>
  <si>
    <t>FUR-FU-10003829</t>
  </si>
  <si>
    <t>Stackable Trays</t>
  </si>
  <si>
    <t>2638</t>
  </si>
  <si>
    <t>CA-2017-108441</t>
  </si>
  <si>
    <t>SB-20170</t>
  </si>
  <si>
    <t>OFF-PA-10000697</t>
  </si>
  <si>
    <t>TOPS Voice Message Log Book, Flash Format</t>
  </si>
  <si>
    <t>2640</t>
  </si>
  <si>
    <t>OFF-AR-10004691</t>
  </si>
  <si>
    <t>Boston 1730 StandUp Electric Pencil Sharpener</t>
  </si>
  <si>
    <t>2647</t>
  </si>
  <si>
    <t>CA-2014-131002</t>
  </si>
  <si>
    <t>TB-21400</t>
  </si>
  <si>
    <t>OFF-BI-10000948</t>
  </si>
  <si>
    <t>GBC Laser Imprintable Binding System Covers, Desert Sand</t>
  </si>
  <si>
    <t>2648</t>
  </si>
  <si>
    <t>OFF-PA-10000223</t>
  </si>
  <si>
    <t>Xerox 2000</t>
  </si>
  <si>
    <t>2654</t>
  </si>
  <si>
    <t>CA-2017-112515</t>
  </si>
  <si>
    <t>OFF-PA-10000062</t>
  </si>
  <si>
    <t>Green Bar Computer Printout Paper</t>
  </si>
  <si>
    <t>2655</t>
  </si>
  <si>
    <t>FUR-BO-10003404</t>
  </si>
  <si>
    <t>Global Adaptabilites Bookcase, Cherry/Storm Gray Finish</t>
  </si>
  <si>
    <t>2656</t>
  </si>
  <si>
    <t>OFF-BI-10004233</t>
  </si>
  <si>
    <t>GBC Pre-Punched Binding Paper, Plastic, White, 8-1/2" x 11"</t>
  </si>
  <si>
    <t>2661</t>
  </si>
  <si>
    <t>CA-2017-123372</t>
  </si>
  <si>
    <t>TEC-PH-10002834</t>
  </si>
  <si>
    <t>Google Nexus 5</t>
  </si>
  <si>
    <t>2672</t>
  </si>
  <si>
    <t>CA-2014-126403</t>
  </si>
  <si>
    <t>RR-19525</t>
  </si>
  <si>
    <t>FUR-CH-10003761</t>
  </si>
  <si>
    <t>Global Italian Leather Office Chair</t>
  </si>
  <si>
    <t>2673</t>
  </si>
  <si>
    <t>OFF-PA-10004665</t>
  </si>
  <si>
    <t>Advantus Motivational Note Cards</t>
  </si>
  <si>
    <t>2682</t>
  </si>
  <si>
    <t>CA-2017-127026</t>
  </si>
  <si>
    <t>OFF-BI-10001196</t>
  </si>
  <si>
    <t>Avery Flip-Chart Easel Binder, Black</t>
  </si>
  <si>
    <t>2683</t>
  </si>
  <si>
    <t>TEC-MA-10002981</t>
  </si>
  <si>
    <t>I.R.I.S IRISCard Anywhere 5 Card Scanner</t>
  </si>
  <si>
    <t>2684</t>
  </si>
  <si>
    <t>TEC-PH-10003601</t>
  </si>
  <si>
    <t>Ativa D5772 2-Line 5.8GHz Digital Expandable Corded/Cordless Phone System with Answering &amp; Caller ID/Call Waiting, Black/Silver</t>
  </si>
  <si>
    <t>2688</t>
  </si>
  <si>
    <t>US-2016-128195</t>
  </si>
  <si>
    <t>OFF-BI-10002003</t>
  </si>
  <si>
    <t>Ibico Presentation Index for Binding Systems</t>
  </si>
  <si>
    <t>2689</t>
  </si>
  <si>
    <t>CA-2015-153220</t>
  </si>
  <si>
    <t>OFF-PA-10003016</t>
  </si>
  <si>
    <t>Adams "While You Were Out" Message Pads</t>
  </si>
  <si>
    <t>2692</t>
  </si>
  <si>
    <t>US-2016-144211</t>
  </si>
  <si>
    <t>Englewood</t>
  </si>
  <si>
    <t>OFF-PA-10002246</t>
  </si>
  <si>
    <t>Wirebound Four 2-3/4 x 5 Forms per Page, 400 Sets per Book</t>
  </si>
  <si>
    <t>2693</t>
  </si>
  <si>
    <t>TEC-PH-10002890</t>
  </si>
  <si>
    <t>AT&amp;T 17929 Lendline Telephone</t>
  </si>
  <si>
    <t>2697</t>
  </si>
  <si>
    <t>CA-2014-145317</t>
  </si>
  <si>
    <t>TEC-MA-10003626</t>
  </si>
  <si>
    <t>Hewlett-Packard Deskjet 6540 Color Inkjet Printer</t>
  </si>
  <si>
    <t>2698</t>
  </si>
  <si>
    <t>TEC-MA-10002412</t>
  </si>
  <si>
    <t>Cisco TelePresence System EX90 Videoconferencing Unit</t>
  </si>
  <si>
    <t>2700</t>
  </si>
  <si>
    <t>OFF-AR-10003183</t>
  </si>
  <si>
    <t>Avery Fluorescent Highlighter Four-Color Set</t>
  </si>
  <si>
    <t>2704</t>
  </si>
  <si>
    <t>CA-2014-143413</t>
  </si>
  <si>
    <t>OFF-PA-10002319</t>
  </si>
  <si>
    <t>Xerox 1944</t>
  </si>
  <si>
    <t>2707</t>
  </si>
  <si>
    <t>CA-2017-155873</t>
  </si>
  <si>
    <t>OFF-PA-10001246</t>
  </si>
  <si>
    <t>Xerox 215</t>
  </si>
  <si>
    <t>2708</t>
  </si>
  <si>
    <t>OFF-PA-10001815</t>
  </si>
  <si>
    <t>Xerox 1885</t>
  </si>
  <si>
    <t>2709</t>
  </si>
  <si>
    <t>CA-2015-121797</t>
  </si>
  <si>
    <t>FUR-FU-10001876</t>
  </si>
  <si>
    <t>Computer Room Manger, 14"</t>
  </si>
  <si>
    <t>2716</t>
  </si>
  <si>
    <t>CA-2014-127187</t>
  </si>
  <si>
    <t>CP-12085</t>
  </si>
  <si>
    <t>TEC-PH-10000673</t>
  </si>
  <si>
    <t>Plantronics Voyager Pro HD - Bluetooth Headset</t>
  </si>
  <si>
    <t>2718</t>
  </si>
  <si>
    <t>CA-2014-100006</t>
  </si>
  <si>
    <t>TEC-PH-10002075</t>
  </si>
  <si>
    <t>AT&amp;T EL51110 DECT</t>
  </si>
  <si>
    <t>2736</t>
  </si>
  <si>
    <t>CA-2015-115798</t>
  </si>
  <si>
    <t>TEC-PH-10003691</t>
  </si>
  <si>
    <t>BlackBerry Q10</t>
  </si>
  <si>
    <t>2740</t>
  </si>
  <si>
    <t>CA-2017-122707</t>
  </si>
  <si>
    <t>EB-13750</t>
  </si>
  <si>
    <t>Hoover</t>
  </si>
  <si>
    <t>OFF-SU-10000157</t>
  </si>
  <si>
    <t>Compact Automatic Electric Letter Opener</t>
  </si>
  <si>
    <t>2741</t>
  </si>
  <si>
    <t>TEC-AC-10004227</t>
  </si>
  <si>
    <t>SanDisk Ultra 16 GB MicroSDHC Class 10 Memory Card</t>
  </si>
  <si>
    <t>2748</t>
  </si>
  <si>
    <t>US-2015-165449</t>
  </si>
  <si>
    <t>Frisco</t>
  </si>
  <si>
    <t>TEC-AC-10004127</t>
  </si>
  <si>
    <t>SanDisk Cruzer 8 GB USB Flash Drive</t>
  </si>
  <si>
    <t>2750</t>
  </si>
  <si>
    <t>US-2014-141257</t>
  </si>
  <si>
    <t>FUR-CH-10002758</t>
  </si>
  <si>
    <t>Hon Deluxe Fabric Upholstered Stacking Chairs, Squared Back</t>
  </si>
  <si>
    <t>2751</t>
  </si>
  <si>
    <t>CA-2014-154669</t>
  </si>
  <si>
    <t>Vacaville</t>
  </si>
  <si>
    <t>OFF-ST-10000532</t>
  </si>
  <si>
    <t>Advantus Rolling Drawer Organizers</t>
  </si>
  <si>
    <t>2762</t>
  </si>
  <si>
    <t>CA-2017-126536</t>
  </si>
  <si>
    <t>TEC-AC-10003709</t>
  </si>
  <si>
    <t>Maxell 4.7GB DVD-R 5/Pack</t>
  </si>
  <si>
    <t>2764</t>
  </si>
  <si>
    <t>CA-2017-165757</t>
  </si>
  <si>
    <t>OFF-BI-10003166</t>
  </si>
  <si>
    <t>GBC Plasticlear Binding Covers</t>
  </si>
  <si>
    <t>2766</t>
  </si>
  <si>
    <t>OFF-ST-10004835</t>
  </si>
  <si>
    <t>Plastic Stacking Crates &amp; Casters</t>
  </si>
  <si>
    <t>2767</t>
  </si>
  <si>
    <t>CA-2017-167752</t>
  </si>
  <si>
    <t>OFF-AP-10000159</t>
  </si>
  <si>
    <t>Belkin F9M820V08 8 Outlet Surge</t>
  </si>
  <si>
    <t>2769</t>
  </si>
  <si>
    <t>US-2015-122140</t>
  </si>
  <si>
    <t>MO-17950</t>
  </si>
  <si>
    <t>OFF-AP-10001242</t>
  </si>
  <si>
    <t>APC 7 Outlet Network SurgeArrest Surge Protector</t>
  </si>
  <si>
    <t>2780</t>
  </si>
  <si>
    <t>CA-2017-108322</t>
  </si>
  <si>
    <t>Pompano Beach</t>
  </si>
  <si>
    <t>TEC-AC-10003433</t>
  </si>
  <si>
    <t>Maxell 4.7GB DVD+R 5/Pack</t>
  </si>
  <si>
    <t>2784</t>
  </si>
  <si>
    <t>US-2016-106677</t>
  </si>
  <si>
    <t>TEC-PH-10003187</t>
  </si>
  <si>
    <t>Anker Astro Mini 3000mAh Ultra-Compact Portable Charger</t>
  </si>
  <si>
    <t>2787</t>
  </si>
  <si>
    <t>CA-2015-149972</t>
  </si>
  <si>
    <t>OFF-FA-10002763</t>
  </si>
  <si>
    <t>Advantus Map Pennant Flags and Round Head Tacks</t>
  </si>
  <si>
    <t>2805</t>
  </si>
  <si>
    <t>CA-2015-159380</t>
  </si>
  <si>
    <t>OFF-PA-10004239</t>
  </si>
  <si>
    <t>Xerox 1953</t>
  </si>
  <si>
    <t>2808</t>
  </si>
  <si>
    <t>CA-2015-148635</t>
  </si>
  <si>
    <t>MH-18025</t>
  </si>
  <si>
    <t>OFF-PA-10004782</t>
  </si>
  <si>
    <t>Xerox 228</t>
  </si>
  <si>
    <t>2812</t>
  </si>
  <si>
    <t>CA-2015-135685</t>
  </si>
  <si>
    <t>MP-18175</t>
  </si>
  <si>
    <t>FUR-FU-10001185</t>
  </si>
  <si>
    <t>Advantus Employee of the Month Certificate Frame, 11 x 13-1/2</t>
  </si>
  <si>
    <t>2825</t>
  </si>
  <si>
    <t>US-2014-112914</t>
  </si>
  <si>
    <t>OFF-PA-10003270</t>
  </si>
  <si>
    <t>Xerox 1954</t>
  </si>
  <si>
    <t>2829</t>
  </si>
  <si>
    <t>CA-2016-124149</t>
  </si>
  <si>
    <t>OFF-PA-10002421</t>
  </si>
  <si>
    <t>Embossed Ink Jet Note Cards</t>
  </si>
  <si>
    <t>2831</t>
  </si>
  <si>
    <t>OFF-PA-10002923</t>
  </si>
  <si>
    <t>Xerox 1942</t>
  </si>
  <si>
    <t>2832</t>
  </si>
  <si>
    <t>CA-2014-148915</t>
  </si>
  <si>
    <t>OFF-ST-10001128</t>
  </si>
  <si>
    <t>Carina Mini System Audio Rack, Model AR050B</t>
  </si>
  <si>
    <t>2837</t>
  </si>
  <si>
    <t>CA-2017-110842</t>
  </si>
  <si>
    <t>OFF-PA-10000520</t>
  </si>
  <si>
    <t>Xerox 201</t>
  </si>
  <si>
    <t>2848</t>
  </si>
  <si>
    <t>CA-2017-157854</t>
  </si>
  <si>
    <t>DM-13345</t>
  </si>
  <si>
    <t>FUR-FU-10003832</t>
  </si>
  <si>
    <t>Eldon Expressions Punched Metal &amp; Wood Desk Accessories, Black &amp; Cherry</t>
  </si>
  <si>
    <t>2853</t>
  </si>
  <si>
    <t>CA-2016-136371</t>
  </si>
  <si>
    <t>FUR-FU-10000409</t>
  </si>
  <si>
    <t>GE 4 Foot Flourescent Tube, 40 Watt</t>
  </si>
  <si>
    <t>2860</t>
  </si>
  <si>
    <t>CA-2017-138975</t>
  </si>
  <si>
    <t>SC-20380</t>
  </si>
  <si>
    <t>TEC-PH-10004389</t>
  </si>
  <si>
    <t>Nokia Lumia 925</t>
  </si>
  <si>
    <t>2867</t>
  </si>
  <si>
    <t>US-2017-103828</t>
  </si>
  <si>
    <t>OFF-SU-10000946</t>
  </si>
  <si>
    <t>2870</t>
  </si>
  <si>
    <t>CA-2017-143861</t>
  </si>
  <si>
    <t>FUR-FU-10001546</t>
  </si>
  <si>
    <t>Dana Swing-Arm Lamps</t>
  </si>
  <si>
    <t>2890</t>
  </si>
  <si>
    <t>CA-2017-164049</t>
  </si>
  <si>
    <t>OFF-PA-10000791</t>
  </si>
  <si>
    <t>Wirebound Message Books, Four 2 3/4 x 5 Forms per Page, 200 Sets per Book</t>
  </si>
  <si>
    <t>2893</t>
  </si>
  <si>
    <t>CA-2017-139913</t>
  </si>
  <si>
    <t>OFF-PA-10003739</t>
  </si>
  <si>
    <t>Xerox 1969</t>
  </si>
  <si>
    <t>2895</t>
  </si>
  <si>
    <t>FUR-FU-10000771</t>
  </si>
  <si>
    <t>Eldon 200 Class Desk Accessories, Smoke</t>
  </si>
  <si>
    <t>2906</t>
  </si>
  <si>
    <t>CA-2014-127586</t>
  </si>
  <si>
    <t>OFF-ST-10002615</t>
  </si>
  <si>
    <t>Dual Level, Single-Width Filing Carts</t>
  </si>
  <si>
    <t>2907</t>
  </si>
  <si>
    <t>CA-2017-121615</t>
  </si>
  <si>
    <t>OFF-PA-10000327</t>
  </si>
  <si>
    <t>Xerox 1971</t>
  </si>
  <si>
    <t>2912</t>
  </si>
  <si>
    <t>CA-2014-113929</t>
  </si>
  <si>
    <t>Hempstead</t>
  </si>
  <si>
    <t>OFF-EN-10003286</t>
  </si>
  <si>
    <t>2913</t>
  </si>
  <si>
    <t>OFF-AR-10003772</t>
  </si>
  <si>
    <t>Boston 16750 Black Compact Battery Pencil Sharpener</t>
  </si>
  <si>
    <t>2918</t>
  </si>
  <si>
    <t>CA-2017-155047</t>
  </si>
  <si>
    <t>OFF-AR-10003338</t>
  </si>
  <si>
    <t>Eberhard Faber 3 1/2" Golf Pencils</t>
  </si>
  <si>
    <t>2926</t>
  </si>
  <si>
    <t>CA-2014-157721</t>
  </si>
  <si>
    <t>FUR-FU-10002116</t>
  </si>
  <si>
    <t>Tenex Carpeted, Granite-Look or Clear Contemporary Contour Shape Chair Mats</t>
  </si>
  <si>
    <t>2941</t>
  </si>
  <si>
    <t>CA-2017-155880</t>
  </si>
  <si>
    <t>FUR-CH-10000422</t>
  </si>
  <si>
    <t>Global Highback Leather Tilter in Burgundy</t>
  </si>
  <si>
    <t>2945</t>
  </si>
  <si>
    <t>CA-2017-126242</t>
  </si>
  <si>
    <t>FUR-FU-10002685</t>
  </si>
  <si>
    <t>Executive Impressions 13-1/2" Indoor/Outdoor Wall Clock</t>
  </si>
  <si>
    <t>2947</t>
  </si>
  <si>
    <t>CA-2017-169859</t>
  </si>
  <si>
    <t>FUR-FU-10004963</t>
  </si>
  <si>
    <t>Eldon 400 Class Desk Accessories, Black Carbon</t>
  </si>
  <si>
    <t>2948</t>
  </si>
  <si>
    <t>OFF-BI-10000174</t>
  </si>
  <si>
    <t>Wilson Jones Clip &amp; Carry Folder Binder Tool for Ring Binders, Clear</t>
  </si>
  <si>
    <t>2952</t>
  </si>
  <si>
    <t>CA-2017-134915</t>
  </si>
  <si>
    <t>EM-14140</t>
  </si>
  <si>
    <t>Glendale</t>
  </si>
  <si>
    <t>FUR-CH-10004875</t>
  </si>
  <si>
    <t>Harbour Creations 67200 Series Stacking Chairs</t>
  </si>
  <si>
    <t>2953</t>
  </si>
  <si>
    <t>FUR-FU-10000305</t>
  </si>
  <si>
    <t>Tenex V2T-RE Standard Weight Series Chair Mat, 45" x 53", Lip 25" x 12"</t>
  </si>
  <si>
    <t>2955</t>
  </si>
  <si>
    <t>TEC-PH-10001459</t>
  </si>
  <si>
    <t>Samsung Galaxy Mega 6.3</t>
  </si>
  <si>
    <t>2966</t>
  </si>
  <si>
    <t>CA-2017-137428</t>
  </si>
  <si>
    <t>AY-10555</t>
  </si>
  <si>
    <t>FUR-FU-10002445</t>
  </si>
  <si>
    <t>DAX Two-Tone Rosewood/Black Document Frame, Desktop, 5 x 7</t>
  </si>
  <si>
    <t>2976</t>
  </si>
  <si>
    <t>CA-2015-137512</t>
  </si>
  <si>
    <t>OFF-PA-10000213</t>
  </si>
  <si>
    <t>Xerox 198</t>
  </si>
  <si>
    <t>2977</t>
  </si>
  <si>
    <t>CA-2017-139773</t>
  </si>
  <si>
    <t>FUR-CH-10001797</t>
  </si>
  <si>
    <t>Safco Chair Connectors, 6/Carton</t>
  </si>
  <si>
    <t>2980</t>
  </si>
  <si>
    <t>CA-2015-139850</t>
  </si>
  <si>
    <t>GB-14575</t>
  </si>
  <si>
    <t>OFF-PA-10003848</t>
  </si>
  <si>
    <t>Xerox 1997</t>
  </si>
  <si>
    <t>2986</t>
  </si>
  <si>
    <t>CA-2016-139269</t>
  </si>
  <si>
    <t>JB-16045</t>
  </si>
  <si>
    <t>FUR-FU-10000755</t>
  </si>
  <si>
    <t>Eldon Expressions Mahogany Wood Desk Collection</t>
  </si>
  <si>
    <t>2998</t>
  </si>
  <si>
    <t>CA-2014-138317</t>
  </si>
  <si>
    <t>FUR-FU-10000550</t>
  </si>
  <si>
    <t>Stacking Trays by OIC</t>
  </si>
  <si>
    <t>3000</t>
  </si>
  <si>
    <t>TEC-MA-10004521</t>
  </si>
  <si>
    <t>Epson Perfection V600 Photo Scanner</t>
  </si>
  <si>
    <t>3003</t>
  </si>
  <si>
    <t>CA-2015-130610</t>
  </si>
  <si>
    <t>Sterling Heights</t>
  </si>
  <si>
    <t>OFF-BI-10003655</t>
  </si>
  <si>
    <t>Durable Pressboard Binders</t>
  </si>
  <si>
    <t>3005</t>
  </si>
  <si>
    <t>CA-2016-131499</t>
  </si>
  <si>
    <t>MG-17875</t>
  </si>
  <si>
    <t>OFF-AP-10003779</t>
  </si>
  <si>
    <t>Kensington 7 Outlet MasterPiece Power Center with Fax/Phone Line Protection</t>
  </si>
  <si>
    <t>3020</t>
  </si>
  <si>
    <t>CA-2015-123568</t>
  </si>
  <si>
    <t>OFF-FA-10002701</t>
  </si>
  <si>
    <t>Alliance Rubber Bands</t>
  </si>
  <si>
    <t>3028</t>
  </si>
  <si>
    <t>CA-2014-106719</t>
  </si>
  <si>
    <t>RB-19645</t>
  </si>
  <si>
    <t>Billings</t>
  </si>
  <si>
    <t>OFF-BI-10002799</t>
  </si>
  <si>
    <t>SlimView Poly Binder, 3/8"</t>
  </si>
  <si>
    <t>3037</t>
  </si>
  <si>
    <t>US-2015-123960</t>
  </si>
  <si>
    <t>OFF-AR-10003582</t>
  </si>
  <si>
    <t>Boston Electric Pencil Sharpener, Model 1818, Charcoal Black</t>
  </si>
  <si>
    <t>3039</t>
  </si>
  <si>
    <t>FUR-FU-10004666</t>
  </si>
  <si>
    <t>DAX Clear Channel Poster Frame</t>
  </si>
  <si>
    <t>3043</t>
  </si>
  <si>
    <t>CA-2017-149559</t>
  </si>
  <si>
    <t>KF-16285</t>
  </si>
  <si>
    <t>OFF-EN-10002312</t>
  </si>
  <si>
    <t>#10 Self-Seal White Envelopes</t>
  </si>
  <si>
    <t>3044</t>
  </si>
  <si>
    <t>FUR-CH-10002320</t>
  </si>
  <si>
    <t>Hon Pagoda Stacking Chairs</t>
  </si>
  <si>
    <t>3046</t>
  </si>
  <si>
    <t>CA-2017-125290</t>
  </si>
  <si>
    <t>OFF-AR-10001216</t>
  </si>
  <si>
    <t>Newell 339</t>
  </si>
  <si>
    <t>3051</t>
  </si>
  <si>
    <t>US-2017-148054</t>
  </si>
  <si>
    <t>Meridian</t>
  </si>
  <si>
    <t>Idaho</t>
  </si>
  <si>
    <t>FUR-FU-10003247</t>
  </si>
  <si>
    <t>36X48 HARDFLOOR CHAIRMAT</t>
  </si>
  <si>
    <t>3060</t>
  </si>
  <si>
    <t>CA-2017-131492</t>
  </si>
  <si>
    <t>FUR-TA-10003837</t>
  </si>
  <si>
    <t>Anderson Hickey Conga Table Tops &amp; Accessories</t>
  </si>
  <si>
    <t>3063</t>
  </si>
  <si>
    <t>CA-2015-145184</t>
  </si>
  <si>
    <t>TEC-PH-10002350</t>
  </si>
  <si>
    <t>Apple EarPods with Remote and Mic</t>
  </si>
  <si>
    <t>3064</t>
  </si>
  <si>
    <t>TEC-AC-10000397</t>
  </si>
  <si>
    <t>Perixx PERIBOARD-512B, Ergonomic Split Keyboard</t>
  </si>
  <si>
    <t>3067</t>
  </si>
  <si>
    <t>CA-2017-106859</t>
  </si>
  <si>
    <t>BF-11215</t>
  </si>
  <si>
    <t>Albuquerque</t>
  </si>
  <si>
    <t>TEC-AC-10004001</t>
  </si>
  <si>
    <t>Logitech Wireless Headset H600 Over-The-Head Design</t>
  </si>
  <si>
    <t>3068</t>
  </si>
  <si>
    <t>OFF-PA-10001534</t>
  </si>
  <si>
    <t>Xerox 230</t>
  </si>
  <si>
    <t>3072</t>
  </si>
  <si>
    <t>CA-2014-119375</t>
  </si>
  <si>
    <t>FUR-FU-10002379</t>
  </si>
  <si>
    <t>Eldon Econocleat Chair Mats for Low Pile Carpets</t>
  </si>
  <si>
    <t>3090</t>
  </si>
  <si>
    <t>US-2017-159205</t>
  </si>
  <si>
    <t>DB-12910</t>
  </si>
  <si>
    <t>TEC-PH-10000526</t>
  </si>
  <si>
    <t>Vtech CS6719</t>
  </si>
  <si>
    <t>3093</t>
  </si>
  <si>
    <t>CA-2016-112123</t>
  </si>
  <si>
    <t>OFF-PA-10001977</t>
  </si>
  <si>
    <t>Xerox 194</t>
  </si>
  <si>
    <t>3103</t>
  </si>
  <si>
    <t>CA-2017-119578</t>
  </si>
  <si>
    <t>JG-15310</t>
  </si>
  <si>
    <t>FUR-BO-10003660</t>
  </si>
  <si>
    <t>Bush Cubix Collection Bookcases, Fully Assembled</t>
  </si>
  <si>
    <t>3104</t>
  </si>
  <si>
    <t>CA-2016-124562</t>
  </si>
  <si>
    <t>JP-16135</t>
  </si>
  <si>
    <t>OFF-BI-10001267</t>
  </si>
  <si>
    <t>Universal Recycled Hanging Pressboard Report Binders, Letter Size</t>
  </si>
  <si>
    <t>3105</t>
  </si>
  <si>
    <t>US-2017-140074</t>
  </si>
  <si>
    <t>EC-14050</t>
  </si>
  <si>
    <t>OFF-PA-10002741</t>
  </si>
  <si>
    <t>Xerox 1980</t>
  </si>
  <si>
    <t>3108</t>
  </si>
  <si>
    <t>CA-2016-121671</t>
  </si>
  <si>
    <t>OFF-PA-10001471</t>
  </si>
  <si>
    <t>Strathmore Photo Frame Cards</t>
  </si>
  <si>
    <t>3113</t>
  </si>
  <si>
    <t>CA-2016-150350</t>
  </si>
  <si>
    <t>TEC-MA-10001972</t>
  </si>
  <si>
    <t>Okidata C331dn Printer</t>
  </si>
  <si>
    <t>3121</t>
  </si>
  <si>
    <t>CA-2015-121720</t>
  </si>
  <si>
    <t>FUR-FU-10003464</t>
  </si>
  <si>
    <t>Seth Thomas 8 1/2" Cubicle Clock</t>
  </si>
  <si>
    <t>3128</t>
  </si>
  <si>
    <t>CA-2017-147564</t>
  </si>
  <si>
    <t>BP-11155</t>
  </si>
  <si>
    <t>OFF-PA-10004438</t>
  </si>
  <si>
    <t>Xerox 1907</t>
  </si>
  <si>
    <t>3133</t>
  </si>
  <si>
    <t>CA-2014-107916</t>
  </si>
  <si>
    <t>JP-15460</t>
  </si>
  <si>
    <t>FUR-FU-10004586</t>
  </si>
  <si>
    <t>G.E. Longer-Life Indoor Recessed Floodlight Bulbs</t>
  </si>
  <si>
    <t>3137</t>
  </si>
  <si>
    <t>CA-2017-164168</t>
  </si>
  <si>
    <t>TEC-PH-10004908</t>
  </si>
  <si>
    <t>Panasonic KX TS3282W Corded phone</t>
  </si>
  <si>
    <t>3146</t>
  </si>
  <si>
    <t>CA-2017-131828</t>
  </si>
  <si>
    <t>CS-11845</t>
  </si>
  <si>
    <t>FUR-CH-10004495</t>
  </si>
  <si>
    <t>Global Leather and Oak Executive Chair, Black</t>
  </si>
  <si>
    <t>3152</t>
  </si>
  <si>
    <t>CA-2015-147830</t>
  </si>
  <si>
    <t>TEC-MA-10000418</t>
  </si>
  <si>
    <t>Cubify CubeX 3D Printer Double Head Print</t>
  </si>
  <si>
    <t>3155</t>
  </si>
  <si>
    <t>CA-2017-150497</t>
  </si>
  <si>
    <t>Maple Grove</t>
  </si>
  <si>
    <t>OFF-BI-10004600</t>
  </si>
  <si>
    <t>Ibico Ibimaster 300 Manual Binding System</t>
  </si>
  <si>
    <t>3161</t>
  </si>
  <si>
    <t>US-2014-150924</t>
  </si>
  <si>
    <t>PT-19090</t>
  </si>
  <si>
    <t>OFF-BI-10004040</t>
  </si>
  <si>
    <t>Wilson Jones Impact Binders</t>
  </si>
  <si>
    <t>3164</t>
  </si>
  <si>
    <t>CA-2014-153969</t>
  </si>
  <si>
    <t>HF-14995</t>
  </si>
  <si>
    <t>OFF-AR-10001615</t>
  </si>
  <si>
    <t>Newell 34</t>
  </si>
  <si>
    <t>3166</t>
  </si>
  <si>
    <t>TEC-PH-10001299</t>
  </si>
  <si>
    <t>Polycom CX300 Desktop Phone USB VoIP phone</t>
  </si>
  <si>
    <t>3175</t>
  </si>
  <si>
    <t>CA-2017-157483</t>
  </si>
  <si>
    <t>OFF-AR-10004260</t>
  </si>
  <si>
    <t>Boston 1799 Powerhouse Electric Pencil Sharpener</t>
  </si>
  <si>
    <t>3187</t>
  </si>
  <si>
    <t>CA-2014-123498</t>
  </si>
  <si>
    <t>TC-20980</t>
  </si>
  <si>
    <t>OFF-EN-10004773</t>
  </si>
  <si>
    <t>3190</t>
  </si>
  <si>
    <t>US-2017-146416</t>
  </si>
  <si>
    <t>Woodland</t>
  </si>
  <si>
    <t>OFF-BI-10001787</t>
  </si>
  <si>
    <t>Wilson Jones Four-Pocket Poly Binders</t>
  </si>
  <si>
    <t>3191</t>
  </si>
  <si>
    <t>US-2015-163783</t>
  </si>
  <si>
    <t>DR-12940</t>
  </si>
  <si>
    <t>OFF-ST-10002957</t>
  </si>
  <si>
    <t>Sterilite Show Offs Storage Containers</t>
  </si>
  <si>
    <t>3196</t>
  </si>
  <si>
    <t>CA-2016-169026</t>
  </si>
  <si>
    <t>OFF-FA-10001883</t>
  </si>
  <si>
    <t>Alliance Super-Size Bands, Assorted Sizes</t>
  </si>
  <si>
    <t>3199</t>
  </si>
  <si>
    <t>CA-2014-131527</t>
  </si>
  <si>
    <t>TEC-PH-10001644</t>
  </si>
  <si>
    <t>BlueLounge Milo Smartphone Stand, White/Metallic</t>
  </si>
  <si>
    <t>3208</t>
  </si>
  <si>
    <t>CA-2014-158372</t>
  </si>
  <si>
    <t>OFF-LA-10000407</t>
  </si>
  <si>
    <t>Avery White Multi-Purpose Labels</t>
  </si>
  <si>
    <t>3209</t>
  </si>
  <si>
    <t>CA-2016-108882</t>
  </si>
  <si>
    <t>TEC-AC-10000420</t>
  </si>
  <si>
    <t>Logitech G500s Laser Gaming Mouse with Adjustable Weight Tuning</t>
  </si>
  <si>
    <t>3226</t>
  </si>
  <si>
    <t>CA-2014-108189</t>
  </si>
  <si>
    <t>OFF-EN-10004846</t>
  </si>
  <si>
    <t>Letter or Legal Size Expandable Poly String Tie Envelopes</t>
  </si>
  <si>
    <t>3227</t>
  </si>
  <si>
    <t>OFF-SU-10003567</t>
  </si>
  <si>
    <t>Stiletto Hand Letter Openers</t>
  </si>
  <si>
    <t>3234</t>
  </si>
  <si>
    <t>US-2017-156356</t>
  </si>
  <si>
    <t>OFF-ST-10002301</t>
  </si>
  <si>
    <t>Tennsco Commercial Shelving</t>
  </si>
  <si>
    <t>3240</t>
  </si>
  <si>
    <t>US-2016-127971</t>
  </si>
  <si>
    <t>DW-13195</t>
  </si>
  <si>
    <t>TEC-PH-10003095</t>
  </si>
  <si>
    <t>Samsung HM1900 Bluetooth Headset</t>
  </si>
  <si>
    <t>3244</t>
  </si>
  <si>
    <t>CA-2017-113355</t>
  </si>
  <si>
    <t>SJ-20215</t>
  </si>
  <si>
    <t>TEC-PH-10004912</t>
  </si>
  <si>
    <t>Cisco SPA112 2 Port Phone Adapter</t>
  </si>
  <si>
    <t>3248</t>
  </si>
  <si>
    <t>US-2017-140907</t>
  </si>
  <si>
    <t>OFF-AR-10000799</t>
  </si>
  <si>
    <t>Col-Erase Pencils with Erasers</t>
  </si>
  <si>
    <t>3261</t>
  </si>
  <si>
    <t>CA-2014-151554</t>
  </si>
  <si>
    <t>CM-11815</t>
  </si>
  <si>
    <t>OFF-PA-10004609</t>
  </si>
  <si>
    <t>Xerox 221</t>
  </si>
  <si>
    <t>3269</t>
  </si>
  <si>
    <t>CA-2014-143840</t>
  </si>
  <si>
    <t>EH-14185</t>
  </si>
  <si>
    <t>TEC-PH-10003171</t>
  </si>
  <si>
    <t>Plantronics Encore H101 Dual EarpiecesÂ Headset</t>
  </si>
  <si>
    <t>3287</t>
  </si>
  <si>
    <t>CA-2017-150525</t>
  </si>
  <si>
    <t>OFF-AP-10000595</t>
  </si>
  <si>
    <t>Disposable Triple-Filter Dust Bags</t>
  </si>
  <si>
    <t>3291</t>
  </si>
  <si>
    <t>CA-2015-157770</t>
  </si>
  <si>
    <t>Temecula</t>
  </si>
  <si>
    <t>TEC-AC-10003399</t>
  </si>
  <si>
    <t>Memorex Mini Travel Drive 64 GB USB 2.0 Flash Drive</t>
  </si>
  <si>
    <t>3296</t>
  </si>
  <si>
    <t>CA-2017-113418</t>
  </si>
  <si>
    <t>TEC-MA-10002428</t>
  </si>
  <si>
    <t>Fellowes Powershred HS-440 4-Sheet High Security Shredder</t>
  </si>
  <si>
    <t>3302</t>
  </si>
  <si>
    <t>US-2014-159926</t>
  </si>
  <si>
    <t>TEC-PH-10001128</t>
  </si>
  <si>
    <t>Motorola Droid Maxx</t>
  </si>
  <si>
    <t>3329</t>
  </si>
  <si>
    <t>CA-2014-165309</t>
  </si>
  <si>
    <t>OFF-PA-10001033</t>
  </si>
  <si>
    <t>Xerox 1893</t>
  </si>
  <si>
    <t>3332</t>
  </si>
  <si>
    <t>CA-2017-122595</t>
  </si>
  <si>
    <t>TEC-AC-10000474</t>
  </si>
  <si>
    <t>Kensington Expert Mouse Optical USB Trackball for PC or Mac</t>
  </si>
  <si>
    <t>3334</t>
  </si>
  <si>
    <t>FUR-FU-10002963</t>
  </si>
  <si>
    <t>Master Caster Door Stop, Gray</t>
  </si>
  <si>
    <t>3337</t>
  </si>
  <si>
    <t>US-2017-109253</t>
  </si>
  <si>
    <t>PR-18880</t>
  </si>
  <si>
    <t>FUR-FU-10000193</t>
  </si>
  <si>
    <t>Tenex Chairmats For Use with Hard Floors</t>
  </si>
  <si>
    <t>3339</t>
  </si>
  <si>
    <t>OFF-BI-10000962</t>
  </si>
  <si>
    <t>Acco Flexible ACCOHIDE Square Ring Data Binder, Dark Blue, 11 1/2" X 14" 7/8"</t>
  </si>
  <si>
    <t>3340</t>
  </si>
  <si>
    <t>OFF-AP-10002867</t>
  </si>
  <si>
    <t>Fellowes Command Center 5-outlet power strip</t>
  </si>
  <si>
    <t>3352</t>
  </si>
  <si>
    <t>US-2014-134733</t>
  </si>
  <si>
    <t>FUR-BO-10002916</t>
  </si>
  <si>
    <t>Rush Hierlooms Collection 1" Thick Stackable Bookcases</t>
  </si>
  <si>
    <t>3355</t>
  </si>
  <si>
    <t>US-2014-150434</t>
  </si>
  <si>
    <t>FUR-TA-10004152</t>
  </si>
  <si>
    <t>Barricks 18" x 48" Non-Folding Utility Table with Bottom Storage Shelf</t>
  </si>
  <si>
    <t>3362</t>
  </si>
  <si>
    <t>US-2015-142020</t>
  </si>
  <si>
    <t>FUR-FU-10000672</t>
  </si>
  <si>
    <t>Executive Impressions 10" Spectator Wall Clock</t>
  </si>
  <si>
    <t>3369</t>
  </si>
  <si>
    <t>CA-2015-115511</t>
  </si>
  <si>
    <t>FUR-BO-10002598</t>
  </si>
  <si>
    <t>Hon Metal Bookcases, Putty</t>
  </si>
  <si>
    <t>3380</t>
  </si>
  <si>
    <t>CA-2017-142867</t>
  </si>
  <si>
    <t>OFF-PA-10004610</t>
  </si>
  <si>
    <t>Xerox 1900</t>
  </si>
  <si>
    <t>3381</t>
  </si>
  <si>
    <t>CA-2017-103156</t>
  </si>
  <si>
    <t>FUR-FU-10000320</t>
  </si>
  <si>
    <t>OIC Stacking Trays</t>
  </si>
  <si>
    <t>3384</t>
  </si>
  <si>
    <t>CA-2015-130659</t>
  </si>
  <si>
    <t>FUR-CH-10003535</t>
  </si>
  <si>
    <t>Global Armless Task Chair, Royal Blue</t>
  </si>
  <si>
    <t>3404</t>
  </si>
  <si>
    <t>CA-2017-168739</t>
  </si>
  <si>
    <t>HZ-14950</t>
  </si>
  <si>
    <t>FUR-FU-10003919</t>
  </si>
  <si>
    <t>Eldon Executive Woodline II Cherry Finish Desk Accessories</t>
  </si>
  <si>
    <t>3428</t>
  </si>
  <si>
    <t>US-2017-111024</t>
  </si>
  <si>
    <t>SZ-20035</t>
  </si>
  <si>
    <t>OFF-PA-10000174</t>
  </si>
  <si>
    <t>Message Book, Wirebound, Four 5 1/2" X 4" Forms/Pg., 200 Dupl. Sets/Book</t>
  </si>
  <si>
    <t>3432</t>
  </si>
  <si>
    <t>CA-2017-148264</t>
  </si>
  <si>
    <t>FUR-FU-10002703</t>
  </si>
  <si>
    <t>Tenex Traditional Chairmats for Hard Floors, Average Lip, 36" x 48"</t>
  </si>
  <si>
    <t>3453</t>
  </si>
  <si>
    <t>CA-2014-157609</t>
  </si>
  <si>
    <t>TEC-PH-10002415</t>
  </si>
  <si>
    <t>Polycom VoiceStation 500 ConferenceÂ phone</t>
  </si>
  <si>
    <t>3455</t>
  </si>
  <si>
    <t>CA-2015-153626</t>
  </si>
  <si>
    <t>EB-13870</t>
  </si>
  <si>
    <t>Nashville</t>
  </si>
  <si>
    <t>OFF-AR-10000657</t>
  </si>
  <si>
    <t>Binney &amp; Smith inkTank Desk Highlighter, Chisel Tip, Yellow, 12/Box</t>
  </si>
  <si>
    <t>3456</t>
  </si>
  <si>
    <t>CA-2016-166485</t>
  </si>
  <si>
    <t>OFF-PA-10004996</t>
  </si>
  <si>
    <t>Speediset Carbonless Redi-Letter 7" x 8 1/2"</t>
  </si>
  <si>
    <t>3480</t>
  </si>
  <si>
    <t>CA-2016-131289</t>
  </si>
  <si>
    <t>OFF-PA-10003363</t>
  </si>
  <si>
    <t>Xerox 204</t>
  </si>
  <si>
    <t>3494</t>
  </si>
  <si>
    <t>CA-2017-142034</t>
  </si>
  <si>
    <t>Saint Cloud</t>
  </si>
  <si>
    <t>TEC-AC-10002305</t>
  </si>
  <si>
    <t>KeyTronicÂ E03601U1 -Â KeyboardÂ - Beige</t>
  </si>
  <si>
    <t>3495</t>
  </si>
  <si>
    <t>TEC-AC-10000990</t>
  </si>
  <si>
    <t>Imation Bio 2GB USBÂ Flash Drive ImationÂ Corp</t>
  </si>
  <si>
    <t>3508</t>
  </si>
  <si>
    <t>CA-2014-166863</t>
  </si>
  <si>
    <t>SC-20020</t>
  </si>
  <si>
    <t>FUR-BO-10001608</t>
  </si>
  <si>
    <t>Hon Metal Bookcases, Black</t>
  </si>
  <si>
    <t>3513</t>
  </si>
  <si>
    <t>CA-2017-140326</t>
  </si>
  <si>
    <t>FUR-BO-10000112</t>
  </si>
  <si>
    <t>Bush Birmingham Collection Bookcase, Dark Cherry</t>
  </si>
  <si>
    <t>3525</t>
  </si>
  <si>
    <t>CA-2016-132731</t>
  </si>
  <si>
    <t>GA-14515</t>
  </si>
  <si>
    <t>TEC-PH-10004120</t>
  </si>
  <si>
    <t>AT&amp;T 1080 Phone</t>
  </si>
  <si>
    <t>3528</t>
  </si>
  <si>
    <t>CA-2017-148922</t>
  </si>
  <si>
    <t>SU-20665</t>
  </si>
  <si>
    <t>OFF-BI-10003476</t>
  </si>
  <si>
    <t>Avery Metallic Poly Binders</t>
  </si>
  <si>
    <t>3533</t>
  </si>
  <si>
    <t>CA-2014-110849</t>
  </si>
  <si>
    <t>TEC-MA-10002859</t>
  </si>
  <si>
    <t>Ativa MDM8000 8-Sheet Micro-Cut Shredder</t>
  </si>
  <si>
    <t>3546</t>
  </si>
  <si>
    <t>CA-2017-121216</t>
  </si>
  <si>
    <t>MM-17920</t>
  </si>
  <si>
    <t>College Station</t>
  </si>
  <si>
    <t>OFF-AP-10001947</t>
  </si>
  <si>
    <t>Acco 6 Outlet Guardian Premium Plus Surge Suppressor</t>
  </si>
  <si>
    <t>3550</t>
  </si>
  <si>
    <t>CA-2017-155292</t>
  </si>
  <si>
    <t>OFF-LA-10001982</t>
  </si>
  <si>
    <t>Smead Alpha-Z Color-Coded Name Labels First Letter Starter Set</t>
  </si>
  <si>
    <t>3556</t>
  </si>
  <si>
    <t>CA-2014-120838</t>
  </si>
  <si>
    <t>TEC-PH-10003484</t>
  </si>
  <si>
    <t>Ooma Telo VoIP Home Phone System</t>
  </si>
  <si>
    <t>3564</t>
  </si>
  <si>
    <t>CA-2017-109757</t>
  </si>
  <si>
    <t>OFF-PA-10000007</t>
  </si>
  <si>
    <t>Telephone Message Books with Fax/Mobile Section, 4 1/4" x 6"</t>
  </si>
  <si>
    <t>3565</t>
  </si>
  <si>
    <t>CA-2016-130029</t>
  </si>
  <si>
    <t>OFF-PA-10000552</t>
  </si>
  <si>
    <t>Xerox 200</t>
  </si>
  <si>
    <t>3575</t>
  </si>
  <si>
    <t>CA-2017-117023</t>
  </si>
  <si>
    <t>JW-15955</t>
  </si>
  <si>
    <t>OFF-AR-10004062</t>
  </si>
  <si>
    <t>3579</t>
  </si>
  <si>
    <t>CA-2016-104157</t>
  </si>
  <si>
    <t>OFF-ST-10000321</t>
  </si>
  <si>
    <t>Akro Stacking Bins</t>
  </si>
  <si>
    <t>3598</t>
  </si>
  <si>
    <t>CA-2014-102869</t>
  </si>
  <si>
    <t>TEC-AC-10002134</t>
  </si>
  <si>
    <t>Rosewill 107 Normal Keys USB Wired Standard Keyboard</t>
  </si>
  <si>
    <t>3622</t>
  </si>
  <si>
    <t>CA-2016-109743</t>
  </si>
  <si>
    <t>TEC-PH-10004071</t>
  </si>
  <si>
    <t>PayAnywhere Card Reader</t>
  </si>
  <si>
    <t>3636</t>
  </si>
  <si>
    <t>CA-2016-145177</t>
  </si>
  <si>
    <t>OFF-PA-10004039</t>
  </si>
  <si>
    <t>Xerox 1882</t>
  </si>
  <si>
    <t>3644</t>
  </si>
  <si>
    <t>CA-2014-156594</t>
  </si>
  <si>
    <t>OFF-AR-10001725</t>
  </si>
  <si>
    <t>Boston Home &amp; Office Model 2000 Electric Pencil Sharpeners</t>
  </si>
  <si>
    <t>3645</t>
  </si>
  <si>
    <t>OFF-AR-10004269</t>
  </si>
  <si>
    <t>Newell 31</t>
  </si>
  <si>
    <t>3646</t>
  </si>
  <si>
    <t>OFF-BI-10003007</t>
  </si>
  <si>
    <t>Premium Transparent Presentation Covers, No Pattern/Clear, 8 1/2" x 11"</t>
  </si>
  <si>
    <t>3648</t>
  </si>
  <si>
    <t>CA-2014-146528</t>
  </si>
  <si>
    <t>VF-21715</t>
  </si>
  <si>
    <t>OFF-SU-10002522</t>
  </si>
  <si>
    <t>Acme Kleen Earth Office Shears</t>
  </si>
  <si>
    <t>3651</t>
  </si>
  <si>
    <t>CA-2017-109960</t>
  </si>
  <si>
    <t>TEC-AC-10004859</t>
  </si>
  <si>
    <t>Maxell Pro 80 Minute CD-R, 10/Pack</t>
  </si>
  <si>
    <t>3657</t>
  </si>
  <si>
    <t>CA-2017-158036</t>
  </si>
  <si>
    <t>TEC-AC-10002558</t>
  </si>
  <si>
    <t>ImationÂ SwivelÂ Flash DriveÂ USBÂ flash driveÂ - 8 GB</t>
  </si>
  <si>
    <t>3660</t>
  </si>
  <si>
    <t>CA-2015-128083</t>
  </si>
  <si>
    <t>Plantation</t>
  </si>
  <si>
    <t>FUR-FU-10001731</t>
  </si>
  <si>
    <t>Acrylic Self-Standing Desk Frames</t>
  </si>
  <si>
    <t>3661</t>
  </si>
  <si>
    <t>CA-2016-161676</t>
  </si>
  <si>
    <t>OFF-SU-10004782</t>
  </si>
  <si>
    <t>Elite 5" Scissors</t>
  </si>
  <si>
    <t>3668</t>
  </si>
  <si>
    <t>CA-2014-129364</t>
  </si>
  <si>
    <t>OFF-SU-10000432</t>
  </si>
  <si>
    <t>Acco Side-Punched Conventional Columnar Pads</t>
  </si>
  <si>
    <t>3670</t>
  </si>
  <si>
    <t>OFF-LA-10004409</t>
  </si>
  <si>
    <t>Avery 492</t>
  </si>
  <si>
    <t>3672</t>
  </si>
  <si>
    <t>OFF-ST-10001031</t>
  </si>
  <si>
    <t>Adjustable Personal File Tote</t>
  </si>
  <si>
    <t>3681</t>
  </si>
  <si>
    <t>CA-2015-132626</t>
  </si>
  <si>
    <t>BT-11680</t>
  </si>
  <si>
    <t>OFF-LA-10000476</t>
  </si>
  <si>
    <t>Avery 05222 Permanent Self-Adhesive File Folder Labels for Typewriters, on Rolls, White, 250/Roll</t>
  </si>
  <si>
    <t>3683</t>
  </si>
  <si>
    <t>OFF-AR-10002987</t>
  </si>
  <si>
    <t>Prismacolor Color Pencil Set</t>
  </si>
  <si>
    <t>3692</t>
  </si>
  <si>
    <t>US-2015-131359</t>
  </si>
  <si>
    <t>TEC-CO-10001571</t>
  </si>
  <si>
    <t>Sharp 1540cs Digital Laser Copier</t>
  </si>
  <si>
    <t>3694</t>
  </si>
  <si>
    <t>FUR-FU-10003026</t>
  </si>
  <si>
    <t>Eldon Regeneration Recycled Desk Accessories, Black</t>
  </si>
  <si>
    <t>3699</t>
  </si>
  <si>
    <t>CA-2014-140039</t>
  </si>
  <si>
    <t>OFF-ST-10001034</t>
  </si>
  <si>
    <t>Eldon File Chest Portable File</t>
  </si>
  <si>
    <t>3713</t>
  </si>
  <si>
    <t>CA-2017-166198</t>
  </si>
  <si>
    <t>TEC-AC-10000521</t>
  </si>
  <si>
    <t>Verbatim Slim CD and DVD Storage Cases, 50/Pack</t>
  </si>
  <si>
    <t>3718</t>
  </si>
  <si>
    <t>CA-2016-142370</t>
  </si>
  <si>
    <t>OFF-SU-10003002</t>
  </si>
  <si>
    <t>Letter Slitter</t>
  </si>
  <si>
    <t>3732</t>
  </si>
  <si>
    <t>CA-2015-109575</t>
  </si>
  <si>
    <t>TEC-PH-10000730</t>
  </si>
  <si>
    <t>Samsung Galaxy S4 Active</t>
  </si>
  <si>
    <t>3757</t>
  </si>
  <si>
    <t>CA-2016-116799</t>
  </si>
  <si>
    <t>Odessa</t>
  </si>
  <si>
    <t>FUR-CH-10004983</t>
  </si>
  <si>
    <t>Office Star - Mid Back Dual function Ergonomic High Back Chair with 2-Way Adjustable Arms</t>
  </si>
  <si>
    <t>3774</t>
  </si>
  <si>
    <t>US-2014-102715</t>
  </si>
  <si>
    <t>OFF-FA-10001332</t>
  </si>
  <si>
    <t>Acco Banker's Clasps, 5 3/4"-Long</t>
  </si>
  <si>
    <t>3777</t>
  </si>
  <si>
    <t>TEC-AC-10001874</t>
  </si>
  <si>
    <t>Logitech Wireless Anywhere Mouse MX for PC and Mac</t>
  </si>
  <si>
    <t>3786</t>
  </si>
  <si>
    <t>CA-2017-112487</t>
  </si>
  <si>
    <t>OFF-BI-10000494</t>
  </si>
  <si>
    <t>Acco Economy Flexible Poly Round Ring Binder</t>
  </si>
  <si>
    <t>3796</t>
  </si>
  <si>
    <t>US-2014-117163</t>
  </si>
  <si>
    <t>EJ-13720</t>
  </si>
  <si>
    <t>FUR-TA-10003469</t>
  </si>
  <si>
    <t>Balt Split Level Computer Training Table</t>
  </si>
  <si>
    <t>3797</t>
  </si>
  <si>
    <t>OFF-AR-10003179</t>
  </si>
  <si>
    <t>Dixon Ticonderoga Core-Lock Colored Pencils</t>
  </si>
  <si>
    <t>3801</t>
  </si>
  <si>
    <t>CA-2016-156503</t>
  </si>
  <si>
    <t>NC-18415</t>
  </si>
  <si>
    <t>FUR-CH-10003606</t>
  </si>
  <si>
    <t>SAFCO Folding Chair Trolley</t>
  </si>
  <si>
    <t>3810</t>
  </si>
  <si>
    <t>CA-2015-113628</t>
  </si>
  <si>
    <t>AH-10690</t>
  </si>
  <si>
    <t>FUR-CH-10003298</t>
  </si>
  <si>
    <t>Office Star - Contemporary Task Swivel chair with Loop Arms, Charcoal</t>
  </si>
  <si>
    <t>3813</t>
  </si>
  <si>
    <t>CA-2017-147753</t>
  </si>
  <si>
    <t>OFF-LA-10003537</t>
  </si>
  <si>
    <t>Avery 515</t>
  </si>
  <si>
    <t>3822</t>
  </si>
  <si>
    <t>CA-2017-141873</t>
  </si>
  <si>
    <t>HG-14845</t>
  </si>
  <si>
    <t>OFF-PA-10000069</t>
  </si>
  <si>
    <t>TOPS 4 x 6 Fluorescent Color Memo Sheets, 500 Sheets per Pack</t>
  </si>
  <si>
    <t>3837</t>
  </si>
  <si>
    <t>CA-2014-100363</t>
  </si>
  <si>
    <t>OFF-PA-10004733</t>
  </si>
  <si>
    <t>Things To Do Today Spiral Book</t>
  </si>
  <si>
    <t>3841</t>
  </si>
  <si>
    <t>CA-2014-126760</t>
  </si>
  <si>
    <t>North Las Vegas</t>
  </si>
  <si>
    <t>TEC-AC-10004814</t>
  </si>
  <si>
    <t>Logitech Illuminated Ultrathin Keyboard with Backlighting</t>
  </si>
  <si>
    <t>3844</t>
  </si>
  <si>
    <t>CA-2014-101931</t>
  </si>
  <si>
    <t>OFF-SU-10002301</t>
  </si>
  <si>
    <t>Serrated Blade or Curved Handle Hand Letter Openers</t>
  </si>
  <si>
    <t>3849</t>
  </si>
  <si>
    <t>CA-2017-161053</t>
  </si>
  <si>
    <t>OFF-BI-10004318</t>
  </si>
  <si>
    <t>Ibico EB-19 Dual Function Manual Binding System</t>
  </si>
  <si>
    <t>3854</t>
  </si>
  <si>
    <t>US-2017-131849</t>
  </si>
  <si>
    <t>GH-14410</t>
  </si>
  <si>
    <t>FUR-FU-10004164</t>
  </si>
  <si>
    <t>Eldon 300 Class Desk Accessories, Black</t>
  </si>
  <si>
    <t>3859</t>
  </si>
  <si>
    <t>CA-2014-140816</t>
  </si>
  <si>
    <t>TC-21295</t>
  </si>
  <si>
    <t>Thornton</t>
  </si>
  <si>
    <t>TEC-AC-10001539</t>
  </si>
  <si>
    <t>Logitech G430 Surround Sound Gaming Headset with Dolby 7.1 Technology</t>
  </si>
  <si>
    <t>3861</t>
  </si>
  <si>
    <t>CA-2017-154039</t>
  </si>
  <si>
    <t>TEC-PH-10002789</t>
  </si>
  <si>
    <t>LG Exalt</t>
  </si>
  <si>
    <t>3862</t>
  </si>
  <si>
    <t>CA-2014-135755</t>
  </si>
  <si>
    <t>OFF-BI-10004828</t>
  </si>
  <si>
    <t>GBC Poly Designer Binding Covers</t>
  </si>
  <si>
    <t>3864</t>
  </si>
  <si>
    <t>CA-2017-123246</t>
  </si>
  <si>
    <t>OFF-AR-10001770</t>
  </si>
  <si>
    <t>Economy #2 Pencils</t>
  </si>
  <si>
    <t>3865</t>
  </si>
  <si>
    <t>CA-2015-157133</t>
  </si>
  <si>
    <t>Champaign</t>
  </si>
  <si>
    <t>FUR-FU-10004904</t>
  </si>
  <si>
    <t>Eldon "L" Workstation Diamond Chairmat</t>
  </si>
  <si>
    <t>3884</t>
  </si>
  <si>
    <t>CA-2015-129896</t>
  </si>
  <si>
    <t>PF-19120</t>
  </si>
  <si>
    <t>FUR-FU-10002396</t>
  </si>
  <si>
    <t>DAX Copper Panel Document Frame, 5 x 7 Size</t>
  </si>
  <si>
    <t>3896</t>
  </si>
  <si>
    <t>CA-2017-110212</t>
  </si>
  <si>
    <t>Texarkana</t>
  </si>
  <si>
    <t>TEC-AC-10002331</t>
  </si>
  <si>
    <t>Maxell 74 Minute CDR, 10/Pack</t>
  </si>
  <si>
    <t>3902</t>
  </si>
  <si>
    <t>CA-2015-151043</t>
  </si>
  <si>
    <t>TEC-AC-10001090</t>
  </si>
  <si>
    <t>Micro Innovations Wireless Classic Keyboard with Mouse</t>
  </si>
  <si>
    <t>3911</t>
  </si>
  <si>
    <t>CA-2015-167010</t>
  </si>
  <si>
    <t>VT-21700</t>
  </si>
  <si>
    <t>FUR-BO-10004218</t>
  </si>
  <si>
    <t>Bush Heritage Pine Collection 5-Shelf Bookcase, Albany Pine Finish, *Special Order</t>
  </si>
  <si>
    <t>3912</t>
  </si>
  <si>
    <t>CA-2017-126788</t>
  </si>
  <si>
    <t>Pearland</t>
  </si>
  <si>
    <t>TEC-PH-10001619</t>
  </si>
  <si>
    <t>LG G3</t>
  </si>
  <si>
    <t>3917</t>
  </si>
  <si>
    <t>US-2017-142573</t>
  </si>
  <si>
    <t>OFF-PA-10000246</t>
  </si>
  <si>
    <t>Riverleaf Stik-Withit Designer Note Cubes</t>
  </si>
  <si>
    <t>3924</t>
  </si>
  <si>
    <t>CA-2017-146920</t>
  </si>
  <si>
    <t>SC-20305</t>
  </si>
  <si>
    <t>OFF-PA-10001461</t>
  </si>
  <si>
    <t>HP Office Paper (20Lb. and 87 Bright)</t>
  </si>
  <si>
    <t>3932</t>
  </si>
  <si>
    <t>CA-2016-132094</t>
  </si>
  <si>
    <t>VG-21805</t>
  </si>
  <si>
    <t>OFF-AR-10004165</t>
  </si>
  <si>
    <t>Binney &amp; Smith inkTank Erasable Pocket Highlighter, Chisel Tip, Yellow</t>
  </si>
  <si>
    <t>3937</t>
  </si>
  <si>
    <t>CA-2015-118955</t>
  </si>
  <si>
    <t>LS-17230</t>
  </si>
  <si>
    <t>OFF-EN-10001028</t>
  </si>
  <si>
    <t>3953</t>
  </si>
  <si>
    <t>US-2016-151862</t>
  </si>
  <si>
    <t>TEC-PH-10003535</t>
  </si>
  <si>
    <t>RCA ViSYS 25423RE1 Corded phone</t>
  </si>
  <si>
    <t>3960</t>
  </si>
  <si>
    <t>CA-2016-156573</t>
  </si>
  <si>
    <t>FUR-FU-10001085</t>
  </si>
  <si>
    <t>3M Polarizing Light Filter Sleeves</t>
  </si>
  <si>
    <t>3965</t>
  </si>
  <si>
    <t>CA-2016-120257</t>
  </si>
  <si>
    <t>OFF-AR-10003481</t>
  </si>
  <si>
    <t>Newell 348</t>
  </si>
  <si>
    <t>3970</t>
  </si>
  <si>
    <t>US-2015-163685</t>
  </si>
  <si>
    <t>KE-16420</t>
  </si>
  <si>
    <t>OFF-PA-10002606</t>
  </si>
  <si>
    <t>Xerox 1928</t>
  </si>
  <si>
    <t>3977</t>
  </si>
  <si>
    <t>US-2016-116400</t>
  </si>
  <si>
    <t>EB-13930</t>
  </si>
  <si>
    <t>FUR-FU-10003731</t>
  </si>
  <si>
    <t>Eldon Expressions Wood and Plastic Desk Accessories, Oak</t>
  </si>
  <si>
    <t>3988</t>
  </si>
  <si>
    <t>CA-2017-112333</t>
  </si>
  <si>
    <t>OFF-AP-10001962</t>
  </si>
  <si>
    <t>Black &amp; Decker Filter for Double Action Dustbuster Cordless Vac BLDV7210</t>
  </si>
  <si>
    <t>3989</t>
  </si>
  <si>
    <t>US-2016-159415</t>
  </si>
  <si>
    <t>CS-12175</t>
  </si>
  <si>
    <t>FUR-FU-10003798</t>
  </si>
  <si>
    <t>Ultra Door Kickplate, 8"H x 34"W</t>
  </si>
  <si>
    <t>3998</t>
  </si>
  <si>
    <t>CA-2015-105627</t>
  </si>
  <si>
    <t>DK-12895</t>
  </si>
  <si>
    <t>OFF-AR-10002704</t>
  </si>
  <si>
    <t>Boston 1900 Electric Pencil Sharpener</t>
  </si>
  <si>
    <t>4002</t>
  </si>
  <si>
    <t>CA-2014-116834</t>
  </si>
  <si>
    <t>Dp-13240</t>
  </si>
  <si>
    <t>TEC-AC-10002942</t>
  </si>
  <si>
    <t>WD My Passport Ultra 1TB Portable External Hard Drive</t>
  </si>
  <si>
    <t>4004</t>
  </si>
  <si>
    <t>CA-2016-145730</t>
  </si>
  <si>
    <t>TEC-MA-10001016</t>
  </si>
  <si>
    <t>Canon PC170 Desktop Personal Copier</t>
  </si>
  <si>
    <t>4008</t>
  </si>
  <si>
    <t>US-2015-168732</t>
  </si>
  <si>
    <t>KM-16660</t>
  </si>
  <si>
    <t>TEC-AC-10001553</t>
  </si>
  <si>
    <t>Memorex 25GB 6X Branded Blu-Ray Recordable Disc, 15/Pack</t>
  </si>
  <si>
    <t>4010</t>
  </si>
  <si>
    <t>CA-2017-144463</t>
  </si>
  <si>
    <t>FUR-FU-10001215</t>
  </si>
  <si>
    <t>Howard Miller 11-1/2" Diameter Brentwood Wall Clock</t>
  </si>
  <si>
    <t>4018</t>
  </si>
  <si>
    <t>CA-2015-165624</t>
  </si>
  <si>
    <t>FH-14350</t>
  </si>
  <si>
    <t>OFF-PA-10002499</t>
  </si>
  <si>
    <t>Xerox 1890</t>
  </si>
  <si>
    <t>4025</t>
  </si>
  <si>
    <t>CA-2017-130764</t>
  </si>
  <si>
    <t>JO-15145</t>
  </si>
  <si>
    <t>TEC-PH-10003215</t>
  </si>
  <si>
    <t>Jackery Bar Premium Fast-charging Portable Charger</t>
  </si>
  <si>
    <t>4054</t>
  </si>
  <si>
    <t>CA-2014-122931</t>
  </si>
  <si>
    <t>OFF-LA-10002945</t>
  </si>
  <si>
    <t>Permanent Self-Adhesive File Folder Labels for Typewriters, 1 1/8 x 3 1/2, White</t>
  </si>
  <si>
    <t>4064</t>
  </si>
  <si>
    <t>US-2014-130358</t>
  </si>
  <si>
    <t>DL-13330</t>
  </si>
  <si>
    <t>OFF-AR-10002766</t>
  </si>
  <si>
    <t>4069</t>
  </si>
  <si>
    <t>CA-2014-102673</t>
  </si>
  <si>
    <t>TEC-PH-10004434</t>
  </si>
  <si>
    <t>Cisco IPÂ PhoneÂ 7961G VoIPÂ phoneÂ - Dark gray</t>
  </si>
  <si>
    <t>4089</t>
  </si>
  <si>
    <t>US-2014-156559</t>
  </si>
  <si>
    <t>FUR-BO-10000711</t>
  </si>
  <si>
    <t>Hon Metal Bookcases, Gray</t>
  </si>
  <si>
    <t>4099</t>
  </si>
  <si>
    <t>CA-2014-116904</t>
  </si>
  <si>
    <t>OFF-BI-10001120</t>
  </si>
  <si>
    <t>Ibico EPK-21 Electric Binding System</t>
  </si>
  <si>
    <t>4101</t>
  </si>
  <si>
    <t>US-2017-102288</t>
  </si>
  <si>
    <t>OFF-AP-10004655</t>
  </si>
  <si>
    <t>Holmes Visible Mist Ultrasonic Humidifier with 2.3-Gallon Output per Day, Replacement Filter</t>
  </si>
  <si>
    <t>4111</t>
  </si>
  <si>
    <t>CA-2015-153717</t>
  </si>
  <si>
    <t>DL-13495</t>
  </si>
  <si>
    <t>FUR-BO-10004360</t>
  </si>
  <si>
    <t>Rush Hierlooms Collection Rich Wood Bookcases</t>
  </si>
  <si>
    <t>4121</t>
  </si>
  <si>
    <t>CA-2017-117394</t>
  </si>
  <si>
    <t>TEC-AC-10000199</t>
  </si>
  <si>
    <t>Kingston Digital DataTraveler 8GB USB 2.0</t>
  </si>
  <si>
    <t>4129</t>
  </si>
  <si>
    <t>CA-2014-127299</t>
  </si>
  <si>
    <t>TEC-MA-10001127</t>
  </si>
  <si>
    <t>HP Designjet T520 Inkjet Large Format Printer - 24" Color</t>
  </si>
  <si>
    <t>4145</t>
  </si>
  <si>
    <t>CA-2017-112725</t>
  </si>
  <si>
    <t>EH-14125</t>
  </si>
  <si>
    <t>OFF-AR-10001227</t>
  </si>
  <si>
    <t>Newell 338</t>
  </si>
  <si>
    <t>4169</t>
  </si>
  <si>
    <t>CA-2014-157924</t>
  </si>
  <si>
    <t>FUR-CH-10000229</t>
  </si>
  <si>
    <t>Global Enterprise Series Seating High-Back Swivel/Tilt Chairs</t>
  </si>
  <si>
    <t>4185</t>
  </si>
  <si>
    <t>CA-2016-143749</t>
  </si>
  <si>
    <t>AG-10300</t>
  </si>
  <si>
    <t>FUR-BO-10002853</t>
  </si>
  <si>
    <t>O'Sullivan 5-Shelf Heavy-Duty Bookcases</t>
  </si>
  <si>
    <t>4190</t>
  </si>
  <si>
    <t>CA-2016-157714</t>
  </si>
  <si>
    <t>Iowa City</t>
  </si>
  <si>
    <t>OFF-PA-10004022</t>
  </si>
  <si>
    <t>Hammermill Color Copier Paper (28Lb. and 96 Bright)</t>
  </si>
  <si>
    <t>4192</t>
  </si>
  <si>
    <t>CA-2015-129392</t>
  </si>
  <si>
    <t>DM-13015</t>
  </si>
  <si>
    <t>OFF-PA-10004248</t>
  </si>
  <si>
    <t>Xerox 1990</t>
  </si>
  <si>
    <t>4214</t>
  </si>
  <si>
    <t>CA-2014-166457</t>
  </si>
  <si>
    <t>OFF-PA-10001363</t>
  </si>
  <si>
    <t>Xerox 1933</t>
  </si>
  <si>
    <t>4215</t>
  </si>
  <si>
    <t>CA-2016-164637</t>
  </si>
  <si>
    <t>Mishawaka</t>
  </si>
  <si>
    <t>OFF-BI-10003876</t>
  </si>
  <si>
    <t>Green Canvas Binder for 8-1/2" x 14" Sheets</t>
  </si>
  <si>
    <t>4216</t>
  </si>
  <si>
    <t>CA-2014-103590</t>
  </si>
  <si>
    <t>OFF-EN-10004007</t>
  </si>
  <si>
    <t>Park Ridge Embossed Executive Business Envelopes</t>
  </si>
  <si>
    <t>4218</t>
  </si>
  <si>
    <t>CA-2017-149881</t>
  </si>
  <si>
    <t>NC-18535</t>
  </si>
  <si>
    <t>FUR-BO-10003894</t>
  </si>
  <si>
    <t>Safco Value Mate Steel Bookcase, Baked Enamel Finish on Steel, Black</t>
  </si>
  <si>
    <t>4222</t>
  </si>
  <si>
    <t>CA-2017-134565</t>
  </si>
  <si>
    <t>TEC-MA-10001570</t>
  </si>
  <si>
    <t>Cisco Desktop Collaboration Experience DX650 IP Video Phone</t>
  </si>
  <si>
    <t>4226</t>
  </si>
  <si>
    <t>US-2014-102631</t>
  </si>
  <si>
    <t>FUR-FU-10003930</t>
  </si>
  <si>
    <t>Howard Miller 12-3/4 Diameter Accuwave DS  Wall Clock</t>
  </si>
  <si>
    <t>4232</t>
  </si>
  <si>
    <t>CA-2017-100223</t>
  </si>
  <si>
    <t>OFF-PA-10000232</t>
  </si>
  <si>
    <t>Xerox 1975</t>
  </si>
  <si>
    <t>4238</t>
  </si>
  <si>
    <t>CA-2017-104024</t>
  </si>
  <si>
    <t>MD-17860</t>
  </si>
  <si>
    <t>OFF-AR-10001972</t>
  </si>
  <si>
    <t>Newell 323</t>
  </si>
  <si>
    <t>4239</t>
  </si>
  <si>
    <t>CA-2017-147144</t>
  </si>
  <si>
    <t>MZ-17335</t>
  </si>
  <si>
    <t>OFF-AR-10004587</t>
  </si>
  <si>
    <t>Boston 1827 Commercial Additional Cutter, Drive Gear &amp; Gear Rack for 1606</t>
  </si>
  <si>
    <t>4241</t>
  </si>
  <si>
    <t>CA-2014-133704</t>
  </si>
  <si>
    <t>MA-17995</t>
  </si>
  <si>
    <t>OFF-AP-10001366</t>
  </si>
  <si>
    <t>4264</t>
  </si>
  <si>
    <t>CA-2017-110429</t>
  </si>
  <si>
    <t>OFF-BI-10000216</t>
  </si>
  <si>
    <t>Mead 1st Gear 2" Zipper Binder, Asst. Colors</t>
  </si>
  <si>
    <t>4278</t>
  </si>
  <si>
    <t>US-2016-107440</t>
  </si>
  <si>
    <t>BS-11365</t>
  </si>
  <si>
    <t>TEC-MA-10001047</t>
  </si>
  <si>
    <t>3D Systems Cube Printer, 2nd Generation, Magenta</t>
  </si>
  <si>
    <t>4283</t>
  </si>
  <si>
    <t>CA-2014-103100</t>
  </si>
  <si>
    <t>OFF-LA-10003720</t>
  </si>
  <si>
    <t>Avery 487</t>
  </si>
  <si>
    <t>4313</t>
  </si>
  <si>
    <t>CA-2014-125829</t>
  </si>
  <si>
    <t>TEC-MA-10003246</t>
  </si>
  <si>
    <t>Hewlett-Packard Deskjet D4360 Printer</t>
  </si>
  <si>
    <t>4319</t>
  </si>
  <si>
    <t>US-2017-136189</t>
  </si>
  <si>
    <t>FUR-FU-10000175</t>
  </si>
  <si>
    <t>DAX Wood Document Frame.</t>
  </si>
  <si>
    <t>4330</t>
  </si>
  <si>
    <t>CA-2017-149853</t>
  </si>
  <si>
    <t>OFF-PA-10000556</t>
  </si>
  <si>
    <t>Xerox 208</t>
  </si>
  <si>
    <t>4334</t>
  </si>
  <si>
    <t>CA-2015-112375</t>
  </si>
  <si>
    <t>RD-19720</t>
  </si>
  <si>
    <t>Daytona Beach</t>
  </si>
  <si>
    <t>TEC-AC-10003237</t>
  </si>
  <si>
    <t>Memorex Micro Travel Drive 4 GB</t>
  </si>
  <si>
    <t>4336</t>
  </si>
  <si>
    <t>CA-2015-154795</t>
  </si>
  <si>
    <t>Bullhead City</t>
  </si>
  <si>
    <t>OFF-EN-10003068</t>
  </si>
  <si>
    <t>#6 3/4 Gummed Flap White Envelopes</t>
  </si>
  <si>
    <t>4348</t>
  </si>
  <si>
    <t>CA-2016-120355</t>
  </si>
  <si>
    <t>MM-17260</t>
  </si>
  <si>
    <t>FUR-FU-10004053</t>
  </si>
  <si>
    <t>DAX Two-Tone Silver Metal Document Frame</t>
  </si>
  <si>
    <t>4361</t>
  </si>
  <si>
    <t>CA-2016-127642</t>
  </si>
  <si>
    <t>OFF-PA-10000565</t>
  </si>
  <si>
    <t>4372</t>
  </si>
  <si>
    <t>US-2016-165078</t>
  </si>
  <si>
    <t>OFF-LA-10000414</t>
  </si>
  <si>
    <t>Avery 503</t>
  </si>
  <si>
    <t>4375</t>
  </si>
  <si>
    <t>CA-2016-158575</t>
  </si>
  <si>
    <t>OFF-AP-10002998</t>
  </si>
  <si>
    <t>Holmes 99% HEPA Air Purifier</t>
  </si>
  <si>
    <t>4384</t>
  </si>
  <si>
    <t>US-2015-122784</t>
  </si>
  <si>
    <t>Highland Park</t>
  </si>
  <si>
    <t>FUR-BO-10004690</t>
  </si>
  <si>
    <t>O'Sullivan Cherrywood Estates Traditional Barrister Bookcase</t>
  </si>
  <si>
    <t>4403</t>
  </si>
  <si>
    <t>CA-2016-114538</t>
  </si>
  <si>
    <t>OFF-AR-10002445</t>
  </si>
  <si>
    <t>SANFORD Major Accent Highlighters</t>
  </si>
  <si>
    <t>4424</t>
  </si>
  <si>
    <t>CA-2017-159464</t>
  </si>
  <si>
    <t>Sandy Springs</t>
  </si>
  <si>
    <t>FUR-BO-10003546</t>
  </si>
  <si>
    <t>Hon 4-Shelf Metal Bookcases</t>
  </si>
  <si>
    <t>4435</t>
  </si>
  <si>
    <t>CA-2016-168893</t>
  </si>
  <si>
    <t>FUR-TA-10003392</t>
  </si>
  <si>
    <t>Global Adaptabilities Conference Tables</t>
  </si>
  <si>
    <t>4437</t>
  </si>
  <si>
    <t>CA-2016-163398</t>
  </si>
  <si>
    <t>CB-12415</t>
  </si>
  <si>
    <t>OFF-AR-10003217</t>
  </si>
  <si>
    <t>Newell 316</t>
  </si>
  <si>
    <t>4442</t>
  </si>
  <si>
    <t>US-2016-111290</t>
  </si>
  <si>
    <t>OFF-ST-10001932</t>
  </si>
  <si>
    <t>Fellowes Staxonsteel Drawer Files</t>
  </si>
  <si>
    <t>4443</t>
  </si>
  <si>
    <t>OFF-AR-10001761</t>
  </si>
  <si>
    <t>Avery Hi-Liter Smear-Safe Highlighters</t>
  </si>
  <si>
    <t>4453</t>
  </si>
  <si>
    <t>CA-2016-147137</t>
  </si>
  <si>
    <t>AA-10645</t>
  </si>
  <si>
    <t>OFF-EN-10003567</t>
  </si>
  <si>
    <t>Inter-Office Recycled Envelopes, Brown Kraft, Button-String,10" x 13" , 100/Box</t>
  </si>
  <si>
    <t>4464</t>
  </si>
  <si>
    <t>US-2017-125717</t>
  </si>
  <si>
    <t>OFF-PA-10003022</t>
  </si>
  <si>
    <t>Xerox 1992</t>
  </si>
  <si>
    <t>4474</t>
  </si>
  <si>
    <t>CA-2017-121300</t>
  </si>
  <si>
    <t>Mentor</t>
  </si>
  <si>
    <t>FUR-TA-10004442</t>
  </si>
  <si>
    <t>Riverside Furniture Stanwyck Manor Table Series</t>
  </si>
  <si>
    <t>4478</t>
  </si>
  <si>
    <t>CA-2017-130211</t>
  </si>
  <si>
    <t>BD-11620</t>
  </si>
  <si>
    <t>Lawton</t>
  </si>
  <si>
    <t>OFF-ST-10000129</t>
  </si>
  <si>
    <t>Fellowes Recycled Storage Drawers</t>
  </si>
  <si>
    <t>4480</t>
  </si>
  <si>
    <t>CA-2014-147235</t>
  </si>
  <si>
    <t>CD-11920</t>
  </si>
  <si>
    <t>OFF-PA-10004948</t>
  </si>
  <si>
    <t>Xerox 190</t>
  </si>
  <si>
    <t>4484</t>
  </si>
  <si>
    <t>CA-2016-109365</t>
  </si>
  <si>
    <t>OFF-PA-10001725</t>
  </si>
  <si>
    <t>Xerox 1892</t>
  </si>
  <si>
    <t>4504</t>
  </si>
  <si>
    <t>US-2014-138247</t>
  </si>
  <si>
    <t>TEC-PH-10000213</t>
  </si>
  <si>
    <t>Seidio BD2-HK3IPH5-BK DILEX Case and Holster Combo for Apple iPhone 5/5s - Black</t>
  </si>
  <si>
    <t>4517</t>
  </si>
  <si>
    <t>US-2016-128678</t>
  </si>
  <si>
    <t>OFF-PA-10000807</t>
  </si>
  <si>
    <t>TOPS "Important Message" Pads, Canary, 4-1/4 x 5-1/2, 50 Sheets per Pad</t>
  </si>
  <si>
    <t>4520</t>
  </si>
  <si>
    <t>CA-2017-107167</t>
  </si>
  <si>
    <t>ND-18460</t>
  </si>
  <si>
    <t>OFF-ST-10003805</t>
  </si>
  <si>
    <t>24 Capacity Maxi Data Binder Racks, Pearl</t>
  </si>
  <si>
    <t>4527</t>
  </si>
  <si>
    <t>US-2017-105046</t>
  </si>
  <si>
    <t>Rome</t>
  </si>
  <si>
    <t>OFF-PA-10004353</t>
  </si>
  <si>
    <t>Southworth 25% Cotton Premium Laser Paper and Envelopes</t>
  </si>
  <si>
    <t>4543</t>
  </si>
  <si>
    <t>CA-2017-113474</t>
  </si>
  <si>
    <t>TM-21490</t>
  </si>
  <si>
    <t>OFF-EN-10004206</t>
  </si>
  <si>
    <t>Multimedia Mailers</t>
  </si>
  <si>
    <t>4551</t>
  </si>
  <si>
    <t>US-2017-107636</t>
  </si>
  <si>
    <t>OFF-LA-10003388</t>
  </si>
  <si>
    <t>Avery 5</t>
  </si>
  <si>
    <t>4562</t>
  </si>
  <si>
    <t>CA-2015-118871</t>
  </si>
  <si>
    <t>TEC-PH-10000193</t>
  </si>
  <si>
    <t>Jensen SMPS-640 -Â speaker phone</t>
  </si>
  <si>
    <t>4563</t>
  </si>
  <si>
    <t>FUR-FU-10002111</t>
  </si>
  <si>
    <t>Master Caster Door Stop, Large Brown</t>
  </si>
  <si>
    <t>4577</t>
  </si>
  <si>
    <t>CA-2016-139395</t>
  </si>
  <si>
    <t>OFF-ST-10000885</t>
  </si>
  <si>
    <t>Fellowes Desktop Hanging File Manager</t>
  </si>
  <si>
    <t>4580</t>
  </si>
  <si>
    <t>US-2014-150126</t>
  </si>
  <si>
    <t>OFF-PA-10002709</t>
  </si>
  <si>
    <t>Xerox 1956</t>
  </si>
  <si>
    <t>4582</t>
  </si>
  <si>
    <t>CA-2016-120250</t>
  </si>
  <si>
    <t>FUR-FU-10003424</t>
  </si>
  <si>
    <t>Nu-Dell Oak Frame</t>
  </si>
  <si>
    <t>4587</t>
  </si>
  <si>
    <t>US-2017-163790</t>
  </si>
  <si>
    <t>NL-18310</t>
  </si>
  <si>
    <t>Danville</t>
  </si>
  <si>
    <t>OFF-BI-10003718</t>
  </si>
  <si>
    <t>GBC Therma-A-Bind 250T Electric Binding System</t>
  </si>
  <si>
    <t>4589</t>
  </si>
  <si>
    <t>FUR-FU-10002508</t>
  </si>
  <si>
    <t>Document Clip Frames</t>
  </si>
  <si>
    <t>4594</t>
  </si>
  <si>
    <t>CA-2016-129868</t>
  </si>
  <si>
    <t>OFF-AP-10004052</t>
  </si>
  <si>
    <t>Hoover Replacement Belts For Soft Guard &amp; Commercial Ltweight Upright Vacs, 2/Pk</t>
  </si>
  <si>
    <t>4604</t>
  </si>
  <si>
    <t>US-2015-113327</t>
  </si>
  <si>
    <t>OFF-PA-10003134</t>
  </si>
  <si>
    <t>Xerox 1937</t>
  </si>
  <si>
    <t>4631</t>
  </si>
  <si>
    <t>US-2015-126235</t>
  </si>
  <si>
    <t>Mount Pleasant</t>
  </si>
  <si>
    <t>FUR-FU-10000719</t>
  </si>
  <si>
    <t>DAX Cubicle Frames, 8-1/2 x 11</t>
  </si>
  <si>
    <t>4634</t>
  </si>
  <si>
    <t>CA-2015-130456</t>
  </si>
  <si>
    <t>FUR-BO-10003893</t>
  </si>
  <si>
    <t>Sauder Camden County Collection Library</t>
  </si>
  <si>
    <t>4640</t>
  </si>
  <si>
    <t>CA-2016-102162</t>
  </si>
  <si>
    <t>TEC-CO-10001943</t>
  </si>
  <si>
    <t>Canon PC-428 Personal Copier</t>
  </si>
  <si>
    <t>4643</t>
  </si>
  <si>
    <t>CA-2017-130141</t>
  </si>
  <si>
    <t>FUR-CH-10000749</t>
  </si>
  <si>
    <t>Office Star - Ergonomic Mid Back Chair with 2-Way Adjustable Arms</t>
  </si>
  <si>
    <t>4649</t>
  </si>
  <si>
    <t>CA-2017-129357</t>
  </si>
  <si>
    <t>OFF-PA-10003228</t>
  </si>
  <si>
    <t>Xerox 1917</t>
  </si>
  <si>
    <t>4661</t>
  </si>
  <si>
    <t>CA-2015-112130</t>
  </si>
  <si>
    <t>SV-20785</t>
  </si>
  <si>
    <t>TEC-AC-10001542</t>
  </si>
  <si>
    <t>SanDisk Cruzer 16 GB USB Flash Drive</t>
  </si>
  <si>
    <t>4679</t>
  </si>
  <si>
    <t>CA-2014-114510</t>
  </si>
  <si>
    <t>Logan</t>
  </si>
  <si>
    <t>TEC-AC-10004877</t>
  </si>
  <si>
    <t>ImationÂ 30456 USBÂ Flash DriveÂ 8GB</t>
  </si>
  <si>
    <t>4688</t>
  </si>
  <si>
    <t>CA-2016-101987</t>
  </si>
  <si>
    <t>TEC-PH-10001305</t>
  </si>
  <si>
    <t>Panasonic KX TS208W Corded phone</t>
  </si>
  <si>
    <t>4721</t>
  </si>
  <si>
    <t>CA-2015-142601</t>
  </si>
  <si>
    <t>OFF-PA-10000483</t>
  </si>
  <si>
    <t>Xerox 19</t>
  </si>
  <si>
    <t>4730</t>
  </si>
  <si>
    <t>CA-2016-124681</t>
  </si>
  <si>
    <t>TEC-AC-10000487</t>
  </si>
  <si>
    <t>SanDisk Cruzer 4 GB USB Flash Drive</t>
  </si>
  <si>
    <t>4754</t>
  </si>
  <si>
    <t>US-2015-167220</t>
  </si>
  <si>
    <t>TEC-AC-10002018</t>
  </si>
  <si>
    <t>AmazonBasics 3-Button USB Wired Mouse</t>
  </si>
  <si>
    <t>4756</t>
  </si>
  <si>
    <t>CA-2017-126354</t>
  </si>
  <si>
    <t>OFF-PA-10004381</t>
  </si>
  <si>
    <t>14-7/8 x 11 Blue Bar Computer Printout Paper</t>
  </si>
  <si>
    <t>4764</t>
  </si>
  <si>
    <t>CA-2014-112851</t>
  </si>
  <si>
    <t>NR-18550</t>
  </si>
  <si>
    <t>Chula Vista</t>
  </si>
  <si>
    <t>OFF-EN-10001453</t>
  </si>
  <si>
    <t>Tyvek Interoffice Envelopes, 9 1/2" x 12 1/2", 100/Box</t>
  </si>
  <si>
    <t>4771</t>
  </si>
  <si>
    <t>US-2016-114888</t>
  </si>
  <si>
    <t>OFF-SU-10001212</t>
  </si>
  <si>
    <t>Kleencut Forged Office Shears by Acme United Corporation</t>
  </si>
  <si>
    <t>4782</t>
  </si>
  <si>
    <t>CA-2014-159310</t>
  </si>
  <si>
    <t>OFF-BI-10000201</t>
  </si>
  <si>
    <t>Avery Triangle Shaped Sheet Lifters, Black, 2/Pack</t>
  </si>
  <si>
    <t>4788</t>
  </si>
  <si>
    <t>CA-2015-104346</t>
  </si>
  <si>
    <t>TEC-AC-10004396</t>
  </si>
  <si>
    <t>Logitech Keyboard K120</t>
  </si>
  <si>
    <t>4801</t>
  </si>
  <si>
    <t>US-2016-148901</t>
  </si>
  <si>
    <t>OFF-AR-10002467</t>
  </si>
  <si>
    <t>Dixon Ticonderoga Pencils</t>
  </si>
  <si>
    <t>4814</t>
  </si>
  <si>
    <t>CA-2016-121370</t>
  </si>
  <si>
    <t>EB-14110</t>
  </si>
  <si>
    <t>FUR-FU-10002813</t>
  </si>
  <si>
    <t>DAX Contemporary Wood Frame with Silver Metal Mat, Desktop, 11 x 14 Size</t>
  </si>
  <si>
    <t>4824</t>
  </si>
  <si>
    <t>CA-2016-140018</t>
  </si>
  <si>
    <t>TEC-MA-10000752</t>
  </si>
  <si>
    <t>Texas Instrument TI-15 Fraction Calculator</t>
  </si>
  <si>
    <t>4859</t>
  </si>
  <si>
    <t>CA-2015-137526</t>
  </si>
  <si>
    <t>FUR-FU-10004845</t>
  </si>
  <si>
    <t>Deflect-o EconoMat Nonstudded, No Bevel Mat</t>
  </si>
  <si>
    <t>4872</t>
  </si>
  <si>
    <t>CA-2017-164042</t>
  </si>
  <si>
    <t>OFF-FA-10000840</t>
  </si>
  <si>
    <t>OIC Thumb-Tacks</t>
  </si>
  <si>
    <t>4893</t>
  </si>
  <si>
    <t>CA-2016-135776</t>
  </si>
  <si>
    <t>OFF-AR-10001231</t>
  </si>
  <si>
    <t>Sanford EarthWrite Recycled Pencils, Medium Soft, #2</t>
  </si>
  <si>
    <t>4909</t>
  </si>
  <si>
    <t>CA-2014-133809</t>
  </si>
  <si>
    <t>MS-17530</t>
  </si>
  <si>
    <t>TEC-PH-10004875</t>
  </si>
  <si>
    <t>PNY Rapid USB Car Charger - Black</t>
  </si>
  <si>
    <t>4918</t>
  </si>
  <si>
    <t>CA-2017-163125</t>
  </si>
  <si>
    <t>League City</t>
  </si>
  <si>
    <t>FUR-CH-10001802</t>
  </si>
  <si>
    <t>Hon Every-Day Chair Series Swivel Task Chairs</t>
  </si>
  <si>
    <t>4936</t>
  </si>
  <si>
    <t>CA-2015-155124</t>
  </si>
  <si>
    <t>KS-16300</t>
  </si>
  <si>
    <t>Lehi</t>
  </si>
  <si>
    <t>TEC-PH-10003356</t>
  </si>
  <si>
    <t>SmartStand Mobile Device Holder, Assorted Colors</t>
  </si>
  <si>
    <t>4953</t>
  </si>
  <si>
    <t>CA-2017-117926</t>
  </si>
  <si>
    <t>OFF-AP-10002670</t>
  </si>
  <si>
    <t>Belkin 8-Outlet Premiere SurgeMaster II Surge Protectors</t>
  </si>
  <si>
    <t>4959</t>
  </si>
  <si>
    <t>CA-2015-127607</t>
  </si>
  <si>
    <t>OFF-FA-10003485</t>
  </si>
  <si>
    <t>4997</t>
  </si>
  <si>
    <t>CA-2017-155824</t>
  </si>
  <si>
    <t>OFF-AP-10000390</t>
  </si>
  <si>
    <t>Euro Pro Shark Stick Mini Vacuum</t>
  </si>
  <si>
    <t>5000</t>
  </si>
  <si>
    <t>CA-2016-129238</t>
  </si>
  <si>
    <t>SC-20050</t>
  </si>
  <si>
    <t>OFF-PA-10002764</t>
  </si>
  <si>
    <t>5004</t>
  </si>
  <si>
    <t>CA-2016-155033</t>
  </si>
  <si>
    <t>CC-12475</t>
  </si>
  <si>
    <t>OFF-PA-10000143</t>
  </si>
  <si>
    <t>Astroparche Fine Business Paper</t>
  </si>
  <si>
    <t>5007</t>
  </si>
  <si>
    <t>CA-2015-169796</t>
  </si>
  <si>
    <t>TEC-MA-10000045</t>
  </si>
  <si>
    <t>Zebra ZM400 Thermal Label Printer</t>
  </si>
  <si>
    <t>5014</t>
  </si>
  <si>
    <t>US-2017-160465</t>
  </si>
  <si>
    <t>SW-20350</t>
  </si>
  <si>
    <t>OFF-ST-10000136</t>
  </si>
  <si>
    <t>Letter Size File</t>
  </si>
  <si>
    <t>5015</t>
  </si>
  <si>
    <t>TEC-PH-10004522</t>
  </si>
  <si>
    <t>Dexim XPower Skin Super-Thin Power Case for iPhone 5 - Black</t>
  </si>
  <si>
    <t>5017</t>
  </si>
  <si>
    <t>CA-2014-153850</t>
  </si>
  <si>
    <t>TEC-PH-10002584</t>
  </si>
  <si>
    <t>Samsung Galaxy S4</t>
  </si>
  <si>
    <t>5028</t>
  </si>
  <si>
    <t>US-2017-130953</t>
  </si>
  <si>
    <t>FUR-CH-10004626</t>
  </si>
  <si>
    <t>Office Star Flex Back Scooter Chair with Aluminum Finish Frame</t>
  </si>
  <si>
    <t>5087</t>
  </si>
  <si>
    <t>CA-2015-109001</t>
  </si>
  <si>
    <t>KN-16390</t>
  </si>
  <si>
    <t>TEC-PH-10000562</t>
  </si>
  <si>
    <t>Samsung Convoy 3</t>
  </si>
  <si>
    <t>5113</t>
  </si>
  <si>
    <t>CA-2015-153073</t>
  </si>
  <si>
    <t>FUR-FU-10001025</t>
  </si>
  <si>
    <t>Eldon ImÃ ge Series Desk Accessories, Clear</t>
  </si>
  <si>
    <t>5116</t>
  </si>
  <si>
    <t>CA-2017-125640</t>
  </si>
  <si>
    <t>DD-13570</t>
  </si>
  <si>
    <t>OFF-LA-10004178</t>
  </si>
  <si>
    <t>Avery 491</t>
  </si>
  <si>
    <t>5123</t>
  </si>
  <si>
    <t>CA-2014-149538</t>
  </si>
  <si>
    <t>OFF-PA-10003797</t>
  </si>
  <si>
    <t>Xerox 209</t>
  </si>
  <si>
    <t>5192</t>
  </si>
  <si>
    <t>US-2017-141943</t>
  </si>
  <si>
    <t>OFF-EN-10003448</t>
  </si>
  <si>
    <t>Peel &amp; Seel Recycled Catalog Envelopes, Brown</t>
  </si>
  <si>
    <t>5222</t>
  </si>
  <si>
    <t>CA-2017-117401</t>
  </si>
  <si>
    <t>OFF-AP-10000938</t>
  </si>
  <si>
    <t>Avanti 1.7 Cu. Ft. Refrigerator</t>
  </si>
  <si>
    <t>5242</t>
  </si>
  <si>
    <t>CA-2016-110730</t>
  </si>
  <si>
    <t>OFF-SU-10004737</t>
  </si>
  <si>
    <t>Acme Design Stainless Steel Bent Scissors</t>
  </si>
  <si>
    <t>5245</t>
  </si>
  <si>
    <t>CA-2016-156265</t>
  </si>
  <si>
    <t>FUR-TA-10001691</t>
  </si>
  <si>
    <t>Barricks Non-Folding Utility Table with Steel Legs, Laminate Tops</t>
  </si>
  <si>
    <t>5269</t>
  </si>
  <si>
    <t>US-2017-114657</t>
  </si>
  <si>
    <t>TEC-MA-10003173</t>
  </si>
  <si>
    <t>Hewlett-Packard 300S Scientific Calculator</t>
  </si>
  <si>
    <t>5295</t>
  </si>
  <si>
    <t>CA-2017-144883</t>
  </si>
  <si>
    <t>BO-11350</t>
  </si>
  <si>
    <t>OFF-LA-10000305</t>
  </si>
  <si>
    <t>Avery 495</t>
  </si>
  <si>
    <t>5308</t>
  </si>
  <si>
    <t>US-2016-168410</t>
  </si>
  <si>
    <t>TEC-PH-10002583</t>
  </si>
  <si>
    <t>iOttie HLCRIO102 Car Mount</t>
  </si>
  <si>
    <t>5310</t>
  </si>
  <si>
    <t>CA-2017-131254</t>
  </si>
  <si>
    <t>OFF-AR-10003876</t>
  </si>
  <si>
    <t>Avery Hi-Liter GlideStik Fluorescent Highlighter, Yellow Ink</t>
  </si>
  <si>
    <t>5356</t>
  </si>
  <si>
    <t>CA-2014-113768</t>
  </si>
  <si>
    <t>AH-10030</t>
  </si>
  <si>
    <t>OFF-PA-10003063</t>
  </si>
  <si>
    <t>EcoTones Memo Sheets</t>
  </si>
  <si>
    <t>5370</t>
  </si>
  <si>
    <t>CA-2017-147403</t>
  </si>
  <si>
    <t>OFF-PA-10003302</t>
  </si>
  <si>
    <t>Xerox 1906</t>
  </si>
  <si>
    <t>5381</t>
  </si>
  <si>
    <t>CA-2016-136021</t>
  </si>
  <si>
    <t>JM-15580</t>
  </si>
  <si>
    <t>TEC-MA-10000423</t>
  </si>
  <si>
    <t>Texas Instruments TI-34 Scientific Calculator</t>
  </si>
  <si>
    <t>5413</t>
  </si>
  <si>
    <t>CA-2017-166856</t>
  </si>
  <si>
    <t>TS-21505</t>
  </si>
  <si>
    <t>Clovis</t>
  </si>
  <si>
    <t>TEC-AC-10004992</t>
  </si>
  <si>
    <t>Kingston Digital DataTraveler 64GB USB 2.0</t>
  </si>
  <si>
    <t>5418</t>
  </si>
  <si>
    <t>CA-2014-132542</t>
  </si>
  <si>
    <t>OFF-BI-10004099</t>
  </si>
  <si>
    <t>GBC VeloBinder Strips</t>
  </si>
  <si>
    <t>5424</t>
  </si>
  <si>
    <t>CA-2017-103009</t>
  </si>
  <si>
    <t>OFF-PA-10001215</t>
  </si>
  <si>
    <t>Xerox 1963</t>
  </si>
  <si>
    <t>5426</t>
  </si>
  <si>
    <t>CA-2016-153598</t>
  </si>
  <si>
    <t>TEC-AC-10003870</t>
  </si>
  <si>
    <t>LogitechÂ Z-906 Speaker sys - home theater - 5.1-CH</t>
  </si>
  <si>
    <t>5435</t>
  </si>
  <si>
    <t>CA-2015-160171</t>
  </si>
  <si>
    <t>OFF-AP-10000275</t>
  </si>
  <si>
    <t>Sanyo Counter Height Refrigerator with Crisper, 3.6 Cubic Foot, Stainless Steel/Black</t>
  </si>
  <si>
    <t>5439</t>
  </si>
  <si>
    <t>CA-2014-103317</t>
  </si>
  <si>
    <t>DM-13525</t>
  </si>
  <si>
    <t>FUR-FU-10003192</t>
  </si>
  <si>
    <t>Luxo Adjustable Task Clamp Lamp</t>
  </si>
  <si>
    <t>5442</t>
  </si>
  <si>
    <t>CA-2017-155929</t>
  </si>
  <si>
    <t>AI-10855</t>
  </si>
  <si>
    <t>OFF-PA-10000859</t>
  </si>
  <si>
    <t>Unpadded Memo Slips</t>
  </si>
  <si>
    <t>5445</t>
  </si>
  <si>
    <t>CA-2015-148712</t>
  </si>
  <si>
    <t>OFF-AR-10000614</t>
  </si>
  <si>
    <t>Barrel Sharpener</t>
  </si>
  <si>
    <t>5457</t>
  </si>
  <si>
    <t>CA-2017-130631</t>
  </si>
  <si>
    <t>OFF-FA-10000089</t>
  </si>
  <si>
    <t>Acco Glide Clips</t>
  </si>
  <si>
    <t>5460</t>
  </si>
  <si>
    <t>CA-2017-116680</t>
  </si>
  <si>
    <t>FUR-TA-10001771</t>
  </si>
  <si>
    <t>Bush Cubix Conference Tables, Fully Assembled</t>
  </si>
  <si>
    <t>5485</t>
  </si>
  <si>
    <t>CA-2017-148999</t>
  </si>
  <si>
    <t>FUR-CH-10002044</t>
  </si>
  <si>
    <t>Office Star - Contemporary Task Swivel chair with 2-way adjustable arms, Plum</t>
  </si>
  <si>
    <t>5543</t>
  </si>
  <si>
    <t>CA-2016-134936</t>
  </si>
  <si>
    <t>FUR-TA-10001086</t>
  </si>
  <si>
    <t>SAFCO PlanMaster Boards, 60w x 37-1/2d, White Melamine</t>
  </si>
  <si>
    <t>5559</t>
  </si>
  <si>
    <t>US-2015-114741</t>
  </si>
  <si>
    <t>OFF-PA-10000048</t>
  </si>
  <si>
    <t>Xerox 20</t>
  </si>
  <si>
    <t>5566</t>
  </si>
  <si>
    <t>CA-2017-157966</t>
  </si>
  <si>
    <t>TEC-MA-10002109</t>
  </si>
  <si>
    <t>HP Officejet Pro 8600 e-All-In-One Printer, Copier, Scanner, Fax</t>
  </si>
  <si>
    <t>5574</t>
  </si>
  <si>
    <t>CA-2014-151162</t>
  </si>
  <si>
    <t>OFF-PA-10003036</t>
  </si>
  <si>
    <t>Black Print Carbonless 8 1/2" x 8 1/4" Rapid Memo Book</t>
  </si>
  <si>
    <t>5575</t>
  </si>
  <si>
    <t>TEC-PH-10001870</t>
  </si>
  <si>
    <t>Lunatik TT5L-002 Taktik Strike Impact Protection System for iPhone 5</t>
  </si>
  <si>
    <t>5585</t>
  </si>
  <si>
    <t>CA-2017-105333</t>
  </si>
  <si>
    <t>OFF-ST-10002182</t>
  </si>
  <si>
    <t>Iris 3-Drawer Stacking Bin, Black</t>
  </si>
  <si>
    <t>5586</t>
  </si>
  <si>
    <t>TEC-PH-10001468</t>
  </si>
  <si>
    <t>Panasonic BusinessÂ TelephonesÂ KX-T7736</t>
  </si>
  <si>
    <t>5600</t>
  </si>
  <si>
    <t>CA-2014-108903</t>
  </si>
  <si>
    <t>OFF-AR-10004010</t>
  </si>
  <si>
    <t>Hunt Boston Vacuum Mount KS Pencil Sharpener</t>
  </si>
  <si>
    <t>5603</t>
  </si>
  <si>
    <t>CA-2016-117919</t>
  </si>
  <si>
    <t>OFF-ST-10003572</t>
  </si>
  <si>
    <t>Portfile Personal File Boxes</t>
  </si>
  <si>
    <t>5614</t>
  </si>
  <si>
    <t>CA-2016-147431</t>
  </si>
  <si>
    <t>OFF-ST-10003994</t>
  </si>
  <si>
    <t>Belkin 19" Center-Weighted Shelf, Gray</t>
  </si>
  <si>
    <t>5629</t>
  </si>
  <si>
    <t>CA-2017-148810</t>
  </si>
  <si>
    <t>FUR-CH-10001545</t>
  </si>
  <si>
    <t>Hon Comfortask Task/Swivel Chairs</t>
  </si>
  <si>
    <t>5638</t>
  </si>
  <si>
    <t>CA-2017-113208</t>
  </si>
  <si>
    <t>ML-18040</t>
  </si>
  <si>
    <t>FUR-FU-10004245</t>
  </si>
  <si>
    <t>Career Cubicle Clock, 8 1/4", Black</t>
  </si>
  <si>
    <t>5650</t>
  </si>
  <si>
    <t>CA-2017-142342</t>
  </si>
  <si>
    <t>Apple Valley</t>
  </si>
  <si>
    <t>OFF-EN-10002592</t>
  </si>
  <si>
    <t>5664</t>
  </si>
  <si>
    <t>CA-2016-141957</t>
  </si>
  <si>
    <t>OFF-AR-10000914</t>
  </si>
  <si>
    <t>Boston 16765 Mini Stand Up Battery Pencil Sharpener</t>
  </si>
  <si>
    <t>5752</t>
  </si>
  <si>
    <t>CA-2016-125850</t>
  </si>
  <si>
    <t>OFF-LA-10003498</t>
  </si>
  <si>
    <t>Avery 475</t>
  </si>
  <si>
    <t>5781</t>
  </si>
  <si>
    <t>US-2015-159513</t>
  </si>
  <si>
    <t>TEC-MA-10003329</t>
  </si>
  <si>
    <t>Vtech AT&amp;T CL2940 Corded Speakerphone, Black</t>
  </si>
  <si>
    <t>5812</t>
  </si>
  <si>
    <t>US-2015-163279</t>
  </si>
  <si>
    <t>FUR-FU-10000747</t>
  </si>
  <si>
    <t>Tenex B1-RE Series Chair Mats for Low Pile Carpets</t>
  </si>
  <si>
    <t>5838</t>
  </si>
  <si>
    <t>CA-2017-133207</t>
  </si>
  <si>
    <t>DO-13645</t>
  </si>
  <si>
    <t>TEC-PH-10004100</t>
  </si>
  <si>
    <t>Griffin GC17055 Auxiliary Audio Cable</t>
  </si>
  <si>
    <t>5839</t>
  </si>
  <si>
    <t>CA-2015-132948</t>
  </si>
  <si>
    <t>MV-17485</t>
  </si>
  <si>
    <t>OFF-ST-10000636</t>
  </si>
  <si>
    <t>Rogers Profile Extra Capacity Storage Tub</t>
  </si>
  <si>
    <t>5842</t>
  </si>
  <si>
    <t>CA-2015-126725</t>
  </si>
  <si>
    <t>BS-11665</t>
  </si>
  <si>
    <t>TEC-PH-10003174</t>
  </si>
  <si>
    <t>RCA ViSYS 25825 Wireless digital phone</t>
  </si>
  <si>
    <t>5862</t>
  </si>
  <si>
    <t>CA-2016-101525</t>
  </si>
  <si>
    <t>CM-12235</t>
  </si>
  <si>
    <t>OFF-PA-10001497</t>
  </si>
  <si>
    <t>Xerox 1914</t>
  </si>
  <si>
    <t>5889</t>
  </si>
  <si>
    <t>CA-2015-147879</t>
  </si>
  <si>
    <t>Owensboro</t>
  </si>
  <si>
    <t>OFF-PA-10001952</t>
  </si>
  <si>
    <t>Xerox 1902</t>
  </si>
  <si>
    <t>5913</t>
  </si>
  <si>
    <t>CA-2014-120432</t>
  </si>
  <si>
    <t>OFF-SU-10004661</t>
  </si>
  <si>
    <t>Acme Titanium Bonded Scissors</t>
  </si>
  <si>
    <t>5953</t>
  </si>
  <si>
    <t>US-2017-141698</t>
  </si>
  <si>
    <t>OFF-PA-10001826</t>
  </si>
  <si>
    <t>Xerox 207</t>
  </si>
  <si>
    <t>6042</t>
  </si>
  <si>
    <t>CA-2017-122364</t>
  </si>
  <si>
    <t>TEC-MA-10001031</t>
  </si>
  <si>
    <t>Socket Bluetooth Cordless Hand Scanner (CHS)</t>
  </si>
  <si>
    <t>6070</t>
  </si>
  <si>
    <t>CA-2017-166695</t>
  </si>
  <si>
    <t>TEC-MA-10003176</t>
  </si>
  <si>
    <t>Okidata B400 Printer</t>
  </si>
  <si>
    <t>6092</t>
  </si>
  <si>
    <t>CA-2017-100111</t>
  </si>
  <si>
    <t>TEC-AC-10002647</t>
  </si>
  <si>
    <t>LogitechÂ Wireless Boombox Speaker - portable - wireless, wired</t>
  </si>
  <si>
    <t>6117</t>
  </si>
  <si>
    <t>US-2016-113677</t>
  </si>
  <si>
    <t>TEC-PH-10002114</t>
  </si>
  <si>
    <t>Xiaomi Mi3</t>
  </si>
  <si>
    <t>6126</t>
  </si>
  <si>
    <t>CA-2017-145772</t>
  </si>
  <si>
    <t>OFF-PA-10001593</t>
  </si>
  <si>
    <t>Xerox 1947</t>
  </si>
  <si>
    <t>6159</t>
  </si>
  <si>
    <t>CA-2016-104150</t>
  </si>
  <si>
    <t>AG-10330</t>
  </si>
  <si>
    <t>TEC-AC-10004803</t>
  </si>
  <si>
    <t>Sony Micro Vault Click 4 GB USB 2.0 Flash Drive</t>
  </si>
  <si>
    <t>6179</t>
  </si>
  <si>
    <t>CA-2015-158421</t>
  </si>
  <si>
    <t>OFF-PA-10001801</t>
  </si>
  <si>
    <t>Xerox 193</t>
  </si>
  <si>
    <t>6236</t>
  </si>
  <si>
    <t>US-2017-142188</t>
  </si>
  <si>
    <t>TEC-PH-10000127</t>
  </si>
  <si>
    <t>iOttie XL Car Mount</t>
  </si>
  <si>
    <t>6250</t>
  </si>
  <si>
    <t>CA-2017-121580</t>
  </si>
  <si>
    <t>OFF-AP-10001564</t>
  </si>
  <si>
    <t>Hoover Commercial Lightweight Upright Vacuum with E-Z Empty Dirt Cup</t>
  </si>
  <si>
    <t>6275</t>
  </si>
  <si>
    <t>US-2016-139087</t>
  </si>
  <si>
    <t>TEC-AC-10004595</t>
  </si>
  <si>
    <t>First Data TMFD35 PIN Pad</t>
  </si>
  <si>
    <t>6282</t>
  </si>
  <si>
    <t>CA-2015-116484</t>
  </si>
  <si>
    <t>Marion</t>
  </si>
  <si>
    <t>FUR-FU-10002874</t>
  </si>
  <si>
    <t>Ultra Commercial Grade Dual Valve Door Closer</t>
  </si>
  <si>
    <t>6300</t>
  </si>
  <si>
    <t>CA-2017-107314</t>
  </si>
  <si>
    <t>FUR-FU-10003489</t>
  </si>
  <si>
    <t>Contemporary Borderless Frame</t>
  </si>
  <si>
    <t>6364</t>
  </si>
  <si>
    <t>CA-2017-110443</t>
  </si>
  <si>
    <t>Renton</t>
  </si>
  <si>
    <t>TEC-MA-10002073</t>
  </si>
  <si>
    <t>3D Systems Cube Printer, 2nd Generation, White</t>
  </si>
  <si>
    <t>6366</t>
  </si>
  <si>
    <t>CA-2017-144848</t>
  </si>
  <si>
    <t>TEC-PH-10004006</t>
  </si>
  <si>
    <t>Panasonic KX - TS880B Telephone</t>
  </si>
  <si>
    <t>6397</t>
  </si>
  <si>
    <t>CA-2016-129126</t>
  </si>
  <si>
    <t>OFF-BI-10000279</t>
  </si>
  <si>
    <t>Acco Recycled 2" Capacity Laser Printer Hanging Data Binders</t>
  </si>
  <si>
    <t>6410</t>
  </si>
  <si>
    <t>CA-2017-161774</t>
  </si>
  <si>
    <t>OFF-PA-10000300</t>
  </si>
  <si>
    <t>Xerox 1936</t>
  </si>
  <si>
    <t>6427</t>
  </si>
  <si>
    <t>CA-2016-143714</t>
  </si>
  <si>
    <t>CC-12370</t>
  </si>
  <si>
    <t>OFF-BI-10004308</t>
  </si>
  <si>
    <t>Avery Legal 4-Ring Binder</t>
  </si>
  <si>
    <t>6429</t>
  </si>
  <si>
    <t>TEC-PH-10004080</t>
  </si>
  <si>
    <t>Avaya 5410 Digital phone</t>
  </si>
  <si>
    <t>6523</t>
  </si>
  <si>
    <t>CA-2017-138289</t>
  </si>
  <si>
    <t>AR-10540</t>
  </si>
  <si>
    <t>OFF-PA-10001260</t>
  </si>
  <si>
    <t>TOPS Money Receipt Book, Consecutively Numbered in Red,</t>
  </si>
  <si>
    <t>6529</t>
  </si>
  <si>
    <t>CA-2014-146864</t>
  </si>
  <si>
    <t>OFF-ST-10004946</t>
  </si>
  <si>
    <t>Desktop 3-Pocket Hot File</t>
  </si>
  <si>
    <t>6556</t>
  </si>
  <si>
    <t>CA-2014-137092</t>
  </si>
  <si>
    <t>OFF-PA-10002109</t>
  </si>
  <si>
    <t>Wirebound Voice Message Log Book</t>
  </si>
  <si>
    <t>6575</t>
  </si>
  <si>
    <t>CA-2016-160535</t>
  </si>
  <si>
    <t>BP-11050</t>
  </si>
  <si>
    <t>TEC-MA-10004255</t>
  </si>
  <si>
    <t>Konica Minolta magicolor 1690MF Multifunction Printer</t>
  </si>
  <si>
    <t>6582</t>
  </si>
  <si>
    <t>CA-2016-169887</t>
  </si>
  <si>
    <t>FUR-FU-10003095</t>
  </si>
  <si>
    <t>Linden 12" Wall Clock With Oak Frame</t>
  </si>
  <si>
    <t>6674</t>
  </si>
  <si>
    <t>CA-2015-135510</t>
  </si>
  <si>
    <t>FUR-FU-10000820</t>
  </si>
  <si>
    <t>Tensor Brushed Steel Torchiere Floor Lamp</t>
  </si>
  <si>
    <t>6676</t>
  </si>
  <si>
    <t>CA-2015-109337</t>
  </si>
  <si>
    <t>TEC-MA-10002930</t>
  </si>
  <si>
    <t>Ricoh - Ink Collector Unit for GX3000 Series Printers</t>
  </si>
  <si>
    <t>6699</t>
  </si>
  <si>
    <t>CA-2017-145429</t>
  </si>
  <si>
    <t>SW-20455</t>
  </si>
  <si>
    <t>OFF-PA-10003205</t>
  </si>
  <si>
    <t>Wirebound Message Forms, Four 2 3/4 x 5 Forms per Page, Pink Paper</t>
  </si>
  <si>
    <t>6708</t>
  </si>
  <si>
    <t>CA-2014-167724</t>
  </si>
  <si>
    <t>OFF-LA-10002368</t>
  </si>
  <si>
    <t>Avery 479</t>
  </si>
  <si>
    <t>6765</t>
  </si>
  <si>
    <t>CA-2016-144764</t>
  </si>
  <si>
    <t>TEC-MA-10003230</t>
  </si>
  <si>
    <t>Okidata C610n Printer</t>
  </si>
  <si>
    <t>6775</t>
  </si>
  <si>
    <t>CA-2016-119018</t>
  </si>
  <si>
    <t>OFF-PA-10000295</t>
  </si>
  <si>
    <t>Xerox 229</t>
  </si>
  <si>
    <t>6784</t>
  </si>
  <si>
    <t>CA-2017-121293</t>
  </si>
  <si>
    <t>OFF-SU-10004884</t>
  </si>
  <si>
    <t>Acme Galleria Hot Forged Steel Scissors with Colored Handles</t>
  </si>
  <si>
    <t>6799</t>
  </si>
  <si>
    <t>CA-2015-168809</t>
  </si>
  <si>
    <t>FUR-FU-10002240</t>
  </si>
  <si>
    <t>Nu-Dell EZ-Mount Plastic Wall Frames</t>
  </si>
  <si>
    <t>6814</t>
  </si>
  <si>
    <t>CA-2017-156237</t>
  </si>
  <si>
    <t>PS-18760</t>
  </si>
  <si>
    <t>FUR-FU-10001057</t>
  </si>
  <si>
    <t>Tensor Track Tree Floor Lamp</t>
  </si>
  <si>
    <t>6845</t>
  </si>
  <si>
    <t>CA-2016-123946</t>
  </si>
  <si>
    <t>FUR-CH-10002073</t>
  </si>
  <si>
    <t>Hon Olson Stacker Chairs</t>
  </si>
  <si>
    <t>6904</t>
  </si>
  <si>
    <t>CA-2017-111220</t>
  </si>
  <si>
    <t>OFF-AP-10003278</t>
  </si>
  <si>
    <t>Belkin 7-Outlet SurgeMaster Home Series</t>
  </si>
  <si>
    <t>6932</t>
  </si>
  <si>
    <t>CA-2014-164182</t>
  </si>
  <si>
    <t>TEC-PH-10002070</t>
  </si>
  <si>
    <t>Griffin GC36547 PowerJolt SE Lightning Charger</t>
  </si>
  <si>
    <t>6937</t>
  </si>
  <si>
    <t>CA-2016-129847</t>
  </si>
  <si>
    <t>FUR-FU-10000277</t>
  </si>
  <si>
    <t>Deflect-o DuraMat Antistatic Studded Beveled Mat for Medium Pile Carpeting</t>
  </si>
  <si>
    <t>6939</t>
  </si>
  <si>
    <t>CA-2016-125094</t>
  </si>
  <si>
    <t>TEC-AC-10004420</t>
  </si>
  <si>
    <t>Cherry 142-key Programmable Keyboard</t>
  </si>
  <si>
    <t>6944</t>
  </si>
  <si>
    <t>CA-2015-139248</t>
  </si>
  <si>
    <t>RD-19930</t>
  </si>
  <si>
    <t>TEC-PH-10004094</t>
  </si>
  <si>
    <t>Motorola L703CM</t>
  </si>
  <si>
    <t>6952</t>
  </si>
  <si>
    <t>CA-2015-161767</t>
  </si>
  <si>
    <t>TEC-MA-10002790</t>
  </si>
  <si>
    <t>NeatDesk Desktop Scanner &amp; Digital Filing System</t>
  </si>
  <si>
    <t>6990</t>
  </si>
  <si>
    <t>CA-2017-165099</t>
  </si>
  <si>
    <t>Abilene</t>
  </si>
  <si>
    <t>OFF-AP-10001634</t>
  </si>
  <si>
    <t>Hoover Commercial Lightweight Upright Vacuum</t>
  </si>
  <si>
    <t>7020</t>
  </si>
  <si>
    <t>CA-2014-124737</t>
  </si>
  <si>
    <t>OFF-PA-10001837</t>
  </si>
  <si>
    <t>Xerox 1976</t>
  </si>
  <si>
    <t>7039</t>
  </si>
  <si>
    <t>CA-2017-161970</t>
  </si>
  <si>
    <t>OFF-AR-10003896</t>
  </si>
  <si>
    <t>Stride Job 150 Highlighters, Chisel Tip, Assorted Colors</t>
  </si>
  <si>
    <t>7061</t>
  </si>
  <si>
    <t>CA-2016-165330</t>
  </si>
  <si>
    <t>OFF-BI-10002897</t>
  </si>
  <si>
    <t>Black Avery Memo-Size 3-Ring Binder, 5 1/2" x 8 1/2"</t>
  </si>
  <si>
    <t>7159</t>
  </si>
  <si>
    <t>CA-2016-131380</t>
  </si>
  <si>
    <t>OFF-PA-10001243</t>
  </si>
  <si>
    <t>Xerox 1983</t>
  </si>
  <si>
    <t>7203</t>
  </si>
  <si>
    <t>CA-2016-120369</t>
  </si>
  <si>
    <t>FUR-FU-10003806</t>
  </si>
  <si>
    <t>Tenex Chairmat w/ Average Lip, 45" x 53"</t>
  </si>
  <si>
    <t>7238</t>
  </si>
  <si>
    <t>CA-2016-164924</t>
  </si>
  <si>
    <t>TEC-MA-10000904</t>
  </si>
  <si>
    <t>Brother MFC-9340CDW LED All-In-One Printer, Copier Scanner</t>
  </si>
  <si>
    <t>7252</t>
  </si>
  <si>
    <t>CA-2016-116764</t>
  </si>
  <si>
    <t>Hollywood</t>
  </si>
  <si>
    <t>OFF-LA-10002473</t>
  </si>
  <si>
    <t>Avery 484</t>
  </si>
  <si>
    <t>7270</t>
  </si>
  <si>
    <t>CA-2016-133368</t>
  </si>
  <si>
    <t>FUR-FU-10003374</t>
  </si>
  <si>
    <t>Electrix Fluorescent Magnifier Lamps &amp; Weighted Base</t>
  </si>
  <si>
    <t>7293</t>
  </si>
  <si>
    <t>CA-2017-109183</t>
  </si>
  <si>
    <t>TEC-MA-10001856</t>
  </si>
  <si>
    <t>7422</t>
  </si>
  <si>
    <t>US-2016-114013</t>
  </si>
  <si>
    <t>OFF-ST-10003641</t>
  </si>
  <si>
    <t>Space Solutions Industrial Galvanized Steel Shelving.</t>
  </si>
  <si>
    <t>7485</t>
  </si>
  <si>
    <t>CA-2017-135111</t>
  </si>
  <si>
    <t>Fargo</t>
  </si>
  <si>
    <t>North Dakota</t>
  </si>
  <si>
    <t>OFF-AR-10004707</t>
  </si>
  <si>
    <t>7601</t>
  </si>
  <si>
    <t>CA-2014-131947</t>
  </si>
  <si>
    <t>TEC-MA-10004086</t>
  </si>
  <si>
    <t>Plantronics Single Ear Headset</t>
  </si>
  <si>
    <t>7642</t>
  </si>
  <si>
    <t>US-2016-157490</t>
  </si>
  <si>
    <t>LB-16795</t>
  </si>
  <si>
    <t>Pueblo</t>
  </si>
  <si>
    <t>TEC-MA-10001695</t>
  </si>
  <si>
    <t>Zebra GK420t Direct Thermal/Thermal Transfer Printer</t>
  </si>
  <si>
    <t>7673</t>
  </si>
  <si>
    <t>CA-2015-130974</t>
  </si>
  <si>
    <t>Everett</t>
  </si>
  <si>
    <t>FUR-FU-10002506</t>
  </si>
  <si>
    <t>Tensor "Hersey Kiss" Styled Floor Lamp</t>
  </si>
  <si>
    <t>7689</t>
  </si>
  <si>
    <t>CA-2016-169838</t>
  </si>
  <si>
    <t>TEC-AC-10004518</t>
  </si>
  <si>
    <t>Memorex Mini Travel Drive 32 GB USB 2.0 Flash Drive</t>
  </si>
  <si>
    <t>7723</t>
  </si>
  <si>
    <t>US-2017-138086</t>
  </si>
  <si>
    <t>OFF-AP-10000027</t>
  </si>
  <si>
    <t>Hoover Commercial SteamVac</t>
  </si>
  <si>
    <t>7756</t>
  </si>
  <si>
    <t>CA-2017-100902</t>
  </si>
  <si>
    <t>OFF-PA-10002558</t>
  </si>
  <si>
    <t>Xerox 1938</t>
  </si>
  <si>
    <t>7774</t>
  </si>
  <si>
    <t>CA-2016-108196</t>
  </si>
  <si>
    <t>TEC-AC-10000926</t>
  </si>
  <si>
    <t>NETGEAR RangeMax WNR1000 Wireless Router</t>
  </si>
  <si>
    <t>7865</t>
  </si>
  <si>
    <t>CA-2015-143364</t>
  </si>
  <si>
    <t>OFF-PA-10001846</t>
  </si>
  <si>
    <t>Xerox 1899</t>
  </si>
  <si>
    <t>7915</t>
  </si>
  <si>
    <t>CA-2017-165323</t>
  </si>
  <si>
    <t>SR-20740</t>
  </si>
  <si>
    <t>TEC-MA-10003673</t>
  </si>
  <si>
    <t>Hewlett-Packard Desktjet 6988DT Refurbished Printer</t>
  </si>
  <si>
    <t>7968</t>
  </si>
  <si>
    <t>CA-2016-157707</t>
  </si>
  <si>
    <t>CC-12610</t>
  </si>
  <si>
    <t>FUR-BO-10001567</t>
  </si>
  <si>
    <t>Bush Westfield Collection Bookcases, Dark Cherry Finish, Fully Assembled</t>
  </si>
  <si>
    <t>8044</t>
  </si>
  <si>
    <t>US-2017-133081</t>
  </si>
  <si>
    <t>Cambridge</t>
  </si>
  <si>
    <t>FUR-FU-10001379</t>
  </si>
  <si>
    <t>Executive Impressions 16-1/2" Circular Wall Clock</t>
  </si>
  <si>
    <t>8101</t>
  </si>
  <si>
    <t>CA-2016-169663</t>
  </si>
  <si>
    <t>TEC-MA-10000984</t>
  </si>
  <si>
    <t>Okidata MB760 Printer</t>
  </si>
  <si>
    <t>8107</t>
  </si>
  <si>
    <t>CA-2017-159149</t>
  </si>
  <si>
    <t>CR-12820</t>
  </si>
  <si>
    <t>OFF-AR-10000937</t>
  </si>
  <si>
    <t>Dixon Ticonderoga Core-Lock Colored Pencils, 48-Color Set</t>
  </si>
  <si>
    <t>8212</t>
  </si>
  <si>
    <t>CA-2016-116337</t>
  </si>
  <si>
    <t>FUR-FU-10002030</t>
  </si>
  <si>
    <t>Executive Impressions 14" Contract Wall Clock with Quartz Movement</t>
  </si>
  <si>
    <t>8222</t>
  </si>
  <si>
    <t>CA-2014-120775</t>
  </si>
  <si>
    <t>OFF-FA-10000254</t>
  </si>
  <si>
    <t>Sterling Rubber Bands by Alliance</t>
  </si>
  <si>
    <t>8265</t>
  </si>
  <si>
    <t>CA-2014-131800</t>
  </si>
  <si>
    <t>OFF-AP-10004136</t>
  </si>
  <si>
    <t>Kensington 6 Outlet SmartSocket Surge Protector</t>
  </si>
  <si>
    <t>8331</t>
  </si>
  <si>
    <t>CA-2017-113572</t>
  </si>
  <si>
    <t>TEC-AC-10002370</t>
  </si>
  <si>
    <t>Maxell CD-R Discs</t>
  </si>
  <si>
    <t>8337</t>
  </si>
  <si>
    <t>CA-2016-101469</t>
  </si>
  <si>
    <t>OFF-AR-10003986</t>
  </si>
  <si>
    <t>Avery Hi-Liter Pen Style Six-Color Fluorescent Set</t>
  </si>
  <si>
    <t>8367</t>
  </si>
  <si>
    <t>CA-2014-109918</t>
  </si>
  <si>
    <t>LR-17035</t>
  </si>
  <si>
    <t>OFF-SU-10004290</t>
  </si>
  <si>
    <t>Acme Design Line 8" Stainless Steel Bent Scissors w/Champagne Handles, 3-1/8" Cut</t>
  </si>
  <si>
    <t>8478</t>
  </si>
  <si>
    <t>CA-2015-145758</t>
  </si>
  <si>
    <t>TEC-MA-10004552</t>
  </si>
  <si>
    <t>Star Micronics TSP100 TSP143LAN Receipt Printer</t>
  </si>
  <si>
    <t>8703</t>
  </si>
  <si>
    <t>CA-2017-119284</t>
  </si>
  <si>
    <t>OFF-PA-10000312</t>
  </si>
  <si>
    <t>Xerox 1955</t>
  </si>
  <si>
    <t>8752</t>
  </si>
  <si>
    <t>CA-2016-105662</t>
  </si>
  <si>
    <t>OFF-PA-10001001</t>
  </si>
  <si>
    <t>Snap-A-Way Black Print Carbonless Speed Message, No Reply Area, Duplicate</t>
  </si>
  <si>
    <t>8816</t>
  </si>
  <si>
    <t>CA-2015-144274</t>
  </si>
  <si>
    <t>OFF-PA-10001583</t>
  </si>
  <si>
    <t>1/4 Fold Party Design Invitations &amp; White Envelopes, 24 8-1/2" X 11" Cards, 25 Env./Pack</t>
  </si>
  <si>
    <t>8873</t>
  </si>
  <si>
    <t>US-2014-105137</t>
  </si>
  <si>
    <t>TEC-MA-10002694</t>
  </si>
  <si>
    <t>Hewlett-Packard Deskjet F4180 All-in-One Color Ink-jet - Printer / copier / scanner</t>
  </si>
  <si>
    <t>8878</t>
  </si>
  <si>
    <t>CA-2017-126928</t>
  </si>
  <si>
    <t>TEC-MA-10004626</t>
  </si>
  <si>
    <t>Lexmark 20R1285 X6650 Wireless All-in-One Printer</t>
  </si>
  <si>
    <t>8925</t>
  </si>
  <si>
    <t>CA-2016-168032</t>
  </si>
  <si>
    <t>DF-13135</t>
  </si>
  <si>
    <t>TEC-PH-10004241</t>
  </si>
  <si>
    <t>Nokia Lumia 1020</t>
  </si>
  <si>
    <t>8941</t>
  </si>
  <si>
    <t>CA-2014-130918</t>
  </si>
  <si>
    <t>North Miami</t>
  </si>
  <si>
    <t>OFF-SU-10003936</t>
  </si>
  <si>
    <t>Acme Serrated Blade Letter Opener</t>
  </si>
  <si>
    <t>8943</t>
  </si>
  <si>
    <t>CA-2016-159023</t>
  </si>
  <si>
    <t>TEC-MA-10003337</t>
  </si>
  <si>
    <t>Okidata B401 Printer</t>
  </si>
  <si>
    <t>9121</t>
  </si>
  <si>
    <t>US-2016-155971</t>
  </si>
  <si>
    <t>OFF-PA-10000210</t>
  </si>
  <si>
    <t>Xerox Blank Computer Paper</t>
  </si>
  <si>
    <t>9148</t>
  </si>
  <si>
    <t>US-2016-165505</t>
  </si>
  <si>
    <t>Vermont</t>
  </si>
  <si>
    <t>OFF-AR-10003477</t>
  </si>
  <si>
    <t>4009 Highlighters</t>
  </si>
  <si>
    <t>9186</t>
  </si>
  <si>
    <t>CA-2017-156776</t>
  </si>
  <si>
    <t>Westminster</t>
  </si>
  <si>
    <t>FUR-CH-10002317</t>
  </si>
  <si>
    <t>Global Enterprise Series Seating Low-Back Swivel/Tilt Chairs</t>
  </si>
  <si>
    <t>9215</t>
  </si>
  <si>
    <t>US-2017-120908</t>
  </si>
  <si>
    <t>OFF-LA-10004677</t>
  </si>
  <si>
    <t>Self-Adhesive Address Labels for Typewriters with Dispenser Box</t>
  </si>
  <si>
    <t>9320</t>
  </si>
  <si>
    <t>US-2017-108343</t>
  </si>
  <si>
    <t>FUR-CH-10002780</t>
  </si>
  <si>
    <t>Office Star - Task Chair with Contemporary Loop Arms</t>
  </si>
  <si>
    <t>9379</t>
  </si>
  <si>
    <t>CA-2016-117625</t>
  </si>
  <si>
    <t>GM-14500</t>
  </si>
  <si>
    <t>OFF-EN-10001535</t>
  </si>
  <si>
    <t>Grip Seal Envelopes</t>
  </si>
  <si>
    <t>9456</t>
  </si>
  <si>
    <t>CA-2016-140977</t>
  </si>
  <si>
    <t>Chattanooga</t>
  </si>
  <si>
    <t>TEC-MA-10003493</t>
  </si>
  <si>
    <t>Penpower WorldCard Pro Card Scanner</t>
  </si>
  <si>
    <t>9457</t>
  </si>
  <si>
    <t>CA-2017-151855</t>
  </si>
  <si>
    <t>Greensboro</t>
  </si>
  <si>
    <t>TEC-AC-10002380</t>
  </si>
  <si>
    <t>Sony 8GB Class 10 Micro SDHC R40 Memory Card</t>
  </si>
  <si>
    <t>9522</t>
  </si>
  <si>
    <t>CA-2014-169446</t>
  </si>
  <si>
    <t>TEC-PH-10002817</t>
  </si>
  <si>
    <t>RCA ViSYS 25425RE1 Corded phone</t>
  </si>
  <si>
    <t>9563</t>
  </si>
  <si>
    <t>CA-2016-129280</t>
  </si>
  <si>
    <t>SM-20905</t>
  </si>
  <si>
    <t>TEC-MA-10003589</t>
  </si>
  <si>
    <t>Cisco 8961 IP Phone Charcoal</t>
  </si>
  <si>
    <t>9605</t>
  </si>
  <si>
    <t>CA-2015-138625</t>
  </si>
  <si>
    <t>Chesapeake</t>
  </si>
  <si>
    <t>OFF-AP-10003099</t>
  </si>
  <si>
    <t>Eureka Hand Vacuum, Bagless</t>
  </si>
  <si>
    <t>9674</t>
  </si>
  <si>
    <t>CA-2016-114867</t>
  </si>
  <si>
    <t>TEC-PH-10002645</t>
  </si>
  <si>
    <t>LG G2</t>
  </si>
  <si>
    <t>9936</t>
  </si>
  <si>
    <t>CA-2016-114405</t>
  </si>
  <si>
    <t>OFF-ST-10001627</t>
  </si>
  <si>
    <t>Eldon Jumbo ProFile Portable File Boxes Graphite/Black</t>
  </si>
  <si>
    <t>#F4F7F6</t>
  </si>
  <si>
    <t>Fundo (Background)</t>
  </si>
  <si>
    <t>#1A5276</t>
  </si>
  <si>
    <t>Destaque Principal</t>
  </si>
  <si>
    <t>#27AE60</t>
  </si>
  <si>
    <t>Indicador Positivo</t>
  </si>
  <si>
    <t>#E74C3C</t>
  </si>
  <si>
    <t>Indicador Negativo</t>
  </si>
  <si>
    <t>#BDC3C7</t>
  </si>
  <si>
    <t>Apoio/Neutro</t>
  </si>
  <si>
    <t>Logotipo</t>
  </si>
  <si>
    <t xml:space="preserve"> </t>
  </si>
  <si>
    <t>Soma de Sales</t>
  </si>
  <si>
    <t>Rótulos de Linha</t>
  </si>
  <si>
    <t>Soma de Quantity</t>
  </si>
  <si>
    <t>Margem de lucro médio</t>
  </si>
  <si>
    <t>Soma de Unit_Price</t>
  </si>
  <si>
    <t>Soma de Unit_Cost</t>
  </si>
  <si>
    <t>Margem sobre o Custo</t>
  </si>
  <si>
    <t>Contagem Distinta de Order ID</t>
  </si>
  <si>
    <t>Total Geral</t>
  </si>
  <si>
    <t>Dashboard de Performance de 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</si>
</sst>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164" formatCode="&quot;R$&quot;\ #,##0.00"/>
    <numFmt numFmtId="165" formatCode="_-[$$-409]* #,##0.00_ ;_-[$$-409]* \-#,##0.00\ ;_-[$$-409]* &quot;-&quot;??_ ;_-@_ "/>
    <numFmt numFmtId="166" formatCode="[$$-540A]#,##0.00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24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4F7F6"/>
        <bgColor indexed="64"/>
      </patternFill>
    </fill>
    <fill>
      <patternFill patternType="solid">
        <fgColor rgb="FFCDCDCD"/>
        <bgColor indexed="64"/>
      </patternFill>
    </fill>
    <fill>
      <patternFill patternType="solid">
        <fgColor rgb="FF1A5276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BDC3C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NumberFormat="1"/>
    <xf numFmtId="14" fontId="0" fillId="0" borderId="0" xfId="0" applyNumberFormat="1"/>
    <xf numFmtId="0" fontId="2" fillId="2" borderId="0" xfId="0" applyFont="1" applyFill="1"/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1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4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5" fontId="0" fillId="0" borderId="0" xfId="0" applyNumberFormat="1"/>
    <xf numFmtId="165" fontId="0" fillId="0" borderId="0" xfId="1" applyNumberFormat="1" applyFont="1"/>
    <xf numFmtId="165" fontId="0" fillId="0" borderId="0" xfId="1" applyNumberFormat="1" applyFont="1" applyAlignment="1">
      <alignment horizontal="center"/>
    </xf>
    <xf numFmtId="0" fontId="3" fillId="4" borderId="0" xfId="0" applyFont="1" applyFill="1" applyAlignment="1">
      <alignment horizontal="left" vertical="center" wrapText="1"/>
    </xf>
    <xf numFmtId="166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b/>
        <i val="0"/>
        <u/>
        <color theme="0"/>
      </font>
      <fill>
        <patternFill>
          <bgColor rgb="FF1A5276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6"/>
        <color theme="0"/>
      </font>
      <border>
        <bottom style="thin">
          <color theme="4"/>
        </bottom>
        <vertical/>
        <horizontal/>
      </border>
    </dxf>
    <dxf>
      <font>
        <b/>
        <i val="0"/>
        <u/>
        <color theme="0"/>
      </font>
      <fill>
        <patternFill>
          <bgColor rgb="FF1A5276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1 2" pivot="0" table="0" count="4" xr9:uid="{673D6679-7E2A-4368-AD8B-828CCA453641}">
      <tableStyleElement type="wholeTable" dxfId="20"/>
      <tableStyleElement type="headerRow" dxfId="19"/>
    </tableStyle>
    <tableStyle name="SlicerStyleLight1 2 2" pivot="0" table="0" count="5" xr9:uid="{D0C98889-EA24-4E59-A24B-02930C9C12FB}">
      <tableStyleElement type="wholeTable" dxfId="18"/>
      <tableStyleElement type="headerRow" dxfId="17"/>
    </tableStyle>
  </tableStyles>
  <colors>
    <mruColors>
      <color rgb="FF1A5276"/>
      <color rgb="FF000000"/>
      <color rgb="FFBDC3C7"/>
      <color rgb="FFFFFFFF"/>
      <color rgb="FFF4F7F6"/>
      <color rgb="FFCDCDCD"/>
      <color rgb="FFE74C3C"/>
      <color rgb="FF27AE60"/>
    </mruColors>
  </colors>
  <extLst>
    <ext xmlns:x14="http://schemas.microsoft.com/office/spreadsheetml/2009/9/main" uri="{46F421CA-312F-682f-3DD2-61675219B42D}">
      <x14:dxfs count="5">
        <dxf>
          <font>
            <b/>
            <i val="0"/>
            <u/>
            <color rgb="FF1A5276"/>
          </font>
          <fill>
            <patternFill>
              <bgColor theme="0"/>
            </patternFill>
          </fill>
        </dxf>
        <dxf>
          <font>
            <b/>
            <i val="0"/>
            <u/>
            <color theme="0"/>
          </font>
        </dxf>
        <dxf>
          <font>
            <b/>
            <i val="0"/>
            <u/>
            <color rgb="FF1A5276"/>
          </font>
          <fill>
            <patternFill>
              <fgColor auto="1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u/>
            <color rgb="FF1A5276"/>
          </font>
          <fill>
            <patternFill>
              <bgColor rgb="FFFFFFFF"/>
            </patternFill>
          </fill>
        </dxf>
        <dxf>
          <font>
            <b/>
            <i val="0"/>
            <u/>
            <color rgb="FF1A5276"/>
          </font>
          <fill>
            <patternFill>
              <fgColor auto="1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 2">
        <x14:slicerStyle name="SlicerStyleLight1 2">
          <x14:slicerStyleElements>
            <x14:slicerStyleElement type="selectedItemWithData" dxfId="4"/>
            <x14:slicerStyleElement type="hoveredSelectedItemWithData" dxfId="3"/>
          </x14:slicerStyleElements>
        </x14:slicerStyle>
        <x14:slicerStyle name="SlicerStyleLight1 2 2">
          <x14:slicerStyleElements>
            <x14:slicerStyleElement type="selectedItemWithData" dxfId="2"/>
            <x14:slicerStyleElement type="selectedItemWithNo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microsoft.com/office/2007/relationships/slicerCache" Target="slicerCaches/slicerCache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pivotCacheDefinition" Target="pivotCache/pivotCacheDefinition3.xml"/><Relationship Id="rId12" Type="http://schemas.microsoft.com/office/2007/relationships/slicerCache" Target="slicerCaches/slicerCache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5" Type="http://schemas.microsoft.com/office/2007/relationships/slicerCache" Target="slicerCaches/slicerCache5.xml"/><Relationship Id="rId23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6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microsoft.com/office/2007/relationships/slicerCache" Target="slicerCaches/slicerCache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[E-SHOP.xlsx]calculos!Tabela dinâmica8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calculos!$C$9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317500" algn="ctr" rotWithShape="0">
                <a:prstClr val="black">
                  <a:alpha val="25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calculos!$B$10:$B$14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calculos!$C$10:$C$14</c:f>
              <c:numCache>
                <c:formatCode>[$$-540A]#,##0.00</c:formatCode>
                <c:ptCount val="4"/>
                <c:pt idx="0">
                  <c:v>105362.03939999999</c:v>
                </c:pt>
                <c:pt idx="1">
                  <c:v>140090.728</c:v>
                </c:pt>
                <c:pt idx="2">
                  <c:v>100703.6845</c:v>
                </c:pt>
                <c:pt idx="3">
                  <c:v>136152.3835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D18-43D3-B95B-58EE178BF7DA}"/>
            </c:ext>
          </c:extLst>
        </c:ser>
        <c:ser>
          <c:idx val="1"/>
          <c:order val="1"/>
          <c:tx>
            <c:strRef>
              <c:f>calculos!$D$9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>
              <a:outerShdw blurRad="317500" algn="ctr" rotWithShape="0">
                <a:prstClr val="black">
                  <a:alpha val="25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calculos!$B$10:$B$14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calculos!$D$10:$D$14</c:f>
              <c:numCache>
                <c:formatCode>[$$-540A]#,##0.00</c:formatCode>
                <c:ptCount val="4"/>
                <c:pt idx="0">
                  <c:v>9689.1587</c:v>
                </c:pt>
                <c:pt idx="1">
                  <c:v>16183.6556</c:v>
                </c:pt>
                <c:pt idx="2">
                  <c:v>6817.4270999999999</c:v>
                </c:pt>
                <c:pt idx="3">
                  <c:v>18992.673699999999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D18-43D3-B95B-58EE178BF7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46085135"/>
        <c:axId val="1946082639"/>
      </c:barChart>
      <c:valAx>
        <c:axId val="1946082639"/>
        <c:scaling>
          <c:orientation val="minMax"/>
        </c:scaling>
        <c:delete val="1"/>
        <c:axPos val="b"/>
        <c:numFmt formatCode="[$$-540A]#,##0.00" sourceLinked="1"/>
        <c:majorTickMark val="out"/>
        <c:minorTickMark val="none"/>
        <c:tickLblPos val="nextTo"/>
        <c:crossAx val="1946085135"/>
        <c:crosses val="autoZero"/>
        <c:crossBetween val="between"/>
      </c:valAx>
      <c:catAx>
        <c:axId val="19460851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60826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[E-SHOP.xlsx]calculos!Tabela dinâmica10</c:name>
    <c:fmtId val="7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calculos!$G$9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317500" algn="ctr" rotWithShape="0">
                <a:prstClr val="black">
                  <a:alpha val="25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calculos!$F$10:$F$14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calculos!$G$10:$G$14</c:f>
              <c:numCache>
                <c:formatCode>General</c:formatCode>
                <c:ptCount val="4"/>
                <c:pt idx="0">
                  <c:v>1733</c:v>
                </c:pt>
                <c:pt idx="1">
                  <c:v>2130</c:v>
                </c:pt>
                <c:pt idx="2">
                  <c:v>995</c:v>
                </c:pt>
                <c:pt idx="3">
                  <c:v>2175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FB-4173-9007-EC4F8BB98B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317068288"/>
        <c:axId val="317078688"/>
      </c:barChart>
      <c:catAx>
        <c:axId val="317068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7078688"/>
        <c:crosses val="autoZero"/>
        <c:auto val="1"/>
        <c:lblAlgn val="ctr"/>
        <c:lblOffset val="100"/>
        <c:noMultiLvlLbl val="0"/>
      </c:catAx>
      <c:valAx>
        <c:axId val="31707868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1706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iagrams/_rels/data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iagram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32BD3821-80D3-46D2-AB9C-03231065075D}" type="doc">
      <dgm:prSet loTypeId="urn:microsoft.com/office/officeart/2008/layout/CircularPictureCallout" loCatId="picture" qsTypeId="urn:microsoft.com/office/officeart/2005/8/quickstyle/simple1" qsCatId="simple" csTypeId="urn:microsoft.com/office/officeart/2005/8/colors/accent1_2" csCatId="accent1" phldr="1"/>
      <dgm:spPr/>
    </dgm:pt>
    <dgm:pt modelId="{2AED07D5-30CD-47B5-90EE-2AA572EC237C}">
      <dgm:prSet phldrT="[Texto]" phldr="1"/>
      <dgm:spPr/>
      <dgm:t>
        <a:bodyPr/>
        <a:lstStyle/>
        <a:p>
          <a:endParaRPr lang="pt-BR"/>
        </a:p>
      </dgm:t>
    </dgm:pt>
    <dgm:pt modelId="{133EFC92-D7D4-4612-8152-8BF1BAE86EBB}" type="parTrans" cxnId="{06AB5AA3-229B-4E26-B654-7D0C23925C9E}">
      <dgm:prSet/>
      <dgm:spPr/>
      <dgm:t>
        <a:bodyPr/>
        <a:lstStyle/>
        <a:p>
          <a:endParaRPr lang="pt-BR"/>
        </a:p>
      </dgm:t>
    </dgm:pt>
    <dgm:pt modelId="{C6CB1AF7-8AC1-4EE6-890E-6BCFEB6B33AF}" type="sibTrans" cxnId="{06AB5AA3-229B-4E26-B654-7D0C23925C9E}">
      <dgm:prSet/>
      <dgm:spPr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dgm:spPr>
      <dgm:t>
        <a:bodyPr/>
        <a:lstStyle/>
        <a:p>
          <a:endParaRPr lang="pt-BR"/>
        </a:p>
      </dgm:t>
    </dgm:pt>
    <dgm:pt modelId="{7BF2FE90-2644-4131-8EF5-C8E7ED84A087}" type="pres">
      <dgm:prSet presAssocID="{32BD3821-80D3-46D2-AB9C-03231065075D}" presName="Name0" presStyleCnt="0">
        <dgm:presLayoutVars>
          <dgm:chMax val="7"/>
          <dgm:chPref val="7"/>
          <dgm:dir/>
        </dgm:presLayoutVars>
      </dgm:prSet>
      <dgm:spPr/>
    </dgm:pt>
    <dgm:pt modelId="{5D5909F9-8B5A-45D7-AFD8-CB5D3E46FDD8}" type="pres">
      <dgm:prSet presAssocID="{32BD3821-80D3-46D2-AB9C-03231065075D}" presName="Name1" presStyleCnt="0"/>
      <dgm:spPr/>
    </dgm:pt>
    <dgm:pt modelId="{42393390-9D1F-4561-99C5-F96D140E39B6}" type="pres">
      <dgm:prSet presAssocID="{C6CB1AF7-8AC1-4EE6-890E-6BCFEB6B33AF}" presName="picture_1" presStyleCnt="0"/>
      <dgm:spPr/>
    </dgm:pt>
    <dgm:pt modelId="{2BF7F267-9D1B-4B06-BB84-482F9E341367}" type="pres">
      <dgm:prSet presAssocID="{C6CB1AF7-8AC1-4EE6-890E-6BCFEB6B33AF}" presName="pictureRepeatNode" presStyleLbl="alignImgPlace1" presStyleIdx="0" presStyleCnt="1" custScaleX="130952" custScaleY="118964" custLinFactNeighborX="-2071" custLinFactNeighborY="-7498"/>
      <dgm:spPr/>
    </dgm:pt>
    <dgm:pt modelId="{DFBB5790-53DF-4E64-996F-C2E035435395}" type="pres">
      <dgm:prSet presAssocID="{2AED07D5-30CD-47B5-90EE-2AA572EC237C}" presName="text_1" presStyleLbl="node1" presStyleIdx="0" presStyleCnt="0">
        <dgm:presLayoutVars>
          <dgm:bulletEnabled val="1"/>
        </dgm:presLayoutVars>
      </dgm:prSet>
      <dgm:spPr/>
    </dgm:pt>
  </dgm:ptLst>
  <dgm:cxnLst>
    <dgm:cxn modelId="{8B42E82C-0C7C-4F50-88B1-8DF2C13D2E9D}" type="presOf" srcId="{C6CB1AF7-8AC1-4EE6-890E-6BCFEB6B33AF}" destId="{2BF7F267-9D1B-4B06-BB84-482F9E341367}" srcOrd="0" destOrd="0" presId="urn:microsoft.com/office/officeart/2008/layout/CircularPictureCallout"/>
    <dgm:cxn modelId="{67C8BE90-8FA9-478A-8483-FE1586F4C471}" type="presOf" srcId="{2AED07D5-30CD-47B5-90EE-2AA572EC237C}" destId="{DFBB5790-53DF-4E64-996F-C2E035435395}" srcOrd="0" destOrd="0" presId="urn:microsoft.com/office/officeart/2008/layout/CircularPictureCallout"/>
    <dgm:cxn modelId="{6CED8B9C-D39E-4EA6-AB52-78D2BE53B476}" type="presOf" srcId="{32BD3821-80D3-46D2-AB9C-03231065075D}" destId="{7BF2FE90-2644-4131-8EF5-C8E7ED84A087}" srcOrd="0" destOrd="0" presId="urn:microsoft.com/office/officeart/2008/layout/CircularPictureCallout"/>
    <dgm:cxn modelId="{06AB5AA3-229B-4E26-B654-7D0C23925C9E}" srcId="{32BD3821-80D3-46D2-AB9C-03231065075D}" destId="{2AED07D5-30CD-47B5-90EE-2AA572EC237C}" srcOrd="0" destOrd="0" parTransId="{133EFC92-D7D4-4612-8152-8BF1BAE86EBB}" sibTransId="{C6CB1AF7-8AC1-4EE6-890E-6BCFEB6B33AF}"/>
    <dgm:cxn modelId="{D334C915-DC8E-422A-AF4D-2C0BA960EAE9}" type="presParOf" srcId="{7BF2FE90-2644-4131-8EF5-C8E7ED84A087}" destId="{5D5909F9-8B5A-45D7-AFD8-CB5D3E46FDD8}" srcOrd="0" destOrd="0" presId="urn:microsoft.com/office/officeart/2008/layout/CircularPictureCallout"/>
    <dgm:cxn modelId="{3AAFB35F-89EC-408C-BEAA-5AB5F28063F2}" type="presParOf" srcId="{5D5909F9-8B5A-45D7-AFD8-CB5D3E46FDD8}" destId="{42393390-9D1F-4561-99C5-F96D140E39B6}" srcOrd="0" destOrd="0" presId="urn:microsoft.com/office/officeart/2008/layout/CircularPictureCallout"/>
    <dgm:cxn modelId="{EC6C68AB-1A51-4F96-90EA-B7D8C30CDE30}" type="presParOf" srcId="{42393390-9D1F-4561-99C5-F96D140E39B6}" destId="{2BF7F267-9D1B-4B06-BB84-482F9E341367}" srcOrd="0" destOrd="0" presId="urn:microsoft.com/office/officeart/2008/layout/CircularPictureCallout"/>
    <dgm:cxn modelId="{DFCF04E9-72A5-4428-89DA-262657F915E5}" type="presParOf" srcId="{5D5909F9-8B5A-45D7-AFD8-CB5D3E46FDD8}" destId="{DFBB5790-53DF-4E64-996F-C2E035435395}" srcOrd="1" destOrd="0" presId="urn:microsoft.com/office/officeart/2008/layout/CircularPictureCallou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2BF7F267-9D1B-4B06-BB84-482F9E341367}">
      <dsp:nvSpPr>
        <dsp:cNvPr id="0" name=""/>
        <dsp:cNvSpPr/>
      </dsp:nvSpPr>
      <dsp:spPr>
        <a:xfrm>
          <a:off x="350845" y="66462"/>
          <a:ext cx="1415705" cy="1286104"/>
        </a:xfrm>
        <a:prstGeom prst="ellipse">
          <a:avLst/>
        </a:prstGeom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DFBB5790-53DF-4E64-996F-C2E035435395}">
      <dsp:nvSpPr>
        <dsp:cNvPr id="0" name=""/>
        <dsp:cNvSpPr/>
      </dsp:nvSpPr>
      <dsp:spPr>
        <a:xfrm>
          <a:off x="735139" y="824088"/>
          <a:ext cx="691896" cy="356758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sp3d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b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BR" sz="1900" kern="1200"/>
        </a:p>
      </dsp:txBody>
      <dsp:txXfrm>
        <a:off x="735139" y="824088"/>
        <a:ext cx="691896" cy="356758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8/layout/CircularPictureCallout">
  <dgm:title val=""/>
  <dgm:desc val=""/>
  <dgm:catLst>
    <dgm:cat type="picture" pri="2000"/>
    <dgm:cat type="pictureconvert" pri="2000"/>
  </dgm:catLst>
  <dgm:sampData>
    <dgm:dataModel>
      <dgm:ptLst>
        <dgm:pt modelId="0" type="doc"/>
        <dgm:pt modelId="1"/>
        <dgm:pt modelId="2">
          <dgm:prSet phldr="1"/>
        </dgm:pt>
        <dgm:pt modelId="3">
          <dgm:prSet phldr="1"/>
        </dgm:pt>
        <dgm:pt modelId="4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sampData>
  <dgm:style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styleData>
  <dgm:clr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chMax val="7"/>
      <dgm:chPref val="7"/>
      <dgm:dir/>
    </dgm:varLst>
    <dgm:alg type="composite"/>
    <dgm:shape xmlns:r="http://schemas.openxmlformats.org/officeDocument/2006/relationships" r:blip="">
      <dgm:adjLst/>
    </dgm:shape>
    <dgm:constrLst>
      <dgm:constr type="w" for="ch" refType="h" refFor="ch" op="gte" fact="2"/>
    </dgm:constrLst>
    <dgm:layoutNode name="Name1">
      <dgm:alg type="composite"/>
      <dgm:shape xmlns:r="http://schemas.openxmlformats.org/officeDocument/2006/relationships" r:blip="">
        <dgm:adjLst/>
      </dgm:shape>
      <dgm:choose name="Name2">
        <dgm:if name="Name3" axis="ch" ptType="node" func="cnt" op="lte" val="1">
          <dgm:constrLst>
            <dgm:constr type="h" for="ch" forName="picture_1" refType="h"/>
            <dgm:constr type="w" for="ch" forName="picture_1" refType="h" refFor="ch" refForName="picture_1" op="equ"/>
            <dgm:constr type="l" for="ch" forName="picture_1"/>
            <dgm:constr type="t" for="ch" forName="picture_1"/>
            <dgm:constr type="w" for="ch" forName="text_1" refType="w" refFor="ch" refForName="picture_1" fact="0.64"/>
            <dgm:constr type="h" for="ch" forName="text_1" refType="h" refFor="ch" refForName="picture_1" fact="0.33"/>
            <dgm:constr type="l" for="ch" forName="text_1" refType="w" refFor="ch" refForName="picture_1" fact="0.18"/>
            <dgm:constr type="t" for="ch" forName="text_1" refType="h" refFor="ch" refForName="picture_1" fact="0.531"/>
          </dgm:constrLst>
        </dgm:if>
        <dgm:if name="Name4" axis="ch" ptType="node" func="cnt" op="lte" val="2">
          <dgm:choose name="Name5">
            <dgm:if name="Name6" func="var" arg="dir" op="equ" val="norm">
              <dgm:constrLst>
                <dgm:constr type="h" for="ch" forName="picture_1" refType="h"/>
                <dgm:constr type="w" for="ch" forName="picture_1" refType="h" refFor="ch" refForName="picture_1" op="equ"/>
                <dgm:constr type="l" for="ch" forName="picture_1"/>
                <dgm:constr type="t" for="ch" forName="picture_1"/>
                <dgm:constr type="w" for="ch" forName="text_1" refType="w" refFor="ch" refForName="picture_1" fact="0.64"/>
                <dgm:constr type="h" for="ch" forName="text_1" refType="h" refFor="ch" refForName="picture_1" fact="0.33"/>
                <dgm:constr type="l" for="ch" forName="text_1" refType="l" refFor="ch" refForName="picture_1"/>
                <dgm:constr type="lOff" for="ch" forName="text_1" refType="w" refFor="ch" refForName="picture_1" fact="0.18"/>
                <dgm:constr type="t" for="ch" forName="text_1" refType="h" refFor="ch" refForName="picture_1" fact="0.531"/>
                <dgm:constr type="w" for="ch" forName="picture_2" refType="w" refFor="ch" refForName="picture_1" fact="0.5"/>
                <dgm:constr type="h" for="ch" forName="picture_2" refType="h" refFor="ch" refForName="picture_1" fact="0.5"/>
                <dgm:constr type="l" for="ch" forName="picture_2" refType="w" refFor="ch" refForName="picture_1" fact="1.21"/>
                <dgm:constr type="ctrY" for="ch" forName="picture_2" refType="h" refFor="ch" refForName="picture_1" fact="0.5"/>
                <dgm:constr type="l" for="ch" forName="line_2" refType="ctrX" refFor="ch" refForName="picture_1"/>
                <dgm:constr type="h" for="ch" forName="line_2"/>
                <dgm:constr type="r" for="ch" forName="line_2" refType="ctrX" refFor="ch" refForName="picture_2"/>
                <dgm:constr type="ctrY" for="ch" forName="line_2" refType="ctrY" refFor="ch" refForName="picture_2"/>
                <dgm:constr type="r" for="ch" forName="textparent_2" refType="w"/>
                <dgm:constr type="h" for="ch" forName="textparent_2" refType="h" refFor="ch" refForName="picture_2"/>
                <dgm:constr type="l" for="ch" forName="textparent_2" refType="r" refFor="ch" refForName="picture_2"/>
                <dgm:constr type="ctrY" for="ch" forName="textparent_2" refType="ctrY" refFor="ch" refForName="picture_2"/>
                <dgm:constr type="primFontSz" for="des" forName="text_2" val="65"/>
              </dgm:constrLst>
            </dgm:if>
            <dgm:else name="Name7">
              <dgm:constrLst>
                <dgm:constr type="h" for="ch" forName="picture_1" refType="h"/>
                <dgm:constr type="w" for="ch" forName="picture_1" refType="h" refFor="ch" refForName="picture_1" op="equ"/>
                <dgm:constr type="r" for="ch" forName="picture_1" refType="w"/>
                <dgm:constr type="t" for="ch" forName="picture_1"/>
                <dgm:constr type="w" for="ch" forName="text_1" refType="w" refFor="ch" refForName="picture_1" fact="0.64"/>
                <dgm:constr type="h" for="ch" forName="text_1" refType="h" refFor="ch" refForName="picture_1" fact="0.33"/>
                <dgm:constr type="l" for="ch" forName="text_1" refType="l" refFor="ch" refForName="picture_1"/>
                <dgm:constr type="lOff" for="ch" forName="text_1" refType="w" refFor="ch" refForName="picture_1" fact="0.18"/>
                <dgm:constr type="t" for="ch" forName="text_1" refType="h" refFor="ch" refForName="picture_1" fact="0.531"/>
                <dgm:constr type="w" for="ch" forName="picture_2" refType="w" refFor="ch" refForName="picture_1" fact="0.5"/>
                <dgm:constr type="h" for="ch" forName="picture_2" refType="h" refFor="ch" refForName="picture_1" fact="0.5"/>
                <dgm:constr type="r" for="ch" forName="picture_2" refType="w"/>
                <dgm:constr type="rOff" for="ch" forName="picture_2" refType="w" refFor="ch" refForName="picture_1" fact="-1.21"/>
                <dgm:constr type="ctrY" for="ch" forName="picture_2" refType="h" refFor="ch" refForName="picture_1" fact="0.5"/>
                <dgm:constr type="r" for="ch" forName="line_2" refType="ctrX" refFor="ch" refForName="picture_1"/>
                <dgm:constr type="h" for="ch" forName="line_2"/>
                <dgm:constr type="l" for="ch" forName="line_2" refType="ctrX" refFor="ch" refForName="picture_2"/>
                <dgm:constr type="ctrY" for="ch" forName="line_2" refType="ctrY" refFor="ch" refForName="picture_2"/>
                <dgm:constr type="l" for="ch" forName="textparent_2"/>
                <dgm:constr type="h" for="ch" forName="textparent_2" refType="h" refFor="ch" refForName="picture_2"/>
                <dgm:constr type="r" for="ch" forName="textparent_2" refType="l" refFor="ch" refForName="picture_2"/>
                <dgm:constr type="ctrY" for="ch" forName="textparent_2" refType="ctrY" refFor="ch" refForName="picture_2"/>
                <dgm:constr type="primFontSz" for="des" forName="text_2" val="65"/>
              </dgm:constrLst>
            </dgm:else>
          </dgm:choose>
        </dgm:if>
        <dgm:if name="Name8" axis="ch" ptType="node" func="cnt" op="lte" val="3">
          <dgm:choose name="Name9">
            <dgm:if name="Name10" func="var" arg="dir" op="equ" val="norm">
              <dgm:constrLst>
                <dgm:constr type="h" for="ch" forName="picture_1" refType="h"/>
                <dgm:constr type="w" for="ch" forName="picture_1" refType="h" refFor="ch" refForName="picture_1" op="equ"/>
                <dgm:constr type="l" for="ch" forName="picture_1"/>
                <dgm:constr type="t" for="ch" forName="picture_1"/>
                <dgm:constr type="w" for="ch" forName="text_1" refType="w" refFor="ch" refForName="picture_1" fact="0.64"/>
                <dgm:constr type="h" for="ch" forName="text_1" refType="h" refFor="ch" refForName="picture_1" fact="0.33"/>
                <dgm:constr type="l" for="ch" forName="text_1" refType="l" refFor="ch" refForName="picture_1"/>
                <dgm:constr type="lOff" for="ch" forName="text_1" refType="w" refFor="ch" refForName="picture_1" fact="0.18"/>
                <dgm:constr type="t" for="ch" forName="text_1" refType="h" refFor="ch" refForName="picture_1" fact="0.531"/>
                <dgm:constr type="w" for="ch" forName="picture_2" refType="w" refFor="ch" refForName="picture_1" fact="0.375"/>
                <dgm:constr type="h" for="ch" forName="picture_2" refType="h" refFor="ch" refForName="picture_1" fact="0.375"/>
                <dgm:constr type="l" for="ch" forName="picture_2" refType="w" refFor="ch" refForName="picture_1" fact="1.21"/>
                <dgm:constr type="ctrY" for="ch" forName="picture_2" refType="h" refFor="ch" refForName="picture_1" fact="0.1875"/>
                <dgm:constr type="l" for="ch" forName="line_2" refType="ctrX" refFor="ch" refForName="picture_1"/>
                <dgm:constr type="h" for="ch" forName="line_2"/>
                <dgm:constr type="r" for="ch" forName="line_2" refType="ctrX" refFor="ch" refForName="picture_2"/>
                <dgm:constr type="ctrY" for="ch" forName="line_2" refType="ctrY" refFor="ch" refForName="picture_2"/>
                <dgm:constr type="r" for="ch" forName="textparent_2" refType="w"/>
                <dgm:constr type="h" for="ch" forName="textparent_2" refType="h" refFor="ch" refForName="picture_2"/>
                <dgm:constr type="l" for="ch" forName="textparent_2" refType="r" refFor="ch" refForName="picture_2"/>
                <dgm:constr type="ctrY" for="ch" forName="textparent_2" refType="ctrY" refFor="ch" refForName="picture_2"/>
                <dgm:constr type="primFontSz" for="des" forName="text_2" val="65"/>
                <dgm:constr type="w" for="ch" forName="picture_3" refType="w" refFor="ch" refForName="picture_1" fact="0.375"/>
                <dgm:constr type="h" for="ch" forName="picture_3" refType="h" refFor="ch" refForName="picture_1" fact="0.375"/>
                <dgm:constr type="l" for="ch" forName="picture_3" refType="w" refFor="ch" refForName="picture_1" fact="1.21"/>
                <dgm:constr type="ctrY" for="ch" forName="picture_3" refType="h" refFor="ch" refForName="picture_1" fact="0.8125"/>
                <dgm:constr type="l" for="ch" forName="line_3" refType="ctrX" refFor="ch" refForName="picture_1"/>
                <dgm:constr type="h" for="ch" forName="line_3"/>
                <dgm:constr type="r" for="ch" forName="line_3" refType="ctrX" refFor="ch" refForName="picture_3"/>
                <dgm:constr type="ctrY" for="ch" forName="line_3" refType="ctrY" refFor="ch" refForName="picture_3"/>
                <dgm:constr type="r" for="ch" forName="textparent_3" refType="w"/>
                <dgm:constr type="h" for="ch" forName="textparent_3" refType="h" refFor="ch" refForName="picture_3"/>
                <dgm:constr type="l" for="ch" forName="textparent_3" refType="r" refFor="ch" refForName="picture_3"/>
                <dgm:constr type="ctrY" for="ch" forName="textparent_3" refType="ctrY" refFor="ch" refForName="picture_3"/>
                <dgm:constr type="primFontSz" for="des" forName="text_3" refType="primFontSz" refFor="des" refForName="text_2" op="equ"/>
              </dgm:constrLst>
            </dgm:if>
            <dgm:else name="Name11">
              <dgm:constrLst>
                <dgm:constr type="h" for="ch" forName="picture_1" refType="h"/>
                <dgm:constr type="w" for="ch" forName="picture_1" refType="h" refFor="ch" refForName="picture_1" op="equ"/>
                <dgm:constr type="r" for="ch" forName="picture_1" refType="w"/>
                <dgm:constr type="t" for="ch" forName="picture_1"/>
                <dgm:constr type="w" for="ch" forName="text_1" refType="w" refFor="ch" refForName="picture_1" fact="0.64"/>
                <dgm:constr type="h" for="ch" forName="text_1" refType="h" refFor="ch" refForName="picture_1" fact="0.33"/>
                <dgm:constr type="l" for="ch" forName="text_1" refType="l" refFor="ch" refForName="picture_1"/>
                <dgm:constr type="lOff" for="ch" forName="text_1" refType="w" refFor="ch" refForName="picture_1" fact="0.18"/>
                <dgm:constr type="t" for="ch" forName="text_1" refType="h" refFor="ch" refForName="picture_1" fact="0.531"/>
                <dgm:constr type="w" for="ch" forName="picture_2" refType="w" refFor="ch" refForName="picture_1" fact="0.375"/>
                <dgm:constr type="h" for="ch" forName="picture_2" refType="h" refFor="ch" refForName="picture_1" fact="0.375"/>
                <dgm:constr type="r" for="ch" forName="picture_2" refType="w"/>
                <dgm:constr type="rOff" for="ch" forName="picture_2" refType="w" refFor="ch" refForName="picture_1" fact="-1.21"/>
                <dgm:constr type="ctrY" for="ch" forName="picture_2" refType="h" refFor="ch" refForName="picture_1" fact="0.1875"/>
                <dgm:constr type="r" for="ch" forName="line_2" refType="ctrX" refFor="ch" refForName="picture_1"/>
                <dgm:constr type="h" for="ch" forName="line_2"/>
                <dgm:constr type="l" for="ch" forName="line_2" refType="ctrX" refFor="ch" refForName="picture_2"/>
                <dgm:constr type="ctrY" for="ch" forName="line_2" refType="ctrY" refFor="ch" refForName="picture_2"/>
                <dgm:constr type="l" for="ch" forName="textparent_2"/>
                <dgm:constr type="h" for="ch" forName="textparent_2" refType="h" refFor="ch" refForName="picture_2"/>
                <dgm:constr type="r" for="ch" forName="textparent_2" refType="l" refFor="ch" refForName="picture_2"/>
                <dgm:constr type="ctrY" for="ch" forName="textparent_2" refType="ctrY" refFor="ch" refForName="picture_2"/>
                <dgm:constr type="primFontSz" for="des" forName="text_2" val="65"/>
                <dgm:constr type="w" for="ch" forName="picture_3" refType="w" refFor="ch" refForName="picture_1" fact="0.375"/>
                <dgm:constr type="h" for="ch" forName="picture_3" refType="h" refFor="ch" refForName="picture_1" fact="0.375"/>
                <dgm:constr type="r" for="ch" forName="picture_3" refType="w"/>
                <dgm:constr type="rOff" for="ch" forName="picture_3" refType="w" refFor="ch" refForName="picture_1" fact="-1.21"/>
                <dgm:constr type="ctrY" for="ch" forName="picture_3" refType="h" refFor="ch" refForName="picture_1" fact="0.8125"/>
                <dgm:constr type="r" for="ch" forName="line_3" refType="ctrX" refFor="ch" refForName="picture_1"/>
                <dgm:constr type="h" for="ch" forName="line_3"/>
                <dgm:constr type="l" for="ch" forName="line_3" refType="ctrX" refFor="ch" refForName="picture_3"/>
                <dgm:constr type="ctrY" for="ch" forName="line_3" refType="ctrY" refFor="ch" refForName="picture_3"/>
                <dgm:constr type="l" for="ch" forName="textparent_3"/>
                <dgm:constr type="h" for="ch" forName="textparent_3" refType="h" refFor="ch" refForName="picture_3"/>
                <dgm:constr type="r" for="ch" forName="textparent_3" refType="l" refFor="ch" refForName="picture_3"/>
                <dgm:constr type="ctrY" for="ch" forName="textparent_3" refType="ctrY" refFor="ch" refForName="picture_3"/>
                <dgm:constr type="primFontSz" for="des" forName="text_3" refType="primFontSz" refFor="des" refForName="text_2" op="equ"/>
              </dgm:constrLst>
            </dgm:else>
          </dgm:choose>
        </dgm:if>
        <dgm:if name="Name12" axis="ch" ptType="node" func="cnt" op="lte" val="4">
          <dgm:choose name="Name13">
            <dgm:if name="Name14" func="var" arg="dir" op="equ" val="norm">
              <dgm:constrLst>
                <dgm:constr type="h" for="ch" forName="picture_1" refType="h"/>
                <dgm:constr type="w" for="ch" forName="picture_1" refType="h" refFor="ch" refForName="picture_1" op="equ"/>
                <dgm:constr type="l" for="ch" forName="picture_1"/>
                <dgm:constr type="t" for="ch" forName="picture_1"/>
                <dgm:constr type="w" for="ch" forName="text_1" refType="w" refFor="ch" refForName="picture_1" fact="0.64"/>
                <dgm:constr type="h" for="ch" forName="text_1" refType="h" refFor="ch" refForName="picture_1" fact="0.33"/>
                <dgm:constr type="l" for="ch" forName="text_1" refType="l" refFor="ch" refForName="picture_1"/>
                <dgm:constr type="lOff" for="ch" forName="text_1" refType="w" refFor="ch" refForName="picture_1" fact="0.18"/>
                <dgm:constr type="t" for="ch" forName="text_1" refType="h" refFor="ch" refForName="picture_1" fact="0.531"/>
                <dgm:constr type="w" for="ch" forName="picture_2" refType="w" refFor="ch" refForName="picture_1" fact="0.3"/>
                <dgm:constr type="h" for="ch" forName="picture_2" refType="h" refFor="ch" refForName="picture_1" fact="0.3"/>
                <dgm:constr type="l" for="ch" forName="picture_2" refType="w" refFor="ch" refForName="picture_1" fact="1.354"/>
                <dgm:constr type="ctrY" for="ch" forName="picture_2" refType="h" refFor="ch" refForName="picture_1" fact="0.15"/>
                <dgm:constr type="l" for="ch" forName="line_2" refType="ctrX" refFor="ch" refForName="picture_1"/>
                <dgm:constr type="h" for="ch" forName="line_2"/>
                <dgm:constr type="r" for="ch" forName="line_2" refType="ctrX" refFor="ch" refForName="picture_2"/>
                <dgm:constr type="ctrY" for="ch" forName="line_2" refType="ctrY" refFor="ch" refForName="picture_2"/>
                <dgm:constr type="r" for="ch" forName="textparent_2" refType="w"/>
                <dgm:constr type="h" for="ch" forName="textparent_2" refType="h" refFor="ch" refForName="picture_2"/>
                <dgm:constr type="l" for="ch" forName="textparent_2" refType="r" refFor="ch" refForName="picture_2"/>
                <dgm:constr type="ctrY" for="ch" forName="textparent_2" refType="ctrY" refFor="ch" refForName="picture_2"/>
                <dgm:constr type="primFontSz" for="des" forName="text_2" val="65"/>
                <dgm:constr type="w" for="ch" forName="picture_3" refType="w" refFor="ch" refForName="picture_1" fact="0.3"/>
                <dgm:constr type="h" for="ch" forName="picture_3" refType="h" refFor="ch" refForName="picture_1" fact="0.3"/>
                <dgm:constr type="l" for="ch" forName="picture_3" refType="w" refFor="ch" refForName="picture_1" fact="1.21"/>
                <dgm:constr type="ctrY" for="ch" forName="picture_3" refType="h" refFor="ch" refForName="picture_1" fact="0.5"/>
                <dgm:constr type="l" for="ch" forName="line_3" refType="ctrX" refFor="ch" refForName="picture_1"/>
                <dgm:constr type="h" for="ch" forName="line_3"/>
                <dgm:constr type="r" for="ch" forName="line_3" refType="ctrX" refFor="ch" refForName="picture_3"/>
                <dgm:constr type="ctrY" for="ch" forName="line_3" refType="ctrY" refFor="ch" refForName="picture_3"/>
                <dgm:constr type="r" for="ch" forName="textparent_3" refType="w"/>
                <dgm:constr type="h" for="ch" forName="textparent_3" refType="h" refFor="ch" refForName="picture_3"/>
                <dgm:constr type="l" for="ch" forName="textparent_3" refType="r" refFor="ch" refForName="picture_3"/>
                <dgm:constr type="ctrY" for="ch" forName="textparent_3" refType="ctrY" refFor="ch" refForName="picture_3"/>
                <dgm:constr type="primFontSz" for="des" forName="text_3" refType="primFontSz" refFor="des" refForName="text_2" op="equ"/>
                <dgm:constr type="w" for="ch" forName="picture_4" refType="w" refFor="ch" refForName="picture_1" fact="0.3"/>
                <dgm:constr type="h" for="ch" forName="picture_4" refType="h" refFor="ch" refForName="picture_1" fact="0.3"/>
                <dgm:constr type="l" for="ch" forName="picture_4" refType="w" refFor="ch" refForName="picture_1" fact="1.354"/>
                <dgm:constr type="ctrY" for="ch" forName="picture_4" refType="h" refFor="ch" refForName="picture_1" fact="0.85"/>
                <dgm:constr type="l" for="ch" forName="line_4" refType="ctrX" refFor="ch" refForName="picture_1"/>
                <dgm:constr type="h" for="ch" forName="line_4"/>
                <dgm:constr type="r" for="ch" forName="line_4" refType="ctrX" refFor="ch" refForName="picture_4"/>
                <dgm:constr type="ctrY" for="ch" forName="line_4" refType="ctrY" refFor="ch" refForName="picture_4"/>
                <dgm:constr type="r" for="ch" forName="textparent_4" refType="w"/>
                <dgm:constr type="h" for="ch" forName="textparent_4" refType="h" refFor="ch" refForName="picture_4"/>
                <dgm:constr type="l" for="ch" forName="textparent_4" refType="r" refFor="ch" refForName="picture_4"/>
                <dgm:constr type="ctrY" for="ch" forName="textparent_4" refType="ctrY" refFor="ch" refForName="picture_4"/>
                <dgm:constr type="primFontSz" for="des" forName="text_4" refType="primFontSz" refFor="des" refForName="text_2" op="equ"/>
              </dgm:constrLst>
            </dgm:if>
            <dgm:else name="Name15">
              <dgm:constrLst>
                <dgm:constr type="h" for="ch" forName="picture_1" refType="h"/>
                <dgm:constr type="w" for="ch" forName="picture_1" refType="h" refFor="ch" refForName="picture_1" op="equ"/>
                <dgm:constr type="r" for="ch" forName="picture_1" refType="w"/>
                <dgm:constr type="t" for="ch" forName="picture_1"/>
                <dgm:constr type="w" for="ch" forName="text_1" refType="w" refFor="ch" refForName="picture_1" fact="0.64"/>
                <dgm:constr type="h" for="ch" forName="text_1" refType="h" refFor="ch" refForName="picture_1" fact="0.33"/>
                <dgm:constr type="l" for="ch" forName="text_1" refType="l" refFor="ch" refForName="picture_1"/>
                <dgm:constr type="lOff" for="ch" forName="text_1" refType="w" refFor="ch" refForName="picture_1" fact="0.18"/>
                <dgm:constr type="t" for="ch" forName="text_1" refType="h" refFor="ch" refForName="picture_1" fact="0.531"/>
                <dgm:constr type="w" for="ch" forName="picture_2" refType="w" refFor="ch" refForName="picture_1" fact="0.3"/>
                <dgm:constr type="h" for="ch" forName="picture_2" refType="h" refFor="ch" refForName="picture_1" fact="0.3"/>
                <dgm:constr type="r" for="ch" forName="picture_2" refType="w"/>
                <dgm:constr type="rOff" for="ch" forName="picture_2" refType="w" refFor="ch" refForName="picture_1" fact="-1.354"/>
                <dgm:constr type="ctrY" for="ch" forName="picture_2" refType="h" refFor="ch" refForName="picture_1" fact="0.15"/>
                <dgm:constr type="r" for="ch" forName="line_2" refType="ctrX" refFor="ch" refForName="picture_1"/>
                <dgm:constr type="h" for="ch" forName="line_2"/>
                <dgm:constr type="l" for="ch" forName="line_2" refType="ctrX" refFor="ch" refForName="picture_2"/>
                <dgm:constr type="ctrY" for="ch" forName="line_2" refType="ctrY" refFor="ch" refForName="picture_2"/>
                <dgm:constr type="l" for="ch" forName="textparent_2"/>
                <dgm:constr type="h" for="ch" forName="textparent_2" refType="h" refFor="ch" refForName="picture_2"/>
                <dgm:constr type="r" for="ch" forName="textparent_2" refType="l" refFor="ch" refForName="picture_2"/>
                <dgm:constr type="ctrY" for="ch" forName="textparent_2" refType="ctrY" refFor="ch" refForName="picture_2"/>
                <dgm:constr type="primFontSz" for="des" forName="text_2" val="65"/>
                <dgm:constr type="w" for="ch" forName="picture_3" refType="w" refFor="ch" refForName="picture_1" fact="0.3"/>
                <dgm:constr type="h" for="ch" forName="picture_3" refType="h" refFor="ch" refForName="picture_1" fact="0.3"/>
                <dgm:constr type="r" for="ch" forName="picture_3" refType="w"/>
                <dgm:constr type="rOff" for="ch" forName="picture_3" refType="w" refFor="ch" refForName="picture_1" fact="-1.21"/>
                <dgm:constr type="ctrY" for="ch" forName="picture_3" refType="h" refFor="ch" refForName="picture_1" fact="0.5"/>
                <dgm:constr type="r" for="ch" forName="line_3" refType="ctrX" refFor="ch" refForName="picture_1"/>
                <dgm:constr type="h" for="ch" forName="line_3"/>
                <dgm:constr type="l" for="ch" forName="line_3" refType="ctrX" refFor="ch" refForName="picture_3"/>
                <dgm:constr type="ctrY" for="ch" forName="line_3" refType="ctrY" refFor="ch" refForName="picture_3"/>
                <dgm:constr type="l" for="ch" forName="textparent_3"/>
                <dgm:constr type="h" for="ch" forName="textparent_3" refType="h" refFor="ch" refForName="picture_3"/>
                <dgm:constr type="r" for="ch" forName="textparent_3" refType="l" refFor="ch" refForName="picture_3"/>
                <dgm:constr type="ctrY" for="ch" forName="textparent_3" refType="ctrY" refFor="ch" refForName="picture_3"/>
                <dgm:constr type="primFontSz" for="des" forName="text_3" refType="primFontSz" refFor="des" refForName="text_2" op="equ"/>
                <dgm:constr type="w" for="ch" forName="picture_4" refType="w" refFor="ch" refForName="picture_1" fact="0.3"/>
                <dgm:constr type="h" for="ch" forName="picture_4" refType="h" refFor="ch" refForName="picture_1" fact="0.3"/>
                <dgm:constr type="r" for="ch" forName="picture_4" refType="w"/>
                <dgm:constr type="rOff" for="ch" forName="picture_4" refType="w" refFor="ch" refForName="picture_1" fact="-1.354"/>
                <dgm:constr type="ctrY" for="ch" forName="picture_4" refType="h" refFor="ch" refForName="picture_1" fact="0.85"/>
                <dgm:constr type="r" for="ch" forName="line_4" refType="ctrX" refFor="ch" refForName="picture_1"/>
                <dgm:constr type="h" for="ch" forName="line_4"/>
                <dgm:constr type="l" for="ch" forName="line_4" refType="ctrX" refFor="ch" refForName="picture_4"/>
                <dgm:constr type="ctrY" for="ch" forName="line_4" refType="ctrY" refFor="ch" refForName="picture_4"/>
                <dgm:constr type="l" for="ch" forName="textparent_4"/>
                <dgm:constr type="h" for="ch" forName="textparent_4" refType="h" refFor="ch" refForName="picture_4"/>
                <dgm:constr type="r" for="ch" forName="textparent_4" refType="l" refFor="ch" refForName="picture_4"/>
                <dgm:constr type="ctrY" for="ch" forName="textparent_4" refType="ctrY" refFor="ch" refForName="picture_4"/>
                <dgm:constr type="primFontSz" for="des" forName="text_4" refType="primFontSz" refFor="des" refForName="text_2" op="equ"/>
              </dgm:constrLst>
            </dgm:else>
          </dgm:choose>
        </dgm:if>
        <dgm:if name="Name16" axis="ch" ptType="node" func="cnt" op="lte" val="5">
          <dgm:choose name="Name17">
            <dgm:if name="Name18" func="var" arg="dir" op="equ" val="norm">
              <dgm:constrLst>
                <dgm:constr type="h" for="ch" forName="picture_1" refType="h"/>
                <dgm:constr type="w" for="ch" forName="picture_1" refType="h" refFor="ch" refForName="picture_1" op="equ"/>
                <dgm:constr type="l" for="ch" forName="picture_1"/>
                <dgm:constr type="t" for="ch" forName="picture_1"/>
                <dgm:constr type="w" for="ch" forName="text_1" refType="w" refFor="ch" refForName="picture_1" fact="0.64"/>
                <dgm:constr type="h" for="ch" forName="text_1" refType="h" refFor="ch" refForName="picture_1" fact="0.33"/>
                <dgm:constr type="l" for="ch" forName="text_1" refType="l" refFor="ch" refForName="picture_1"/>
                <dgm:constr type="lOff" for="ch" forName="text_1" refType="w" refFor="ch" refForName="picture_1" fact="0.18"/>
                <dgm:constr type="t" for="ch" forName="text_1" refType="h" refFor="ch" refForName="picture_1" fact="0.531"/>
                <dgm:constr type="w" for="ch" forName="picture_2" refType="w" refFor="ch" refForName="picture_1" fact="0.22"/>
                <dgm:constr type="h" for="ch" forName="picture_2" refType="h" refFor="ch" refForName="picture_1" fact="0.22"/>
                <dgm:constr type="l" for="ch" forName="picture_2" refType="w" refFor="ch" refForName="picture_1" fact="1.375"/>
                <dgm:constr type="ctrY" for="ch" forName="picture_2" refType="h" refFor="ch" refForName="picture_1" fact="0.11"/>
                <dgm:constr type="l" for="ch" forName="line_2" refType="ctrX" refFor="ch" refForName="picture_1"/>
                <dgm:constr type="h" for="ch" forName="line_2"/>
                <dgm:constr type="r" for="ch" forName="line_2" refType="ctrX" refFor="ch" refForName="picture_2"/>
                <dgm:constr type="ctrY" for="ch" forName="line_2" refType="ctrY" refFor="ch" refForName="picture_2"/>
                <dgm:constr type="r" for="ch" forName="textparent_2" refType="w"/>
                <dgm:constr type="h" for="ch" forName="textparent_2" refType="h" refFor="ch" refForName="picture_2"/>
                <dgm:constr type="l" for="ch" forName="textparent_2" refType="r" refFor="ch" refForName="picture_2"/>
                <dgm:constr type="ctrY" for="ch" forName="textparent_2" refType="ctrY" refFor="ch" refForName="picture_2"/>
                <dgm:constr type="primFontSz" for="des" forName="text_2" val="65"/>
                <dgm:constr type="w" for="ch" forName="picture_3" refType="w" refFor="ch" refForName="picture_1" fact="0.22"/>
                <dgm:constr type="h" for="ch" forName="picture_3" refType="h" refFor="ch" refForName="picture_1" fact="0.22"/>
                <dgm:constr type="l" for="ch" forName="picture_3" refType="w" refFor="ch" refForName="picture_1" fact="1.21"/>
                <dgm:constr type="ctrY" for="ch" forName="picture_3" refType="h" refFor="ch" refForName="picture_1" fact="0.353"/>
                <dgm:constr type="l" for="ch" forName="line_3" refType="ctrX" refFor="ch" refForName="picture_1"/>
                <dgm:constr type="h" for="ch" forName="line_3"/>
                <dgm:constr type="r" for="ch" forName="line_3" refType="ctrX" refFor="ch" refForName="picture_3"/>
                <dgm:constr type="ctrY" for="ch" forName="line_3" refType="ctrY" refFor="ch" refForName="picture_3"/>
                <dgm:constr type="r" for="ch" forName="textparent_3" refType="w"/>
                <dgm:constr type="h" for="ch" forName="textparent_3" refType="h" refFor="ch" refForName="picture_3"/>
                <dgm:constr type="l" for="ch" forName="textparent_3" refType="r" refFor="ch" refForName="picture_3"/>
                <dgm:constr type="ctrY" for="ch" forName="textparent_3" refType="ctrY" refFor="ch" refForName="picture_3"/>
                <dgm:constr type="primFontSz" for="des" forName="text_3" refType="primFontSz" refFor="des" refForName="text_2" op="equ"/>
                <dgm:constr type="w" for="ch" forName="picture_4" refType="w" refFor="ch" refForName="picture_1" fact="0.22"/>
                <dgm:constr type="h" for="ch" forName="picture_4" refType="h" refFor="ch" refForName="picture_1" fact="0.22"/>
                <dgm:constr type="l" for="ch" forName="picture_4" refType="w" refFor="ch" refForName="picture_1" fact="1.21"/>
                <dgm:constr type="ctrY" for="ch" forName="picture_4" refType="h" refFor="ch" refForName="picture_1" fact="0.647"/>
                <dgm:constr type="l" for="ch" forName="line_4" refType="ctrX" refFor="ch" refForName="picture_1"/>
                <dgm:constr type="h" for="ch" forName="line_4"/>
                <dgm:constr type="r" for="ch" forName="line_4" refType="ctrX" refFor="ch" refForName="picture_4"/>
                <dgm:constr type="ctrY" for="ch" forName="line_4" refType="ctrY" refFor="ch" refForName="picture_4"/>
                <dgm:constr type="r" for="ch" forName="textparent_4" refType="w"/>
                <dgm:constr type="h" for="ch" forName="textparent_4" refType="h" refFor="ch" refForName="picture_4"/>
                <dgm:constr type="l" for="ch" forName="textparent_4" refType="r" refFor="ch" refForName="picture_4"/>
                <dgm:constr type="ctrY" for="ch" forName="textparent_4" refType="ctrY" refFor="ch" refForName="picture_4"/>
                <dgm:constr type="primFontSz" for="des" forName="text_4" refType="primFontSz" refFor="des" refForName="text_2" op="equ"/>
                <dgm:constr type="w" for="ch" forName="picture_5" refType="w" refFor="ch" refForName="picture_1" fact="0.22"/>
                <dgm:constr type="h" for="ch" forName="picture_5" refType="h" refFor="ch" refForName="picture_1" fact="0.22"/>
                <dgm:constr type="l" for="ch" forName="picture_5" refType="w" refFor="ch" refForName="picture_1" fact="1.375"/>
                <dgm:constr type="ctrY" for="ch" forName="picture_5" refType="h" refFor="ch" refForName="picture_1" fact="0.89"/>
                <dgm:constr type="l" for="ch" forName="line_5" refType="ctrX" refFor="ch" refForName="picture_1"/>
                <dgm:constr type="h" for="ch" forName="line_5"/>
                <dgm:constr type="r" for="ch" forName="line_5" refType="ctrX" refFor="ch" refForName="picture_5"/>
                <dgm:constr type="ctrY" for="ch" forName="line_5" refType="ctrY" refFor="ch" refForName="picture_5"/>
                <dgm:constr type="r" for="ch" forName="textparent_5" refType="w"/>
                <dgm:constr type="h" for="ch" forName="textparent_5" refType="h" refFor="ch" refForName="picture_5"/>
                <dgm:constr type="l" for="ch" forName="textparent_5" refType="r" refFor="ch" refForName="picture_5"/>
                <dgm:constr type="ctrY" for="ch" forName="textparent_5" refType="ctrY" refFor="ch" refForName="picture_5"/>
                <dgm:constr type="primFontSz" for="des" forName="text_5" refType="primFontSz" refFor="des" refForName="text_2" op="equ"/>
              </dgm:constrLst>
            </dgm:if>
            <dgm:else name="Name19">
              <dgm:constrLst>
                <dgm:constr type="h" for="ch" forName="picture_1" refType="h"/>
                <dgm:constr type="w" for="ch" forName="picture_1" refType="h" refFor="ch" refForName="picture_1" op="equ"/>
                <dgm:constr type="r" for="ch" forName="picture_1" refType="w"/>
                <dgm:constr type="t" for="ch" forName="picture_1"/>
                <dgm:constr type="w" for="ch" forName="text_1" refType="w" refFor="ch" refForName="picture_1" fact="0.64"/>
                <dgm:constr type="h" for="ch" forName="text_1" refType="h" refFor="ch" refForName="picture_1" fact="0.33"/>
                <dgm:constr type="l" for="ch" forName="text_1" refType="l" refFor="ch" refForName="picture_1"/>
                <dgm:constr type="lOff" for="ch" forName="text_1" refType="w" refFor="ch" refForName="picture_1" fact="0.18"/>
                <dgm:constr type="t" for="ch" forName="text_1" refType="h" refFor="ch" refForName="picture_1" fact="0.531"/>
                <dgm:constr type="w" for="ch" forName="picture_2" refType="w" refFor="ch" refForName="picture_1" fact="0.22"/>
                <dgm:constr type="h" for="ch" forName="picture_2" refType="h" refFor="ch" refForName="picture_1" fact="0.22"/>
                <dgm:constr type="r" for="ch" forName="picture_2" refType="w"/>
                <dgm:constr type="rOff" for="ch" forName="picture_2" refType="w" refFor="ch" refForName="picture_1" fact="-1.375"/>
                <dgm:constr type="ctrY" for="ch" forName="picture_2" refType="h" refFor="ch" refForName="picture_1" fact="0.11"/>
                <dgm:constr type="r" for="ch" forName="line_2" refType="ctrX" refFor="ch" refForName="picture_1"/>
                <dgm:constr type="h" for="ch" forName="line_2"/>
                <dgm:constr type="l" for="ch" forName="line_2" refType="ctrX" refFor="ch" refForName="picture_2"/>
                <dgm:constr type="ctrY" for="ch" forName="line_2" refType="ctrY" refFor="ch" refForName="picture_2"/>
                <dgm:constr type="l" for="ch" forName="textparent_2"/>
                <dgm:constr type="h" for="ch" forName="textparent_2" refType="h" refFor="ch" refForName="picture_2"/>
                <dgm:constr type="r" for="ch" forName="textparent_2" refType="l" refFor="ch" refForName="picture_2"/>
                <dgm:constr type="ctrY" for="ch" forName="textparent_2" refType="ctrY" refFor="ch" refForName="picture_2"/>
                <dgm:constr type="primFontSz" for="des" forName="text_2" val="65"/>
                <dgm:constr type="w" for="ch" forName="picture_3" refType="w" refFor="ch" refForName="picture_1" fact="0.22"/>
                <dgm:constr type="h" for="ch" forName="picture_3" refType="h" refFor="ch" refForName="picture_1" fact="0.22"/>
                <dgm:constr type="r" for="ch" forName="picture_3" refType="w"/>
                <dgm:constr type="rOff" for="ch" forName="picture_3" refType="w" refFor="ch" refForName="picture_1" fact="-1.21"/>
                <dgm:constr type="ctrY" for="ch" forName="picture_3" refType="h" refFor="ch" refForName="picture_1" fact="0.353"/>
                <dgm:constr type="r" for="ch" forName="line_3" refType="ctrX" refFor="ch" refForName="picture_1"/>
                <dgm:constr type="h" for="ch" forName="line_3"/>
                <dgm:constr type="l" for="ch" forName="line_3" refType="ctrX" refFor="ch" refForName="picture_3"/>
                <dgm:constr type="ctrY" for="ch" forName="line_3" refType="ctrY" refFor="ch" refForName="picture_3"/>
                <dgm:constr type="l" for="ch" forName="textparent_3"/>
                <dgm:constr type="h" for="ch" forName="textparent_3" refType="h" refFor="ch" refForName="picture_3"/>
                <dgm:constr type="r" for="ch" forName="textparent_3" refType="l" refFor="ch" refForName="picture_3"/>
                <dgm:constr type="ctrY" for="ch" forName="textparent_3" refType="ctrY" refFor="ch" refForName="picture_3"/>
                <dgm:constr type="primFontSz" for="des" forName="text_3" refType="primFontSz" refFor="des" refForName="text_2" op="equ"/>
                <dgm:constr type="w" for="ch" forName="picture_4" refType="w" refFor="ch" refForName="picture_1" fact="0.22"/>
                <dgm:constr type="h" for="ch" forName="picture_4" refType="h" refFor="ch" refForName="picture_1" fact="0.22"/>
                <dgm:constr type="r" for="ch" forName="picture_4" refType="w"/>
                <dgm:constr type="rOff" for="ch" forName="picture_4" refType="w" refFor="ch" refForName="picture_1" fact="-1.21"/>
                <dgm:constr type="ctrY" for="ch" forName="picture_4" refType="h" refFor="ch" refForName="picture_1" fact="0.647"/>
                <dgm:constr type="r" for="ch" forName="line_4" refType="ctrX" refFor="ch" refForName="picture_1"/>
                <dgm:constr type="h" for="ch" forName="line_4"/>
                <dgm:constr type="l" for="ch" forName="line_4" refType="ctrX" refFor="ch" refForName="picture_4"/>
                <dgm:constr type="ctrY" for="ch" forName="line_4" refType="ctrY" refFor="ch" refForName="picture_4"/>
                <dgm:constr type="l" for="ch" forName="textparent_4"/>
                <dgm:constr type="h" for="ch" forName="textparent_4" refType="h" refFor="ch" refForName="picture_4"/>
                <dgm:constr type="r" for="ch" forName="textparent_4" refType="l" refFor="ch" refForName="picture_4"/>
                <dgm:constr type="ctrY" for="ch" forName="textparent_4" refType="ctrY" refFor="ch" refForName="picture_4"/>
                <dgm:constr type="primFontSz" for="des" forName="text_4" refType="primFontSz" refFor="des" refForName="text_2" op="equ"/>
                <dgm:constr type="w" for="ch" forName="picture_5" refType="w" refFor="ch" refForName="picture_1" fact="0.22"/>
                <dgm:constr type="h" for="ch" forName="picture_5" refType="h" refFor="ch" refForName="picture_1" fact="0.22"/>
                <dgm:constr type="r" for="ch" forName="picture_5" refType="w"/>
                <dgm:constr type="rOff" for="ch" forName="picture_5" refType="w" refFor="ch" refForName="picture_1" fact="-1.375"/>
                <dgm:constr type="ctrY" for="ch" forName="picture_5" refType="h" refFor="ch" refForName="picture_1" fact="0.89"/>
                <dgm:constr type="r" for="ch" forName="line_5" refType="ctrX" refFor="ch" refForName="picture_1"/>
                <dgm:constr type="h" for="ch" forName="line_5"/>
                <dgm:constr type="l" for="ch" forName="line_5" refType="ctrX" refFor="ch" refForName="picture_5"/>
                <dgm:constr type="ctrY" for="ch" forName="line_5" refType="ctrY" refFor="ch" refForName="picture_5"/>
                <dgm:constr type="l" for="ch" forName="textparent_5"/>
                <dgm:constr type="h" for="ch" forName="textparent_5" refType="h" refFor="ch" refForName="picture_5"/>
                <dgm:constr type="r" for="ch" forName="textparent_5" refType="l" refFor="ch" refForName="picture_5"/>
                <dgm:constr type="ctrY" for="ch" forName="textparent_5" refType="ctrY" refFor="ch" refForName="picture_5"/>
                <dgm:constr type="primFontSz" for="des" forName="text_5" refType="primFontSz" refFor="des" refForName="text_2" op="equ"/>
              </dgm:constrLst>
            </dgm:else>
          </dgm:choose>
        </dgm:if>
        <dgm:if name="Name20" axis="ch" ptType="node" func="cnt" op="lte" val="6">
          <dgm:choose name="Name21">
            <dgm:if name="Name22" func="var" arg="dir" op="equ" val="norm">
              <dgm:constrLst>
                <dgm:constr type="h" for="ch" forName="picture_1" refType="h"/>
                <dgm:constr type="w" for="ch" forName="picture_1" refType="h" refFor="ch" refForName="picture_1" op="equ"/>
                <dgm:constr type="l" for="ch" forName="picture_1"/>
                <dgm:constr type="t" for="ch" forName="picture_1"/>
                <dgm:constr type="w" for="ch" forName="text_1" refType="w" refFor="ch" refForName="picture_1" fact="0.64"/>
                <dgm:constr type="h" for="ch" forName="text_1" refType="h" refFor="ch" refForName="picture_1" fact="0.33"/>
                <dgm:constr type="l" for="ch" forName="text_1" refType="l" refFor="ch" refForName="picture_1"/>
                <dgm:constr type="lOff" for="ch" forName="text_1" refType="w" refFor="ch" refForName="picture_1" fact="0.18"/>
                <dgm:constr type="t" for="ch" forName="text_1" refType="h" refFor="ch" refForName="picture_1" fact="0.531"/>
                <dgm:constr type="w" for="ch" forName="picture_2" refType="w" refFor="ch" refForName="picture_1" fact="0.18"/>
                <dgm:constr type="h" for="ch" forName="picture_2" refType="h" refFor="ch" refForName="picture_1" fact="0.18"/>
                <dgm:constr type="l" for="ch" forName="picture_2" refType="w" refFor="ch" refForName="picture_1" fact="1.4238"/>
                <dgm:constr type="ctrY" for="ch" forName="picture_2" refType="h" refFor="ch" refForName="picture_1" fact="0.09"/>
                <dgm:constr type="l" for="ch" forName="line_2" refType="ctrX" refFor="ch" refForName="picture_1"/>
                <dgm:constr type="h" for="ch" forName="line_2"/>
                <dgm:constr type="r" for="ch" forName="line_2" refType="ctrX" refFor="ch" refForName="picture_2"/>
                <dgm:constr type="ctrY" for="ch" forName="line_2" refType="ctrY" refFor="ch" refForName="picture_2"/>
                <dgm:constr type="r" for="ch" forName="textparent_2" refType="w"/>
                <dgm:constr type="h" for="ch" forName="textparent_2" refType="h" refFor="ch" refForName="picture_2"/>
                <dgm:constr type="l" for="ch" forName="textparent_2" refType="r" refFor="ch" refForName="picture_2"/>
                <dgm:constr type="ctrY" for="ch" forName="textparent_2" refType="ctrY" refFor="ch" refForName="picture_2"/>
                <dgm:constr type="primFontSz" for="des" forName="text_2" val="65"/>
                <dgm:constr type="w" for="ch" forName="picture_3" refType="w" refFor="ch" refForName="picture_1" fact="0.18"/>
                <dgm:constr type="h" for="ch" forName="picture_3" refType="h" refFor="ch" refForName="picture_1" fact="0.18"/>
                <dgm:constr type="l" for="ch" forName="picture_3" refType="w" refFor="ch" refForName="picture_1" fact="1.2667"/>
                <dgm:constr type="ctrY" for="ch" forName="picture_3" refType="h" refFor="ch" refForName="picture_1" fact="0.261"/>
                <dgm:constr type="l" for="ch" forName="line_3" refType="ctrX" refFor="ch" refForName="picture_1"/>
                <dgm:constr type="h" for="ch" forName="line_3"/>
                <dgm:constr type="r" for="ch" forName="line_3" refType="ctrX" refFor="ch" refForName="picture_3"/>
                <dgm:constr type="ctrY" for="ch" forName="line_3" refType="ctrY" refFor="ch" refForName="picture_3"/>
                <dgm:constr type="r" for="ch" forName="textparent_3" refType="w"/>
                <dgm:constr type="h" for="ch" forName="textparent_3" refType="h" refFor="ch" refForName="picture_3"/>
                <dgm:constr type="l" for="ch" forName="textparent_3" refType="r" refFor="ch" refForName="picture_3"/>
                <dgm:constr type="ctrY" for="ch" forName="textparent_3" refType="ctrY" refFor="ch" refForName="picture_3"/>
                <dgm:constr type="primFontSz" for="des" forName="text_3" refType="primFontSz" refFor="des" refForName="text_2" op="equ"/>
                <dgm:constr type="w" for="ch" forName="picture_4" refType="w" refFor="ch" refForName="picture_1" fact="0.18"/>
                <dgm:constr type="h" for="ch" forName="picture_4" refType="h" refFor="ch" refForName="picture_1" fact="0.18"/>
                <dgm:constr type="l" for="ch" forName="picture_4" refType="w" refFor="ch" refForName="picture_1" fact="1.21"/>
                <dgm:constr type="ctrY" for="ch" forName="picture_4" refType="h" refFor="ch" refForName="picture_1" fact="0.5"/>
                <dgm:constr type="l" for="ch" forName="line_4" refType="ctrX" refFor="ch" refForName="picture_1"/>
                <dgm:constr type="h" for="ch" forName="line_4"/>
                <dgm:constr type="r" for="ch" forName="line_4" refType="ctrX" refFor="ch" refForName="picture_4"/>
                <dgm:constr type="ctrY" for="ch" forName="line_4" refType="ctrY" refFor="ch" refForName="picture_4"/>
                <dgm:constr type="r" for="ch" forName="textparent_4" refType="w"/>
                <dgm:constr type="h" for="ch" forName="textparent_4" refType="h" refFor="ch" refForName="picture_4"/>
                <dgm:constr type="l" for="ch" forName="textparent_4" refType="r" refFor="ch" refForName="picture_4"/>
                <dgm:constr type="ctrY" for="ch" forName="textparent_4" refType="ctrY" refFor="ch" refForName="picture_4"/>
                <dgm:constr type="primFontSz" for="des" forName="text_4" refType="primFontSz" refFor="des" refForName="text_2" op="equ"/>
                <dgm:constr type="w" for="ch" forName="picture_5" refType="w" refFor="ch" refForName="picture_1" fact="0.18"/>
                <dgm:constr type="h" for="ch" forName="picture_5" refType="h" refFor="ch" refForName="picture_1" fact="0.18"/>
                <dgm:constr type="l" for="ch" forName="picture_5" refType="w" refFor="ch" refForName="picture_1" fact="1.2667"/>
                <dgm:constr type="ctrY" for="ch" forName="picture_5" refType="h" refFor="ch" refForName="picture_1" fact="0.739"/>
                <dgm:constr type="l" for="ch" forName="line_5" refType="ctrX" refFor="ch" refForName="picture_1"/>
                <dgm:constr type="h" for="ch" forName="line_5"/>
                <dgm:constr type="r" for="ch" forName="line_5" refType="ctrX" refFor="ch" refForName="picture_5"/>
                <dgm:constr type="ctrY" for="ch" forName="line_5" refType="ctrY" refFor="ch" refForName="picture_5"/>
                <dgm:constr type="r" for="ch" forName="textparent_5" refType="w"/>
                <dgm:constr type="h" for="ch" forName="textparent_5" refType="h" refFor="ch" refForName="picture_5"/>
                <dgm:constr type="l" for="ch" forName="textparent_5" refType="r" refFor="ch" refForName="picture_5"/>
                <dgm:constr type="ctrY" for="ch" forName="textparent_5" refType="ctrY" refFor="ch" refForName="picture_5"/>
                <dgm:constr type="primFontSz" for="des" forName="text_5" refType="primFontSz" refFor="des" refForName="text_2" op="equ"/>
                <dgm:constr type="w" for="ch" forName="picture_6" refType="w" refFor="ch" refForName="picture_1" fact="0.18"/>
                <dgm:constr type="h" for="ch" forName="picture_6" refType="h" refFor="ch" refForName="picture_1" fact="0.18"/>
                <dgm:constr type="l" for="ch" forName="picture_6" refType="w" refFor="ch" refForName="picture_1" fact="1.4238"/>
                <dgm:constr type="ctrY" for="ch" forName="picture_6" refType="h" refFor="ch" refForName="picture_1" fact="0.91"/>
                <dgm:constr type="l" for="ch" forName="line_6" refType="ctrX" refFor="ch" refForName="picture_1"/>
                <dgm:constr type="h" for="ch" forName="line_6"/>
                <dgm:constr type="r" for="ch" forName="line_6" refType="ctrX" refFor="ch" refForName="picture_6"/>
                <dgm:constr type="ctrY" for="ch" forName="line_6" refType="ctrY" refFor="ch" refForName="picture_6"/>
                <dgm:constr type="r" for="ch" forName="textparent_6" refType="w"/>
                <dgm:constr type="h" for="ch" forName="textparent_6" refType="h" refFor="ch" refForName="picture_6"/>
                <dgm:constr type="l" for="ch" forName="textparent_6" refType="r" refFor="ch" refForName="picture_6"/>
                <dgm:constr type="ctrY" for="ch" forName="textparent_6" refType="ctrY" refFor="ch" refForName="picture_6"/>
                <dgm:constr type="primFontSz" for="des" forName="text_6" refType="primFontSz" refFor="des" refForName="text_2" op="equ"/>
              </dgm:constrLst>
            </dgm:if>
            <dgm:else name="Name23">
              <dgm:constrLst>
                <dgm:constr type="h" for="ch" forName="picture_1" refType="h"/>
                <dgm:constr type="w" for="ch" forName="picture_1" refType="h" refFor="ch" refForName="picture_1" op="equ"/>
                <dgm:constr type="r" for="ch" forName="picture_1" refType="w"/>
                <dgm:constr type="t" for="ch" forName="picture_1"/>
                <dgm:constr type="w" for="ch" forName="text_1" refType="w" refFor="ch" refForName="picture_1" fact="0.64"/>
                <dgm:constr type="h" for="ch" forName="text_1" refType="h" refFor="ch" refForName="picture_1" fact="0.33"/>
                <dgm:constr type="l" for="ch" forName="text_1" refType="l" refFor="ch" refForName="picture_1"/>
                <dgm:constr type="lOff" for="ch" forName="text_1" refType="w" refFor="ch" refForName="picture_1" fact="0.18"/>
                <dgm:constr type="t" for="ch" forName="text_1" refType="h" refFor="ch" refForName="picture_1" fact="0.531"/>
                <dgm:constr type="w" for="ch" forName="picture_2" refType="w" refFor="ch" refForName="picture_1" fact="0.18"/>
                <dgm:constr type="h" for="ch" forName="picture_2" refType="h" refFor="ch" refForName="picture_1" fact="0.18"/>
                <dgm:constr type="r" for="ch" forName="picture_2" refType="w"/>
                <dgm:constr type="rOff" for="ch" forName="picture_2" refType="w" refFor="ch" refForName="picture_1" fact="-1.4238"/>
                <dgm:constr type="ctrY" for="ch" forName="picture_2" refType="h" refFor="ch" refForName="picture_1" fact="0.09"/>
                <dgm:constr type="r" for="ch" forName="line_2" refType="ctrX" refFor="ch" refForName="picture_1"/>
                <dgm:constr type="h" for="ch" forName="line_2"/>
                <dgm:constr type="l" for="ch" forName="line_2" refType="ctrX" refFor="ch" refForName="picture_2"/>
                <dgm:constr type="ctrY" for="ch" forName="line_2" refType="ctrY" refFor="ch" refForName="picture_2"/>
                <dgm:constr type="l" for="ch" forName="textparent_2"/>
                <dgm:constr type="h" for="ch" forName="textparent_2" refType="h" refFor="ch" refForName="picture_2"/>
                <dgm:constr type="r" for="ch" forName="textparent_2" refType="l" refFor="ch" refForName="picture_2"/>
                <dgm:constr type="ctrY" for="ch" forName="textparent_2" refType="ctrY" refFor="ch" refForName="picture_2"/>
                <dgm:constr type="primFontSz" for="des" forName="text_2" val="65"/>
                <dgm:constr type="w" for="ch" forName="picture_3" refType="w" refFor="ch" refForName="picture_1" fact="0.18"/>
                <dgm:constr type="h" for="ch" forName="picture_3" refType="h" refFor="ch" refForName="picture_1" fact="0.18"/>
                <dgm:constr type="r" for="ch" forName="picture_3" refType="w"/>
                <dgm:constr type="rOff" for="ch" forName="picture_3" refType="w" refFor="ch" refForName="picture_1" fact="-1.2667"/>
                <dgm:constr type="ctrY" for="ch" forName="picture_3" refType="h" refFor="ch" refForName="picture_1" fact="0.261"/>
                <dgm:constr type="r" for="ch" forName="line_3" refType="ctrX" refFor="ch" refForName="picture_1"/>
                <dgm:constr type="h" for="ch" forName="line_3"/>
                <dgm:constr type="l" for="ch" forName="line_3" refType="ctrX" refFor="ch" refForName="picture_3"/>
                <dgm:constr type="ctrY" for="ch" forName="line_3" refType="ctrY" refFor="ch" refForName="picture_3"/>
                <dgm:constr type="l" for="ch" forName="textparent_3"/>
                <dgm:constr type="h" for="ch" forName="textparent_3" refType="h" refFor="ch" refForName="picture_3"/>
                <dgm:constr type="r" for="ch" forName="textparent_3" refType="l" refFor="ch" refForName="picture_3"/>
                <dgm:constr type="ctrY" for="ch" forName="textparent_3" refType="ctrY" refFor="ch" refForName="picture_3"/>
                <dgm:constr type="primFontSz" for="des" forName="text_3" refType="primFontSz" refFor="des" refForName="text_2" op="equ"/>
                <dgm:constr type="w" for="ch" forName="picture_4" refType="w" refFor="ch" refForName="picture_1" fact="0.18"/>
                <dgm:constr type="h" for="ch" forName="picture_4" refType="h" refFor="ch" refForName="picture_1" fact="0.18"/>
                <dgm:constr type="r" for="ch" forName="picture_4" refType="w"/>
                <dgm:constr type="rOff" for="ch" forName="picture_4" refType="w" refFor="ch" refForName="picture_1" fact="-1.21"/>
                <dgm:constr type="ctrY" for="ch" forName="picture_4" refType="h" refFor="ch" refForName="picture_1" fact="0.5"/>
                <dgm:constr type="r" for="ch" forName="line_4" refType="ctrX" refFor="ch" refForName="picture_1"/>
                <dgm:constr type="h" for="ch" forName="line_4"/>
                <dgm:constr type="l" for="ch" forName="line_4" refType="ctrX" refFor="ch" refForName="picture_4"/>
                <dgm:constr type="ctrY" for="ch" forName="line_4" refType="ctrY" refFor="ch" refForName="picture_4"/>
                <dgm:constr type="l" for="ch" forName="textparent_4"/>
                <dgm:constr type="h" for="ch" forName="textparent_4" refType="h" refFor="ch" refForName="picture_4"/>
                <dgm:constr type="r" for="ch" forName="textparent_4" refType="l" refFor="ch" refForName="picture_4"/>
                <dgm:constr type="ctrY" for="ch" forName="textparent_4" refType="ctrY" refFor="ch" refForName="picture_4"/>
                <dgm:constr type="primFontSz" for="des" forName="text_4" refType="primFontSz" refFor="des" refForName="text_2" op="equ"/>
                <dgm:constr type="w" for="ch" forName="picture_5" refType="w" refFor="ch" refForName="picture_1" fact="0.18"/>
                <dgm:constr type="h" for="ch" forName="picture_5" refType="h" refFor="ch" refForName="picture_1" fact="0.18"/>
                <dgm:constr type="r" for="ch" forName="picture_5" refType="w"/>
                <dgm:constr type="rOff" for="ch" forName="picture_5" refType="w" refFor="ch" refForName="picture_1" fact="-1.2667"/>
                <dgm:constr type="ctrY" for="ch" forName="picture_5" refType="h" refFor="ch" refForName="picture_1" fact="0.739"/>
                <dgm:constr type="r" for="ch" forName="line_5" refType="ctrX" refFor="ch" refForName="picture_1"/>
                <dgm:constr type="h" for="ch" forName="line_5"/>
                <dgm:constr type="l" for="ch" forName="line_5" refType="ctrX" refFor="ch" refForName="picture_5"/>
                <dgm:constr type="ctrY" for="ch" forName="line_5" refType="ctrY" refFor="ch" refForName="picture_5"/>
                <dgm:constr type="l" for="ch" forName="textparent_5"/>
                <dgm:constr type="h" for="ch" forName="textparent_5" refType="h" refFor="ch" refForName="picture_5"/>
                <dgm:constr type="r" for="ch" forName="textparent_5" refType="l" refFor="ch" refForName="picture_5"/>
                <dgm:constr type="ctrY" for="ch" forName="textparent_5" refType="ctrY" refFor="ch" refForName="picture_5"/>
                <dgm:constr type="primFontSz" for="des" forName="text_5" refType="primFontSz" refFor="des" refForName="text_2" op="equ"/>
                <dgm:constr type="w" for="ch" forName="picture_6" refType="w" refFor="ch" refForName="picture_1" fact="0.18"/>
                <dgm:constr type="h" for="ch" forName="picture_6" refType="h" refFor="ch" refForName="picture_1" fact="0.18"/>
                <dgm:constr type="r" for="ch" forName="picture_6" refType="w"/>
                <dgm:constr type="rOff" for="ch" forName="picture_6" refType="w" refFor="ch" refForName="picture_1" fact="-1.4238"/>
                <dgm:constr type="ctrY" for="ch" forName="picture_6" refType="h" refFor="ch" refForName="picture_1" fact="0.91"/>
                <dgm:constr type="r" for="ch" forName="line_6" refType="ctrX" refFor="ch" refForName="picture_1"/>
                <dgm:constr type="h" for="ch" forName="line_6"/>
                <dgm:constr type="l" for="ch" forName="line_6" refType="ctrX" refFor="ch" refForName="picture_6"/>
                <dgm:constr type="ctrY" for="ch" forName="line_6" refType="ctrY" refFor="ch" refForName="picture_6"/>
                <dgm:constr type="l" for="ch" forName="textparent_6"/>
                <dgm:constr type="h" for="ch" forName="textparent_6" refType="h" refFor="ch" refForName="picture_6"/>
                <dgm:constr type="r" for="ch" forName="textparent_6" refType="l" refFor="ch" refForName="picture_6"/>
                <dgm:constr type="ctrY" for="ch" forName="textparent_6" refType="ctrY" refFor="ch" refForName="picture_6"/>
                <dgm:constr type="primFontSz" for="des" forName="text_6" refType="primFontSz" refFor="des" refForName="text_2" op="equ"/>
              </dgm:constrLst>
            </dgm:else>
          </dgm:choose>
        </dgm:if>
        <dgm:else name="Name24">
          <dgm:choose name="Name25">
            <dgm:if name="Name26" func="var" arg="dir" op="equ" val="norm">
              <dgm:constrLst>
                <dgm:constr type="h" for="ch" forName="picture_1" refType="h"/>
                <dgm:constr type="w" for="ch" forName="picture_1" refType="h" refFor="ch" refForName="picture_1" op="equ"/>
                <dgm:constr type="l" for="ch" forName="picture_1"/>
                <dgm:constr type="t" for="ch" forName="picture_1"/>
                <dgm:constr type="w" for="ch" forName="text_1" refType="w" refFor="ch" refForName="picture_1" fact="0.64"/>
                <dgm:constr type="h" for="ch" forName="text_1" refType="h" refFor="ch" refForName="picture_1" fact="0.33"/>
                <dgm:constr type="l" for="ch" forName="text_1" refType="l" refFor="ch" refForName="picture_1"/>
                <dgm:constr type="lOff" for="ch" forName="text_1" refType="w" refFor="ch" refForName="picture_1" fact="0.18"/>
                <dgm:constr type="t" for="ch" forName="text_1" refType="h" refFor="ch" refForName="picture_1" fact="0.531"/>
                <dgm:constr type="w" for="ch" forName="picture_2" refType="w" refFor="ch" refForName="picture_1" fact="0.15"/>
                <dgm:constr type="h" for="ch" forName="picture_2" refType="h" refFor="ch" refForName="picture_1" fact="0.15"/>
                <dgm:constr type="l" for="ch" forName="picture_2" refType="w" refFor="ch" refForName="picture_1" fact="1.4363"/>
                <dgm:constr type="ctrY" for="ch" forName="picture_2" refType="h" refFor="ch" refForName="picture_1" fact="0.075"/>
                <dgm:constr type="l" for="ch" forName="line_2" refType="ctrX" refFor="ch" refForName="picture_1"/>
                <dgm:constr type="h" for="ch" forName="line_2"/>
                <dgm:constr type="r" for="ch" forName="line_2" refType="ctrX" refFor="ch" refForName="picture_2"/>
                <dgm:constr type="ctrY" for="ch" forName="line_2" refType="ctrY" refFor="ch" refForName="picture_2"/>
                <dgm:constr type="r" for="ch" forName="textparent_2" refType="w"/>
                <dgm:constr type="h" for="ch" forName="textparent_2" refType="h" refFor="ch" refForName="picture_2"/>
                <dgm:constr type="l" for="ch" forName="textparent_2" refType="r" refFor="ch" refForName="picture_2"/>
                <dgm:constr type="ctrY" for="ch" forName="textparent_2" refType="ctrY" refFor="ch" refForName="picture_2"/>
                <dgm:constr type="primFontSz" for="des" forName="text_2" val="65"/>
                <dgm:constr type="w" for="ch" forName="picture_3" refType="w" refFor="ch" refForName="picture_1" fact="0.15"/>
                <dgm:constr type="h" for="ch" forName="picture_3" refType="h" refFor="ch" refForName="picture_1" fact="0.15"/>
                <dgm:constr type="l" for="ch" forName="picture_3" refType="w" refFor="ch" refForName="picture_1" fact="1.2898"/>
                <dgm:constr type="ctrY" for="ch" forName="picture_3" refType="h" refFor="ch" refForName="picture_1" fact="0.227"/>
                <dgm:constr type="l" for="ch" forName="line_3" refType="ctrX" refFor="ch" refForName="picture_1"/>
                <dgm:constr type="h" for="ch" forName="line_3"/>
                <dgm:constr type="r" for="ch" forName="line_3" refType="ctrX" refFor="ch" refForName="picture_3"/>
                <dgm:constr type="ctrY" for="ch" forName="line_3" refType="ctrY" refFor="ch" refForName="picture_3"/>
                <dgm:constr type="r" for="ch" forName="textparent_3" refType="w"/>
                <dgm:constr type="h" for="ch" forName="textparent_3" refType="h" refFor="ch" refForName="picture_3"/>
                <dgm:constr type="l" for="ch" forName="textparent_3" refType="r" refFor="ch" refForName="picture_3"/>
                <dgm:constr type="ctrY" for="ch" forName="textparent_3" refType="ctrY" refFor="ch" refForName="picture_3"/>
                <dgm:constr type="primFontSz" for="des" forName="text_3" refType="primFontSz" refFor="des" refForName="text_2" op="equ"/>
                <dgm:constr type="w" for="ch" forName="picture_4" refType="w" refFor="ch" refForName="picture_1" fact="0.15"/>
                <dgm:constr type="h" for="ch" forName="picture_4" refType="h" refFor="ch" refForName="picture_1" fact="0.15"/>
                <dgm:constr type="l" for="ch" forName="picture_4" refType="w" refFor="ch" refForName="picture_1" fact="1.21"/>
                <dgm:constr type="ctrY" for="ch" forName="picture_4" refType="h" refFor="ch" refForName="picture_1" fact="0.405"/>
                <dgm:constr type="l" for="ch" forName="line_4" refType="ctrX" refFor="ch" refForName="picture_1"/>
                <dgm:constr type="h" for="ch" forName="line_4"/>
                <dgm:constr type="r" for="ch" forName="line_4" refType="ctrX" refFor="ch" refForName="picture_4"/>
                <dgm:constr type="ctrY" for="ch" forName="line_4" refType="ctrY" refFor="ch" refForName="picture_4"/>
                <dgm:constr type="r" for="ch" forName="textparent_4" refType="w"/>
                <dgm:constr type="h" for="ch" forName="textparent_4" refType="h" refFor="ch" refForName="picture_4"/>
                <dgm:constr type="l" for="ch" forName="textparent_4" refType="r" refFor="ch" refForName="picture_4"/>
                <dgm:constr type="ctrY" for="ch" forName="textparent_4" refType="ctrY" refFor="ch" refForName="picture_4"/>
                <dgm:constr type="primFontSz" for="des" forName="text_4" refType="primFontSz" refFor="des" refForName="text_2" op="equ"/>
                <dgm:constr type="w" for="ch" forName="picture_5" refType="w" refFor="ch" refForName="picture_1" fact="0.15"/>
                <dgm:constr type="h" for="ch" forName="picture_5" refType="h" refFor="ch" refForName="picture_1" fact="0.15"/>
                <dgm:constr type="l" for="ch" forName="picture_5" refType="w" refFor="ch" refForName="picture_1" fact="1.21"/>
                <dgm:constr type="ctrY" for="ch" forName="picture_5" refType="h" refFor="ch" refForName="picture_1" fact="0.595"/>
                <dgm:constr type="l" for="ch" forName="line_5" refType="ctrX" refFor="ch" refForName="picture_1"/>
                <dgm:constr type="h" for="ch" forName="line_5"/>
                <dgm:constr type="r" for="ch" forName="line_5" refType="ctrX" refFor="ch" refForName="picture_5"/>
                <dgm:constr type="ctrY" for="ch" forName="line_5" refType="ctrY" refFor="ch" refForName="picture_5"/>
                <dgm:constr type="r" for="ch" forName="textparent_5" refType="w"/>
                <dgm:constr type="h" for="ch" forName="textparent_5" refType="h" refFor="ch" refForName="picture_5"/>
                <dgm:constr type="l" for="ch" forName="textparent_5" refType="r" refFor="ch" refForName="picture_5"/>
                <dgm:constr type="ctrY" for="ch" forName="textparent_5" refType="ctrY" refFor="ch" refForName="picture_5"/>
                <dgm:constr type="primFontSz" for="des" forName="text_5" refType="primFontSz" refFor="des" refForName="text_2" op="equ"/>
                <dgm:constr type="w" for="ch" forName="picture_6" refType="w" refFor="ch" refForName="picture_1" fact="0.15"/>
                <dgm:constr type="h" for="ch" forName="picture_6" refType="h" refFor="ch" refForName="picture_1" fact="0.15"/>
                <dgm:constr type="l" for="ch" forName="picture_6" refType="w" refFor="ch" refForName="picture_1" fact="1.2898"/>
                <dgm:constr type="ctrY" for="ch" forName="picture_6" refType="h" refFor="ch" refForName="picture_1" fact="0.773"/>
                <dgm:constr type="l" for="ch" forName="line_6" refType="ctrX" refFor="ch" refForName="picture_1"/>
                <dgm:constr type="h" for="ch" forName="line_6"/>
                <dgm:constr type="r" for="ch" forName="line_6" refType="ctrX" refFor="ch" refForName="picture_6"/>
                <dgm:constr type="ctrY" for="ch" forName="line_6" refType="ctrY" refFor="ch" refForName="picture_6"/>
                <dgm:constr type="r" for="ch" forName="textparent_6" refType="w"/>
                <dgm:constr type="h" for="ch" forName="textparent_6" refType="h" refFor="ch" refForName="picture_6"/>
                <dgm:constr type="l" for="ch" forName="textparent_6" refType="r" refFor="ch" refForName="picture_6"/>
                <dgm:constr type="ctrY" for="ch" forName="textparent_6" refType="ctrY" refFor="ch" refForName="picture_6"/>
                <dgm:constr type="primFontSz" for="des" forName="text_6" refType="primFontSz" refFor="des" refForName="text_2" op="equ"/>
                <dgm:constr type="w" for="ch" forName="picture_7" refType="w" refFor="ch" refForName="picture_1" fact="0.15"/>
                <dgm:constr type="h" for="ch" forName="picture_7" refType="h" refFor="ch" refForName="picture_1" fact="0.15"/>
                <dgm:constr type="l" for="ch" forName="picture_7" refType="w" refFor="ch" refForName="picture_1" fact="1.4363"/>
                <dgm:constr type="ctrY" for="ch" forName="picture_7" refType="h" refFor="ch" refForName="picture_1" fact="0.925"/>
                <dgm:constr type="l" for="ch" forName="line_7" refType="ctrX" refFor="ch" refForName="picture_1"/>
                <dgm:constr type="h" for="ch" forName="line_7"/>
                <dgm:constr type="r" for="ch" forName="line_7" refType="ctrX" refFor="ch" refForName="picture_7"/>
                <dgm:constr type="ctrY" for="ch" forName="line_7" refType="ctrY" refFor="ch" refForName="picture_7"/>
                <dgm:constr type="r" for="ch" forName="textparent_7" refType="w"/>
                <dgm:constr type="h" for="ch" forName="textparent_7" refType="h" refFor="ch" refForName="picture_7"/>
                <dgm:constr type="l" for="ch" forName="textparent_7" refType="r" refFor="ch" refForName="picture_7"/>
                <dgm:constr type="ctrY" for="ch" forName="textparent_7" refType="ctrY" refFor="ch" refForName="picture_7"/>
                <dgm:constr type="primFontSz" for="des" forName="text_7" refType="primFontSz" refFor="des" refForName="text_2" op="equ"/>
              </dgm:constrLst>
            </dgm:if>
            <dgm:else name="Name27">
              <dgm:constrLst>
                <dgm:constr type="h" for="ch" forName="picture_1" refType="h"/>
                <dgm:constr type="w" for="ch" forName="picture_1" refType="h" refFor="ch" refForName="picture_1" op="equ"/>
                <dgm:constr type="r" for="ch" forName="picture_1" refType="w"/>
                <dgm:constr type="t" for="ch" forName="picture_1"/>
                <dgm:constr type="w" for="ch" forName="text_1" refType="w" refFor="ch" refForName="picture_1" fact="0.64"/>
                <dgm:constr type="h" for="ch" forName="text_1" refType="h" refFor="ch" refForName="picture_1" fact="0.33"/>
                <dgm:constr type="l" for="ch" forName="text_1" refType="l" refFor="ch" refForName="picture_1"/>
                <dgm:constr type="lOff" for="ch" forName="text_1" refType="w" refFor="ch" refForName="picture_1" fact="0.18"/>
                <dgm:constr type="t" for="ch" forName="text_1" refType="h" refFor="ch" refForName="picture_1" fact="0.531"/>
                <dgm:constr type="w" for="ch" forName="picture_2" refType="w" refFor="ch" refForName="picture_1" fact="0.15"/>
                <dgm:constr type="h" for="ch" forName="picture_2" refType="h" refFor="ch" refForName="picture_1" fact="0.15"/>
                <dgm:constr type="r" for="ch" forName="picture_2" refType="w"/>
                <dgm:constr type="rOff" for="ch" forName="picture_2" refType="w" refFor="ch" refForName="picture_1" fact="-1.4363"/>
                <dgm:constr type="ctrY" for="ch" forName="picture_2" refType="h" refFor="ch" refForName="picture_1" fact="0.075"/>
                <dgm:constr type="r" for="ch" forName="line_2" refType="ctrX" refFor="ch" refForName="picture_1"/>
                <dgm:constr type="h" for="ch" forName="line_2"/>
                <dgm:constr type="l" for="ch" forName="line_2" refType="ctrX" refFor="ch" refForName="picture_2"/>
                <dgm:constr type="ctrY" for="ch" forName="line_2" refType="ctrY" refFor="ch" refForName="picture_2"/>
                <dgm:constr type="l" for="ch" forName="textparent_2"/>
                <dgm:constr type="h" for="ch" forName="textparent_2" refType="h" refFor="ch" refForName="picture_2"/>
                <dgm:constr type="r" for="ch" forName="textparent_2" refType="l" refFor="ch" refForName="picture_2"/>
                <dgm:constr type="ctrY" for="ch" forName="textparent_2" refType="ctrY" refFor="ch" refForName="picture_2"/>
                <dgm:constr type="primFontSz" for="des" forName="text_2" val="65"/>
                <dgm:constr type="w" for="ch" forName="picture_3" refType="w" refFor="ch" refForName="picture_1" fact="0.15"/>
                <dgm:constr type="h" for="ch" forName="picture_3" refType="h" refFor="ch" refForName="picture_1" fact="0.15"/>
                <dgm:constr type="r" for="ch" forName="picture_3" refType="w"/>
                <dgm:constr type="rOff" for="ch" forName="picture_3" refType="w" refFor="ch" refForName="picture_1" fact="-1.2898"/>
                <dgm:constr type="ctrY" for="ch" forName="picture_3" refType="h" refFor="ch" refForName="picture_1" fact="0.227"/>
                <dgm:constr type="r" for="ch" forName="line_3" refType="ctrX" refFor="ch" refForName="picture_1"/>
                <dgm:constr type="h" for="ch" forName="line_3"/>
                <dgm:constr type="l" for="ch" forName="line_3" refType="ctrX" refFor="ch" refForName="picture_3"/>
                <dgm:constr type="ctrY" for="ch" forName="line_3" refType="ctrY" refFor="ch" refForName="picture_3"/>
                <dgm:constr type="l" for="ch" forName="textparent_3"/>
                <dgm:constr type="h" for="ch" forName="textparent_3" refType="h" refFor="ch" refForName="picture_3"/>
                <dgm:constr type="r" for="ch" forName="textparent_3" refType="l" refFor="ch" refForName="picture_3"/>
                <dgm:constr type="ctrY" for="ch" forName="textparent_3" refType="ctrY" refFor="ch" refForName="picture_3"/>
                <dgm:constr type="primFontSz" for="des" forName="text_3" refType="primFontSz" refFor="des" refForName="text_2" op="equ"/>
                <dgm:constr type="w" for="ch" forName="picture_4" refType="w" refFor="ch" refForName="picture_1" fact="0.15"/>
                <dgm:constr type="h" for="ch" forName="picture_4" refType="h" refFor="ch" refForName="picture_1" fact="0.15"/>
                <dgm:constr type="r" for="ch" forName="picture_4" refType="w"/>
                <dgm:constr type="rOff" for="ch" forName="picture_4" refType="w" refFor="ch" refForName="picture_1" fact="-1.21"/>
                <dgm:constr type="ctrY" for="ch" forName="picture_4" refType="h" refFor="ch" refForName="picture_1" fact="0.405"/>
                <dgm:constr type="r" for="ch" forName="line_4" refType="ctrX" refFor="ch" refForName="picture_1"/>
                <dgm:constr type="h" for="ch" forName="line_4"/>
                <dgm:constr type="l" for="ch" forName="line_4" refType="ctrX" refFor="ch" refForName="picture_4"/>
                <dgm:constr type="ctrY" for="ch" forName="line_4" refType="ctrY" refFor="ch" refForName="picture_4"/>
                <dgm:constr type="l" for="ch" forName="textparent_4"/>
                <dgm:constr type="h" for="ch" forName="textparent_4" refType="h" refFor="ch" refForName="picture_4"/>
                <dgm:constr type="r" for="ch" forName="textparent_4" refType="l" refFor="ch" refForName="picture_4"/>
                <dgm:constr type="ctrY" for="ch" forName="textparent_4" refType="ctrY" refFor="ch" refForName="picture_4"/>
                <dgm:constr type="primFontSz" for="des" forName="text_4" refType="primFontSz" refFor="des" refForName="text_2" op="equ"/>
                <dgm:constr type="w" for="ch" forName="picture_5" refType="w" refFor="ch" refForName="picture_1" fact="0.15"/>
                <dgm:constr type="h" for="ch" forName="picture_5" refType="h" refFor="ch" refForName="picture_1" fact="0.15"/>
                <dgm:constr type="r" for="ch" forName="picture_5" refType="w"/>
                <dgm:constr type="rOff" for="ch" forName="picture_5" refType="w" refFor="ch" refForName="picture_1" fact="-1.21"/>
                <dgm:constr type="ctrY" for="ch" forName="picture_5" refType="h" refFor="ch" refForName="picture_1" fact="0.595"/>
                <dgm:constr type="r" for="ch" forName="line_5" refType="ctrX" refFor="ch" refForName="picture_1"/>
                <dgm:constr type="h" for="ch" forName="line_5"/>
                <dgm:constr type="l" for="ch" forName="line_5" refType="ctrX" refFor="ch" refForName="picture_5"/>
                <dgm:constr type="ctrY" for="ch" forName="line_5" refType="ctrY" refFor="ch" refForName="picture_5"/>
                <dgm:constr type="l" for="ch" forName="textparent_5"/>
                <dgm:constr type="h" for="ch" forName="textparent_5" refType="h" refFor="ch" refForName="picture_5"/>
                <dgm:constr type="r" for="ch" forName="textparent_5" refType="l" refFor="ch" refForName="picture_5"/>
                <dgm:constr type="ctrY" for="ch" forName="textparent_5" refType="ctrY" refFor="ch" refForName="picture_5"/>
                <dgm:constr type="primFontSz" for="des" forName="text_5" refType="primFontSz" refFor="des" refForName="text_2" op="equ"/>
                <dgm:constr type="w" for="ch" forName="picture_6" refType="w" refFor="ch" refForName="picture_1" fact="0.15"/>
                <dgm:constr type="h" for="ch" forName="picture_6" refType="h" refFor="ch" refForName="picture_1" fact="0.15"/>
                <dgm:constr type="r" for="ch" forName="picture_6" refType="w"/>
                <dgm:constr type="rOff" for="ch" forName="picture_6" refType="w" refFor="ch" refForName="picture_1" fact="-1.2898"/>
                <dgm:constr type="ctrY" for="ch" forName="picture_6" refType="h" refFor="ch" refForName="picture_1" fact="0.773"/>
                <dgm:constr type="r" for="ch" forName="line_6" refType="ctrX" refFor="ch" refForName="picture_1"/>
                <dgm:constr type="h" for="ch" forName="line_6"/>
                <dgm:constr type="l" for="ch" forName="line_6" refType="ctrX" refFor="ch" refForName="picture_6"/>
                <dgm:constr type="ctrY" for="ch" forName="line_6" refType="ctrY" refFor="ch" refForName="picture_6"/>
                <dgm:constr type="l" for="ch" forName="textparent_6"/>
                <dgm:constr type="h" for="ch" forName="textparent_6" refType="h" refFor="ch" refForName="picture_6"/>
                <dgm:constr type="r" for="ch" forName="textparent_6" refType="l" refFor="ch" refForName="picture_6"/>
                <dgm:constr type="ctrY" for="ch" forName="textparent_6" refType="ctrY" refFor="ch" refForName="picture_6"/>
                <dgm:constr type="primFontSz" for="des" forName="text_6" refType="primFontSz" refFor="des" refForName="text_2" op="equ"/>
                <dgm:constr type="w" for="ch" forName="picture_7" refType="w" refFor="ch" refForName="picture_1" fact="0.15"/>
                <dgm:constr type="h" for="ch" forName="picture_7" refType="h" refFor="ch" refForName="picture_1" fact="0.15"/>
                <dgm:constr type="r" for="ch" forName="picture_7" refType="w"/>
                <dgm:constr type="rOff" for="ch" forName="picture_7" refType="w" refFor="ch" refForName="picture_1" fact="-1.4363"/>
                <dgm:constr type="ctrY" for="ch" forName="picture_7" refType="h" refFor="ch" refForName="picture_1" fact="0.925"/>
                <dgm:constr type="r" for="ch" forName="line_7" refType="ctrX" refFor="ch" refForName="picture_1"/>
                <dgm:constr type="h" for="ch" forName="line_7"/>
                <dgm:constr type="l" for="ch" forName="line_7" refType="ctrX" refFor="ch" refForName="picture_7"/>
                <dgm:constr type="ctrY" for="ch" forName="line_7" refType="ctrY" refFor="ch" refForName="picture_7"/>
                <dgm:constr type="l" for="ch" forName="textparent_7"/>
                <dgm:constr type="h" for="ch" forName="textparent_7" refType="h" refFor="ch" refForName="picture_7"/>
                <dgm:constr type="r" for="ch" forName="textparent_7" refType="l" refFor="ch" refForName="picture_7"/>
                <dgm:constr type="ctrY" for="ch" forName="textparent_7" refType="ctrY" refFor="ch" refForName="picture_7"/>
                <dgm:constr type="primFontSz" for="des" forName="text_7" refType="primFontSz" refFor="des" refForName="text_2" op="equ"/>
              </dgm:constrLst>
            </dgm:else>
          </dgm:choose>
        </dgm:else>
      </dgm:choose>
      <dgm:forEach name="wrapper" axis="self" ptType="parTrans">
        <dgm:forEach name="wrapper2" axis="self" ptType="sibTrans" st="2">
          <dgm:forEach name="pictureRepeat" axis="self">
            <dgm:layoutNode name="pictureRepeatNode" styleLbl="alignImgPlace1">
              <dgm:alg type="sp"/>
              <dgm:shape xmlns:r="http://schemas.openxmlformats.org/officeDocument/2006/relationships" type="ellipse" r:blip="" blipPhldr="1">
                <dgm:adjLst/>
              </dgm:shape>
              <dgm:presOf axis="self"/>
            </dgm:layoutNode>
          </dgm:forEach>
        </dgm:forEach>
      </dgm:forEach>
      <dgm:forEach name="Name28" axis="ch" ptType="sibTrans" hideLastTrans="0" cnt="1">
        <dgm:layoutNode name="picture_1">
          <dgm:alg type="sp"/>
          <dgm:shape xmlns:r="http://schemas.openxmlformats.org/officeDocument/2006/relationships" r:blip="">
            <dgm:adjLst/>
          </dgm:shape>
          <dgm:presOf/>
          <dgm:constrLst/>
          <dgm:forEach name="Name29" ref="pictureRepeat"/>
        </dgm:layoutNode>
      </dgm:forEach>
      <dgm:forEach name="Name30" axis="ch" ptType="node" cnt="1">
        <dgm:layoutNode name="text_1" styleLbl="node1">
          <dgm:varLst>
            <dgm:bulletEnabled val="1"/>
          </dgm:varLst>
          <dgm:alg type="tx">
            <dgm:param type="txAnchorVert" val="b"/>
            <dgm:param type="txAnchorVertCh" val="b"/>
            <dgm:param type="parTxRTLAlign" val="r"/>
            <dgm:param type="shpTxRTLAlignCh" val="r"/>
          </dgm:alg>
          <dgm:shape xmlns:r="http://schemas.openxmlformats.org/officeDocument/2006/relationships" type="rect" r:blip="" hideGeom="1">
            <dgm:adjLst/>
          </dgm:shape>
          <dgm:presOf axis="desOrSelf" ptType="node"/>
          <dgm:constrLst>
            <dgm:constr type="primFontSz" val="65"/>
            <dgm:constr type="lMarg"/>
            <dgm:constr type="rMarg"/>
            <dgm:constr type="tMarg"/>
            <dgm:constr type="bMarg"/>
          </dgm:constrLst>
          <dgm:ruleLst>
            <dgm:rule type="primFontSz" val="5" fact="NaN" max="NaN"/>
          </dgm:ruleLst>
        </dgm:layoutNode>
      </dgm:forEach>
      <dgm:forEach name="Name31" axis="ch" ptType="sibTrans" hideLastTrans="0" st="2" cnt="1">
        <dgm:layoutNode name="picture_2">
          <dgm:alg type="sp"/>
          <dgm:shape xmlns:r="http://schemas.openxmlformats.org/officeDocument/2006/relationships" r:blip="">
            <dgm:adjLst/>
          </dgm:shape>
          <dgm:presOf/>
          <dgm:constrLst/>
          <dgm:forEach name="Name32" ref="pictureRepeat"/>
        </dgm:layoutNode>
      </dgm:forEach>
      <dgm:forEach name="Name33" axis="ch" ptType="node" st="2" cnt="1">
        <dgm:layoutNode name="line_2" styleLbl="parChTrans1D1">
          <dgm:alg type="sp"/>
          <dgm:shape xmlns:r="http://schemas.openxmlformats.org/officeDocument/2006/relationships" type="line" r:blip="" zOrderOff="-100">
            <dgm:adjLst/>
          </dgm:shape>
          <dgm:presOf/>
        </dgm:layoutNode>
        <dgm:layoutNode name="textparent_2">
          <dgm:choose name="Name34">
            <dgm:if name="Name35" func="var" arg="dir" op="equ" val="norm">
              <dgm:alg type="lin">
                <dgm:param type="horzAlign" val="l"/>
              </dgm:alg>
            </dgm:if>
            <dgm:else name="Name36">
              <dgm:alg type="lin">
                <dgm:param type="horzAlign" val="r"/>
              </dgm:alg>
            </dgm:else>
          </dgm:choose>
          <dgm:shape xmlns:r="http://schemas.openxmlformats.org/officeDocument/2006/relationships" type="rect" r:blip="" hideGeom="1">
            <dgm:adjLst/>
          </dgm:shape>
          <dgm:constrLst>
            <dgm:constr type="userW" for="ch" forName="text_2" refType="w"/>
            <dgm:constr type="h" for="ch" forName="text_2" refType="h"/>
          </dgm:constrLst>
          <dgm:presOf/>
          <dgm:layoutNode name="text_2" styleLbl="revTx">
            <dgm:varLst>
              <dgm:bulletEnabled val="1"/>
            </dgm:varLst>
            <dgm:choose name="Name37">
              <dgm:if name="Name38" func="var" arg="dir" op="equ" val="norm">
                <dgm:alg type="tx">
                  <dgm:param type="parTxLTRAlign" val="l"/>
                  <dgm:param type="shpTxLTRAlignCh" val="l"/>
                  <dgm:param type="parTxRTLAlign" val="r"/>
                  <dgm:param type="shpTxRTLAlignCh" val="r"/>
                </dgm:alg>
              </dgm:if>
              <dgm:else name="Name39">
                <dgm:alg type="tx">
                  <dgm:param type="parTxLTRAlign" val="r"/>
                  <dgm:param type="shpTxLTRAlignCh" val="r"/>
                  <dgm:param type="parTxRTLAlign" val="r"/>
                  <dgm:param type="shpTxRTLAlignCh" val="r"/>
                </dgm:alg>
              </dgm:else>
            </dgm:choose>
            <dgm:shape xmlns:r="http://schemas.openxmlformats.org/officeDocument/2006/relationships" type="rect" r:blip="">
              <dgm:adjLst/>
            </dgm:shape>
            <dgm:presOf axis="desOrSelf" ptType="node"/>
            <dgm:constrLst>
              <dgm:constr type="userW"/>
              <dgm:constr type="w" refType="userW" fact="0.1"/>
              <dgm:constr type="lMarg" refType="primFontSz" fact="0.3"/>
              <dgm:constr type="rMarg" refType="primFontSz" fact="0.3"/>
              <dgm:constr type="tMarg"/>
              <dgm:constr type="bMarg"/>
            </dgm:constrLst>
            <dgm:ruleLst>
              <dgm:rule type="w" val="NaN" fact="1" max="NaN"/>
              <dgm:rule type="primFontSz" val="5" fact="NaN" max="NaN"/>
            </dgm:ruleLst>
          </dgm:layoutNode>
        </dgm:layoutNode>
      </dgm:forEach>
      <dgm:forEach name="Name40" axis="ch" ptType="sibTrans" hideLastTrans="0" st="3" cnt="1">
        <dgm:layoutNode name="picture_3">
          <dgm:alg type="sp"/>
          <dgm:shape xmlns:r="http://schemas.openxmlformats.org/officeDocument/2006/relationships" r:blip="">
            <dgm:adjLst/>
          </dgm:shape>
          <dgm:presOf/>
          <dgm:constrLst/>
          <dgm:forEach name="Name41" ref="pictureRepeat"/>
        </dgm:layoutNode>
      </dgm:forEach>
      <dgm:forEach name="Name42" axis="ch" ptType="node" st="3" cnt="1">
        <dgm:layoutNode name="line_3" styleLbl="parChTrans1D1">
          <dgm:alg type="sp"/>
          <dgm:shape xmlns:r="http://schemas.openxmlformats.org/officeDocument/2006/relationships" type="line" r:blip="" zOrderOff="-100">
            <dgm:adjLst/>
          </dgm:shape>
          <dgm:presOf/>
        </dgm:layoutNode>
        <dgm:layoutNode name="textparent_3">
          <dgm:choose name="Name43">
            <dgm:if name="Name44" func="var" arg="dir" op="equ" val="norm">
              <dgm:alg type="lin">
                <dgm:param type="horzAlign" val="l"/>
              </dgm:alg>
            </dgm:if>
            <dgm:else name="Name45">
              <dgm:alg type="lin">
                <dgm:param type="horzAlign" val="r"/>
              </dgm:alg>
            </dgm:else>
          </dgm:choose>
          <dgm:shape xmlns:r="http://schemas.openxmlformats.org/officeDocument/2006/relationships" type="rect" r:blip="" hideGeom="1">
            <dgm:adjLst/>
          </dgm:shape>
          <dgm:constrLst>
            <dgm:constr type="userW" for="ch" forName="text_3" refType="w"/>
            <dgm:constr type="h" for="ch" forName="text_3" refType="h"/>
          </dgm:constrLst>
          <dgm:presOf/>
          <dgm:layoutNode name="text_3" styleLbl="revTx">
            <dgm:varLst>
              <dgm:bulletEnabled val="1"/>
            </dgm:varLst>
            <dgm:choose name="Name46">
              <dgm:if name="Name47" func="var" arg="dir" op="equ" val="norm">
                <dgm:alg type="tx">
                  <dgm:param type="parTxLTRAlign" val="l"/>
                  <dgm:param type="shpTxLTRAlignCh" val="l"/>
                  <dgm:param type="parTxRTLAlign" val="r"/>
                  <dgm:param type="shpTxRTLAlignCh" val="r"/>
                </dgm:alg>
              </dgm:if>
              <dgm:else name="Name48">
                <dgm:alg type="tx">
                  <dgm:param type="parTxLTRAlign" val="r"/>
                  <dgm:param type="shpTxLTRAlignCh" val="r"/>
                  <dgm:param type="parTxRTLAlign" val="r"/>
                  <dgm:param type="shpTxRTLAlignCh" val="r"/>
                </dgm:alg>
              </dgm:else>
            </dgm:choose>
            <dgm:shape xmlns:r="http://schemas.openxmlformats.org/officeDocument/2006/relationships" type="rect" r:blip="">
              <dgm:adjLst/>
            </dgm:shape>
            <dgm:presOf axis="desOrSelf" ptType="node"/>
            <dgm:constrLst>
              <dgm:constr type="userW"/>
              <dgm:constr type="w" refType="userW" fact="0.1"/>
              <dgm:constr type="lMarg" refType="primFontSz" fact="0.3"/>
              <dgm:constr type="rMarg" refType="primFontSz" fact="0.3"/>
              <dgm:constr type="tMarg"/>
              <dgm:constr type="bMarg"/>
            </dgm:constrLst>
            <dgm:ruleLst>
              <dgm:rule type="w" val="NaN" fact="1" max="NaN"/>
              <dgm:rule type="primFontSz" val="5" fact="NaN" max="NaN"/>
            </dgm:ruleLst>
          </dgm:layoutNode>
        </dgm:layoutNode>
      </dgm:forEach>
      <dgm:forEach name="Name49" axis="ch" ptType="sibTrans" hideLastTrans="0" st="4" cnt="1">
        <dgm:layoutNode name="picture_4">
          <dgm:alg type="sp"/>
          <dgm:shape xmlns:r="http://schemas.openxmlformats.org/officeDocument/2006/relationships" r:blip="">
            <dgm:adjLst/>
          </dgm:shape>
          <dgm:presOf/>
          <dgm:constrLst/>
          <dgm:forEach name="Name50" ref="pictureRepeat"/>
        </dgm:layoutNode>
      </dgm:forEach>
      <dgm:forEach name="Name51" axis="ch" ptType="node" st="4" cnt="1">
        <dgm:layoutNode name="line_4" styleLbl="parChTrans1D1">
          <dgm:alg type="sp"/>
          <dgm:shape xmlns:r="http://schemas.openxmlformats.org/officeDocument/2006/relationships" type="line" r:blip="" zOrderOff="-100">
            <dgm:adjLst/>
          </dgm:shape>
          <dgm:presOf/>
        </dgm:layoutNode>
        <dgm:layoutNode name="textparent_4">
          <dgm:choose name="Name52">
            <dgm:if name="Name53" func="var" arg="dir" op="equ" val="norm">
              <dgm:alg type="lin">
                <dgm:param type="horzAlign" val="l"/>
              </dgm:alg>
            </dgm:if>
            <dgm:else name="Name54">
              <dgm:alg type="lin">
                <dgm:param type="horzAlign" val="r"/>
              </dgm:alg>
            </dgm:else>
          </dgm:choose>
          <dgm:shape xmlns:r="http://schemas.openxmlformats.org/officeDocument/2006/relationships" type="rect" r:blip="" hideGeom="1">
            <dgm:adjLst/>
          </dgm:shape>
          <dgm:constrLst>
            <dgm:constr type="userW" for="ch" forName="text_4" refType="w"/>
            <dgm:constr type="h" for="ch" forName="text_4" refType="h"/>
          </dgm:constrLst>
          <dgm:presOf/>
          <dgm:layoutNode name="text_4" styleLbl="revTx">
            <dgm:varLst>
              <dgm:bulletEnabled val="1"/>
            </dgm:varLst>
            <dgm:choose name="Name55">
              <dgm:if name="Name56" func="var" arg="dir" op="equ" val="norm">
                <dgm:alg type="tx">
                  <dgm:param type="parTxLTRAlign" val="l"/>
                  <dgm:param type="shpTxLTRAlignCh" val="l"/>
                  <dgm:param type="parTxRTLAlign" val="r"/>
                  <dgm:param type="shpTxRTLAlignCh" val="r"/>
                </dgm:alg>
              </dgm:if>
              <dgm:else name="Name57">
                <dgm:alg type="tx">
                  <dgm:param type="parTxLTRAlign" val="r"/>
                  <dgm:param type="shpTxLTRAlignCh" val="r"/>
                  <dgm:param type="parTxRTLAlign" val="r"/>
                  <dgm:param type="shpTxRTLAlignCh" val="r"/>
                </dgm:alg>
              </dgm:else>
            </dgm:choose>
            <dgm:shape xmlns:r="http://schemas.openxmlformats.org/officeDocument/2006/relationships" type="rect" r:blip="">
              <dgm:adjLst/>
            </dgm:shape>
            <dgm:presOf axis="desOrSelf" ptType="node"/>
            <dgm:constrLst>
              <dgm:constr type="userW"/>
              <dgm:constr type="w" refType="userW" fact="0.1"/>
              <dgm:constr type="lMarg" refType="primFontSz" fact="0.3"/>
              <dgm:constr type="rMarg" refType="primFontSz" fact="0.3"/>
              <dgm:constr type="tMarg"/>
              <dgm:constr type="bMarg"/>
            </dgm:constrLst>
            <dgm:ruleLst>
              <dgm:rule type="w" val="NaN" fact="1" max="NaN"/>
              <dgm:rule type="primFontSz" val="5" fact="NaN" max="NaN"/>
            </dgm:ruleLst>
          </dgm:layoutNode>
        </dgm:layoutNode>
      </dgm:forEach>
      <dgm:forEach name="Name58" axis="ch" ptType="sibTrans" hideLastTrans="0" st="5" cnt="1">
        <dgm:layoutNode name="picture_5">
          <dgm:alg type="sp"/>
          <dgm:shape xmlns:r="http://schemas.openxmlformats.org/officeDocument/2006/relationships" r:blip="">
            <dgm:adjLst/>
          </dgm:shape>
          <dgm:presOf/>
          <dgm:constrLst/>
          <dgm:forEach name="Name59" ref="pictureRepeat"/>
        </dgm:layoutNode>
      </dgm:forEach>
      <dgm:forEach name="Name60" axis="ch" ptType="node" st="5" cnt="1">
        <dgm:layoutNode name="line_5" styleLbl="parChTrans1D1">
          <dgm:alg type="sp"/>
          <dgm:shape xmlns:r="http://schemas.openxmlformats.org/officeDocument/2006/relationships" type="line" r:blip="" zOrderOff="-100">
            <dgm:adjLst/>
          </dgm:shape>
          <dgm:presOf/>
        </dgm:layoutNode>
        <dgm:layoutNode name="textparent_5">
          <dgm:choose name="Name61">
            <dgm:if name="Name62" func="var" arg="dir" op="equ" val="norm">
              <dgm:alg type="lin">
                <dgm:param type="horzAlign" val="l"/>
              </dgm:alg>
            </dgm:if>
            <dgm:else name="Name63">
              <dgm:alg type="lin">
                <dgm:param type="horzAlign" val="r"/>
              </dgm:alg>
            </dgm:else>
          </dgm:choose>
          <dgm:shape xmlns:r="http://schemas.openxmlformats.org/officeDocument/2006/relationships" type="rect" r:blip="" hideGeom="1">
            <dgm:adjLst/>
          </dgm:shape>
          <dgm:constrLst>
            <dgm:constr type="userW" for="ch" forName="text_5" refType="w"/>
            <dgm:constr type="h" for="ch" forName="text_5" refType="h"/>
          </dgm:constrLst>
          <dgm:presOf/>
          <dgm:layoutNode name="text_5" styleLbl="revTx">
            <dgm:varLst>
              <dgm:bulletEnabled val="1"/>
            </dgm:varLst>
            <dgm:choose name="Name64">
              <dgm:if name="Name65" func="var" arg="dir" op="equ" val="norm">
                <dgm:alg type="tx">
                  <dgm:param type="parTxLTRAlign" val="l"/>
                  <dgm:param type="shpTxLTRAlignCh" val="l"/>
                  <dgm:param type="parTxRTLAlign" val="r"/>
                  <dgm:param type="shpTxRTLAlignCh" val="r"/>
                </dgm:alg>
              </dgm:if>
              <dgm:else name="Name66">
                <dgm:alg type="tx">
                  <dgm:param type="parTxLTRAlign" val="r"/>
                  <dgm:param type="shpTxLTRAlignCh" val="r"/>
                  <dgm:param type="parTxRTLAlign" val="r"/>
                  <dgm:param type="shpTxRTLAlignCh" val="r"/>
                </dgm:alg>
              </dgm:else>
            </dgm:choose>
            <dgm:shape xmlns:r="http://schemas.openxmlformats.org/officeDocument/2006/relationships" type="rect" r:blip="">
              <dgm:adjLst/>
            </dgm:shape>
            <dgm:presOf axis="desOrSelf" ptType="node"/>
            <dgm:constrLst>
              <dgm:constr type="userW"/>
              <dgm:constr type="w" refType="userW" fact="0.1"/>
              <dgm:constr type="lMarg" refType="primFontSz" fact="0.3"/>
              <dgm:constr type="rMarg" refType="primFontSz" fact="0.3"/>
              <dgm:constr type="tMarg"/>
              <dgm:constr type="bMarg"/>
            </dgm:constrLst>
            <dgm:ruleLst>
              <dgm:rule type="w" val="NaN" fact="1" max="NaN"/>
              <dgm:rule type="primFontSz" val="5" fact="NaN" max="NaN"/>
            </dgm:ruleLst>
          </dgm:layoutNode>
        </dgm:layoutNode>
      </dgm:forEach>
      <dgm:forEach name="Name67" axis="ch" ptType="sibTrans" hideLastTrans="0" st="6" cnt="1">
        <dgm:layoutNode name="picture_6">
          <dgm:alg type="sp"/>
          <dgm:shape xmlns:r="http://schemas.openxmlformats.org/officeDocument/2006/relationships" r:blip="">
            <dgm:adjLst/>
          </dgm:shape>
          <dgm:presOf/>
          <dgm:constrLst/>
          <dgm:forEach name="Name68" ref="pictureRepeat"/>
        </dgm:layoutNode>
      </dgm:forEach>
      <dgm:forEach name="Name69" axis="ch" ptType="node" st="6" cnt="1">
        <dgm:layoutNode name="line_6" styleLbl="parChTrans1D1">
          <dgm:alg type="sp"/>
          <dgm:shape xmlns:r="http://schemas.openxmlformats.org/officeDocument/2006/relationships" type="line" r:blip="" zOrderOff="-100">
            <dgm:adjLst/>
          </dgm:shape>
          <dgm:presOf/>
        </dgm:layoutNode>
        <dgm:layoutNode name="textparent_6">
          <dgm:choose name="Name70">
            <dgm:if name="Name71" func="var" arg="dir" op="equ" val="norm">
              <dgm:alg type="lin">
                <dgm:param type="horzAlign" val="l"/>
              </dgm:alg>
            </dgm:if>
            <dgm:else name="Name72">
              <dgm:alg type="lin">
                <dgm:param type="horzAlign" val="r"/>
              </dgm:alg>
            </dgm:else>
          </dgm:choose>
          <dgm:shape xmlns:r="http://schemas.openxmlformats.org/officeDocument/2006/relationships" type="rect" r:blip="" hideGeom="1">
            <dgm:adjLst/>
          </dgm:shape>
          <dgm:constrLst>
            <dgm:constr type="userW" for="ch" forName="text_6" refType="w"/>
            <dgm:constr type="h" for="ch" forName="text_6" refType="h"/>
          </dgm:constrLst>
          <dgm:presOf/>
          <dgm:layoutNode name="text_6" styleLbl="revTx">
            <dgm:varLst>
              <dgm:bulletEnabled val="1"/>
            </dgm:varLst>
            <dgm:choose name="Name73">
              <dgm:if name="Name74" func="var" arg="dir" op="equ" val="norm">
                <dgm:alg type="tx">
                  <dgm:param type="parTxLTRAlign" val="l"/>
                  <dgm:param type="shpTxLTRAlignCh" val="l"/>
                  <dgm:param type="parTxRTLAlign" val="r"/>
                  <dgm:param type="shpTxRTLAlignCh" val="r"/>
                </dgm:alg>
              </dgm:if>
              <dgm:else name="Name75">
                <dgm:alg type="tx">
                  <dgm:param type="parTxLTRAlign" val="r"/>
                  <dgm:param type="shpTxLTRAlignCh" val="r"/>
                  <dgm:param type="parTxRTLAlign" val="r"/>
                  <dgm:param type="shpTxRTLAlignCh" val="r"/>
                </dgm:alg>
              </dgm:else>
            </dgm:choose>
            <dgm:shape xmlns:r="http://schemas.openxmlformats.org/officeDocument/2006/relationships" type="rect" r:blip="">
              <dgm:adjLst/>
            </dgm:shape>
            <dgm:presOf axis="desOrSelf" ptType="node"/>
            <dgm:constrLst>
              <dgm:constr type="userW"/>
              <dgm:constr type="w" refType="userW" fact="0.1"/>
              <dgm:constr type="lMarg" refType="primFontSz" fact="0.3"/>
              <dgm:constr type="rMarg" refType="primFontSz" fact="0.3"/>
              <dgm:constr type="tMarg"/>
              <dgm:constr type="bMarg"/>
            </dgm:constrLst>
            <dgm:ruleLst>
              <dgm:rule type="w" val="NaN" fact="1" max="NaN"/>
              <dgm:rule type="primFontSz" val="5" fact="NaN" max="NaN"/>
            </dgm:ruleLst>
          </dgm:layoutNode>
        </dgm:layoutNode>
      </dgm:forEach>
      <dgm:forEach name="Name76" axis="ch" ptType="sibTrans" hideLastTrans="0" st="7" cnt="1">
        <dgm:layoutNode name="picture_7">
          <dgm:alg type="sp"/>
          <dgm:shape xmlns:r="http://schemas.openxmlformats.org/officeDocument/2006/relationships" r:blip="">
            <dgm:adjLst/>
          </dgm:shape>
          <dgm:presOf/>
          <dgm:constrLst/>
          <dgm:forEach name="Name77" ref="pictureRepeat"/>
        </dgm:layoutNode>
      </dgm:forEach>
      <dgm:forEach name="Name78" axis="ch" ptType="node" st="7" cnt="1">
        <dgm:layoutNode name="line_7" styleLbl="parChTrans1D1">
          <dgm:alg type="sp"/>
          <dgm:shape xmlns:r="http://schemas.openxmlformats.org/officeDocument/2006/relationships" type="line" r:blip="" zOrderOff="-100">
            <dgm:adjLst/>
          </dgm:shape>
          <dgm:presOf/>
        </dgm:layoutNode>
        <dgm:layoutNode name="textparent_7">
          <dgm:choose name="Name79">
            <dgm:if name="Name80" func="var" arg="dir" op="equ" val="norm">
              <dgm:alg type="lin">
                <dgm:param type="horzAlign" val="l"/>
              </dgm:alg>
            </dgm:if>
            <dgm:else name="Name81">
              <dgm:alg type="lin">
                <dgm:param type="horzAlign" val="r"/>
              </dgm:alg>
            </dgm:else>
          </dgm:choose>
          <dgm:shape xmlns:r="http://schemas.openxmlformats.org/officeDocument/2006/relationships" type="rect" r:blip="" hideGeom="1">
            <dgm:adjLst/>
          </dgm:shape>
          <dgm:constrLst>
            <dgm:constr type="userW" for="ch" forName="text_7" refType="w"/>
            <dgm:constr type="h" for="ch" forName="text_7" refType="h"/>
          </dgm:constrLst>
          <dgm:presOf/>
          <dgm:layoutNode name="text_7" styleLbl="revTx">
            <dgm:varLst>
              <dgm:bulletEnabled val="1"/>
            </dgm:varLst>
            <dgm:choose name="Name82">
              <dgm:if name="Name83" func="var" arg="dir" op="equ" val="norm">
                <dgm:alg type="tx">
                  <dgm:param type="parTxLTRAlign" val="l"/>
                  <dgm:param type="shpTxLTRAlignCh" val="l"/>
                  <dgm:param type="parTxRTLAlign" val="r"/>
                  <dgm:param type="shpTxRTLAlignCh" val="r"/>
                </dgm:alg>
              </dgm:if>
              <dgm:else name="Name84">
                <dgm:alg type="tx">
                  <dgm:param type="parTxLTRAlign" val="r"/>
                  <dgm:param type="shpTxLTRAlignCh" val="r"/>
                  <dgm:param type="parTxRTLAlign" val="r"/>
                  <dgm:param type="shpTxRTLAlignCh" val="r"/>
                </dgm:alg>
              </dgm:else>
            </dgm:choose>
            <dgm:shape xmlns:r="http://schemas.openxmlformats.org/officeDocument/2006/relationships" type="rect" r:blip="">
              <dgm:adjLst/>
            </dgm:shape>
            <dgm:presOf axis="desOrSelf" ptType="node"/>
            <dgm:constrLst>
              <dgm:constr type="userW"/>
              <dgm:constr type="w" refType="userW" fact="0.1"/>
              <dgm:constr type="lMarg" refType="primFontSz" fact="0.3"/>
              <dgm:constr type="rMarg" refType="primFontSz" fact="0.3"/>
              <dgm:constr type="tMarg"/>
              <dgm:constr type="bMarg"/>
            </dgm:constrLst>
            <dgm:ruleLst>
              <dgm:rule type="w" val="NaN" fact="1" max="NaN"/>
              <dgm:rule type="primFontSz" val="5" fact="NaN" max="NaN"/>
            </dgm:ruleLst>
          </dgm:layoutNode>
        </dgm:layoutNode>
      </dgm:forEach>
    </dgm:layoutNod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7" Type="http://schemas.openxmlformats.org/officeDocument/2006/relationships/chart" Target="../charts/chart2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chart" Target="../charts/chart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504826</xdr:colOff>
      <xdr:row>8</xdr:row>
      <xdr:rowOff>133350</xdr:rowOff>
    </xdr:from>
    <xdr:to>
      <xdr:col>3</xdr:col>
      <xdr:colOff>447676</xdr:colOff>
      <xdr:row>18</xdr:row>
      <xdr:rowOff>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CCACD17-534D-48FA-B0D0-756E1DDC0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6" y="1657350"/>
          <a:ext cx="1771650" cy="1771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9526</xdr:rowOff>
    </xdr:from>
    <xdr:to>
      <xdr:col>0</xdr:col>
      <xdr:colOff>2171700</xdr:colOff>
      <xdr:row>3</xdr:row>
      <xdr:rowOff>247651</xdr:rowOff>
    </xdr:to>
    <xdr:graphicFrame macro="">
      <xdr:nvGraphicFramePr>
        <xdr:cNvPr id="8" name="Diagrama 7">
          <a:extLst>
            <a:ext uri="{FF2B5EF4-FFF2-40B4-BE49-F238E27FC236}">
              <a16:creationId xmlns:a16="http://schemas.microsoft.com/office/drawing/2014/main" id="{C7D7A3B9-8101-433F-A090-D7E6FCA4E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 editAs="oneCell">
    <xdr:from>
      <xdr:col>0</xdr:col>
      <xdr:colOff>1</xdr:colOff>
      <xdr:row>20</xdr:row>
      <xdr:rowOff>76200</xdr:rowOff>
    </xdr:from>
    <xdr:to>
      <xdr:col>0</xdr:col>
      <xdr:colOff>2171701</xdr:colOff>
      <xdr:row>27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egion">
              <a:extLst>
                <a:ext uri="{FF2B5EF4-FFF2-40B4-BE49-F238E27FC236}">
                  <a16:creationId xmlns:a16="http://schemas.microsoft.com/office/drawing/2014/main" id="{B42F31A3-7039-4E87-AA65-AF50A63DA52D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" y="5334000"/>
              <a:ext cx="2171700" cy="1562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oneCell">
    <xdr:from>
      <xdr:col>0</xdr:col>
      <xdr:colOff>0</xdr:colOff>
      <xdr:row>6</xdr:row>
      <xdr:rowOff>119062</xdr:rowOff>
    </xdr:from>
    <xdr:to>
      <xdr:col>0</xdr:col>
      <xdr:colOff>2162175</xdr:colOff>
      <xdr:row>13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y">
              <a:extLst>
                <a:ext uri="{FF2B5EF4-FFF2-40B4-BE49-F238E27FC236}">
                  <a16:creationId xmlns:a16="http://schemas.microsoft.com/office/drawing/2014/main" id="{8953470C-01A5-45DB-A149-5603F06F7A28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709862"/>
              <a:ext cx="2162175" cy="12811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oneCell">
    <xdr:from>
      <xdr:col>0</xdr:col>
      <xdr:colOff>0</xdr:colOff>
      <xdr:row>13</xdr:row>
      <xdr:rowOff>109536</xdr:rowOff>
    </xdr:from>
    <xdr:to>
      <xdr:col>0</xdr:col>
      <xdr:colOff>2162175</xdr:colOff>
      <xdr:row>20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egment">
              <a:extLst>
                <a:ext uri="{FF2B5EF4-FFF2-40B4-BE49-F238E27FC236}">
                  <a16:creationId xmlns:a16="http://schemas.microsoft.com/office/drawing/2014/main" id="{CB21B23F-F265-4059-A8FD-2E2092D3A9F0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033836"/>
              <a:ext cx="2162175" cy="13382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1</xdr:col>
      <xdr:colOff>5553077</xdr:colOff>
      <xdr:row>0</xdr:row>
      <xdr:rowOff>0</xdr:rowOff>
    </xdr:from>
    <xdr:to>
      <xdr:col>2</xdr:col>
      <xdr:colOff>933450</xdr:colOff>
      <xdr:row>2</xdr:row>
      <xdr:rowOff>175125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Order Date (Ano)">
              <a:extLst>
                <a:ext uri="{FF2B5EF4-FFF2-40B4-BE49-F238E27FC236}">
                  <a16:creationId xmlns:a16="http://schemas.microsoft.com/office/drawing/2014/main" id="{A26812D9-9241-402A-A3CD-CDECA193479B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Date (Ano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43827" y="0"/>
              <a:ext cx="1695448" cy="108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 fPrintsWithSheet="0"/>
  </xdr:twoCellAnchor>
  <xdr:twoCellAnchor editAs="absolute">
    <xdr:from>
      <xdr:col>2</xdr:col>
      <xdr:colOff>952651</xdr:colOff>
      <xdr:row>0</xdr:row>
      <xdr:rowOff>0</xdr:rowOff>
    </xdr:from>
    <xdr:to>
      <xdr:col>9</xdr:col>
      <xdr:colOff>85725</xdr:colOff>
      <xdr:row>2</xdr:row>
      <xdr:rowOff>175125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Order Date (Mês)">
              <a:extLst>
                <a:ext uri="{FF2B5EF4-FFF2-40B4-BE49-F238E27FC236}">
                  <a16:creationId xmlns:a16="http://schemas.microsoft.com/office/drawing/2014/main" id="{406D297C-6FFA-4FF8-82B1-AB735A2DE82D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Date (Mês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58476" y="0"/>
              <a:ext cx="4267049" cy="108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oneCell">
    <xdr:from>
      <xdr:col>0</xdr:col>
      <xdr:colOff>2190749</xdr:colOff>
      <xdr:row>2</xdr:row>
      <xdr:rowOff>47625</xdr:rowOff>
    </xdr:from>
    <xdr:to>
      <xdr:col>15</xdr:col>
      <xdr:colOff>590550</xdr:colOff>
      <xdr:row>4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Order Date">
              <a:extLst>
                <a:ext uri="{FF2B5EF4-FFF2-40B4-BE49-F238E27FC236}">
                  <a16:creationId xmlns:a16="http://schemas.microsoft.com/office/drawing/2014/main" id="{3AA67C3C-35DA-46DE-A2E2-125DB9F40EA0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52800" y="1343024"/>
              <a:ext cx="13239750" cy="6477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1</xdr:col>
      <xdr:colOff>9524</xdr:colOff>
      <xdr:row>3</xdr:row>
      <xdr:rowOff>639073</xdr:rowOff>
    </xdr:from>
    <xdr:to>
      <xdr:col>1</xdr:col>
      <xdr:colOff>4219575</xdr:colOff>
      <xdr:row>18</xdr:row>
      <xdr:rowOff>77099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5266AFBA-68E0-4900-9B85-A4E113667D29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4191000</xdr:colOff>
      <xdr:row>3</xdr:row>
      <xdr:rowOff>638173</xdr:rowOff>
    </xdr:from>
    <xdr:to>
      <xdr:col>4</xdr:col>
      <xdr:colOff>1950</xdr:colOff>
      <xdr:row>18</xdr:row>
      <xdr:rowOff>77998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E7C5F1B0-0B0C-42AB-A63D-94D949C5D9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358978</xdr:colOff>
      <xdr:row>4</xdr:row>
      <xdr:rowOff>66675</xdr:rowOff>
    </xdr:from>
    <xdr:to>
      <xdr:col>15</xdr:col>
      <xdr:colOff>513740</xdr:colOff>
      <xdr:row>8</xdr:row>
      <xdr:rowOff>171451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24FDDAB2-BFAA-45DD-8592-34845E8D3BB0}"/>
            </a:ext>
          </a:extLst>
        </xdr:cNvPr>
        <xdr:cNvGrpSpPr/>
      </xdr:nvGrpSpPr>
      <xdr:grpSpPr>
        <a:xfrm>
          <a:off x="10950778" y="2057400"/>
          <a:ext cx="6860362" cy="1085851"/>
          <a:chOff x="11039475" y="2066925"/>
          <a:chExt cx="6860362" cy="1085851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027286FF-1ED2-452D-B578-5ABD541F1DAA}"/>
              </a:ext>
            </a:extLst>
          </xdr:cNvPr>
          <xdr:cNvGrpSpPr/>
        </xdr:nvGrpSpPr>
        <xdr:grpSpPr>
          <a:xfrm>
            <a:off x="11039475" y="2066925"/>
            <a:ext cx="3348000" cy="1085851"/>
            <a:chOff x="10906125" y="2695575"/>
            <a:chExt cx="3348000" cy="1085851"/>
          </a:xfrm>
        </xdr:grpSpPr>
        <xdr:sp macro="" textlink="calculos!C15">
          <xdr:nvSpPr>
            <xdr:cNvPr id="14" name="Retângulo: Cantos Superiores Arredondados 13">
              <a:extLst>
                <a:ext uri="{FF2B5EF4-FFF2-40B4-BE49-F238E27FC236}">
                  <a16:creationId xmlns:a16="http://schemas.microsoft.com/office/drawing/2014/main" id="{A24FD8D0-CABB-4CC2-8816-5D59FEB70C1F}"/>
                </a:ext>
              </a:extLst>
            </xdr:cNvPr>
            <xdr:cNvSpPr/>
          </xdr:nvSpPr>
          <xdr:spPr>
            <a:xfrm>
              <a:off x="10906125" y="2705100"/>
              <a:ext cx="3348000" cy="1076326"/>
            </a:xfrm>
            <a:prstGeom prst="round2SameRect">
              <a:avLst>
                <a:gd name="adj1" fmla="val 25517"/>
                <a:gd name="adj2" fmla="val 0"/>
              </a:avLst>
            </a:prstGeom>
            <a:solidFill>
              <a:sysClr val="window" lastClr="FFFFFF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F8492AC1-D5A8-4166-ABB0-AEEC8CF73D49}" type="TxLink">
                <a:rPr lang="en-US" sz="32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 $482.308,84 </a:t>
              </a:fld>
              <a:endParaRPr lang="pt-BR" sz="3200" b="1"/>
            </a:p>
          </xdr:txBody>
        </xdr:sp>
        <xdr:sp macro="" textlink="">
          <xdr:nvSpPr>
            <xdr:cNvPr id="7" name="Retângulo: Cantos Superiores Arredondados 6">
              <a:extLst>
                <a:ext uri="{FF2B5EF4-FFF2-40B4-BE49-F238E27FC236}">
                  <a16:creationId xmlns:a16="http://schemas.microsoft.com/office/drawing/2014/main" id="{A7B4C5AD-7ADA-46C6-B104-81AF89A33D6E}"/>
                </a:ext>
              </a:extLst>
            </xdr:cNvPr>
            <xdr:cNvSpPr/>
          </xdr:nvSpPr>
          <xdr:spPr>
            <a:xfrm>
              <a:off x="10906125" y="2695575"/>
              <a:ext cx="3348000" cy="514350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1A5276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800" b="1" u="sng"/>
                <a:t>Faturamento Total</a:t>
              </a:r>
            </a:p>
          </xdr:txBody>
        </xdr:sp>
      </xdr:grp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8A3C1901-C78F-464F-950F-FD1074C6238D}"/>
              </a:ext>
            </a:extLst>
          </xdr:cNvPr>
          <xdr:cNvGrpSpPr/>
        </xdr:nvGrpSpPr>
        <xdr:grpSpPr>
          <a:xfrm>
            <a:off x="14551837" y="2066925"/>
            <a:ext cx="3348000" cy="1085851"/>
            <a:chOff x="10906125" y="2695575"/>
            <a:chExt cx="3348000" cy="1085851"/>
          </a:xfrm>
        </xdr:grpSpPr>
        <xdr:sp macro="" textlink="calculos!D15">
          <xdr:nvSpPr>
            <xdr:cNvPr id="20" name="Retângulo: Cantos Superiores Arredondados 19">
              <a:extLst>
                <a:ext uri="{FF2B5EF4-FFF2-40B4-BE49-F238E27FC236}">
                  <a16:creationId xmlns:a16="http://schemas.microsoft.com/office/drawing/2014/main" id="{A8AAB17C-2BEC-40E9-9232-EFB2C56AC636}"/>
                </a:ext>
              </a:extLst>
            </xdr:cNvPr>
            <xdr:cNvSpPr/>
          </xdr:nvSpPr>
          <xdr:spPr>
            <a:xfrm>
              <a:off x="10906125" y="2705100"/>
              <a:ext cx="3348000" cy="1076326"/>
            </a:xfrm>
            <a:prstGeom prst="round2SameRect">
              <a:avLst>
                <a:gd name="adj1" fmla="val 25517"/>
                <a:gd name="adj2" fmla="val 0"/>
              </a:avLst>
            </a:prstGeom>
            <a:solidFill>
              <a:sysClr val="window" lastClr="FFFFFF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16BE235B-3DFD-47C3-881E-FF345725BF39}" type="TxLink">
                <a:rPr lang="en-US" sz="32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 $51.682,92 </a:t>
              </a:fld>
              <a:endParaRPr lang="pt-BR" sz="3200" b="1"/>
            </a:p>
          </xdr:txBody>
        </xdr:sp>
        <xdr:sp macro="" textlink="">
          <xdr:nvSpPr>
            <xdr:cNvPr id="21" name="Retângulo: Cantos Superiores Arredondados 20">
              <a:extLst>
                <a:ext uri="{FF2B5EF4-FFF2-40B4-BE49-F238E27FC236}">
                  <a16:creationId xmlns:a16="http://schemas.microsoft.com/office/drawing/2014/main" id="{714892D4-FE44-4C2F-A291-30189FBACDA3}"/>
                </a:ext>
              </a:extLst>
            </xdr:cNvPr>
            <xdr:cNvSpPr/>
          </xdr:nvSpPr>
          <xdr:spPr>
            <a:xfrm>
              <a:off x="10906125" y="2695575"/>
              <a:ext cx="3348000" cy="514350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1A5276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800" b="1" u="sng"/>
                <a:t>Lucro Total</a:t>
              </a:r>
            </a:p>
          </xdr:txBody>
        </xdr:sp>
      </xdr:grpSp>
    </xdr:grpSp>
    <xdr:clientData/>
  </xdr:twoCellAnchor>
  <xdr:twoCellAnchor>
    <xdr:from>
      <xdr:col>4</xdr:col>
      <xdr:colOff>358978</xdr:colOff>
      <xdr:row>10</xdr:row>
      <xdr:rowOff>33338</xdr:rowOff>
    </xdr:from>
    <xdr:to>
      <xdr:col>15</xdr:col>
      <xdr:colOff>513740</xdr:colOff>
      <xdr:row>15</xdr:row>
      <xdr:rowOff>166689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2438EE5A-C3A3-47A4-9931-07BA32D3EEF7}"/>
            </a:ext>
          </a:extLst>
        </xdr:cNvPr>
        <xdr:cNvGrpSpPr/>
      </xdr:nvGrpSpPr>
      <xdr:grpSpPr>
        <a:xfrm>
          <a:off x="10950778" y="3386138"/>
          <a:ext cx="6860362" cy="1085851"/>
          <a:chOff x="10953750" y="3395663"/>
          <a:chExt cx="6860362" cy="1085851"/>
        </a:xfrm>
      </xdr:grpSpPr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77D44ED1-E363-402F-A87F-399AC67ABF8E}"/>
              </a:ext>
            </a:extLst>
          </xdr:cNvPr>
          <xdr:cNvGrpSpPr/>
        </xdr:nvGrpSpPr>
        <xdr:grpSpPr>
          <a:xfrm>
            <a:off x="10953750" y="3395663"/>
            <a:ext cx="3348000" cy="1085851"/>
            <a:chOff x="10906125" y="2695575"/>
            <a:chExt cx="3348000" cy="1085851"/>
          </a:xfrm>
        </xdr:grpSpPr>
        <xdr:sp macro="" textlink="calculos!C17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58EF3306-523C-4D6F-987C-01E45F625AEC}"/>
                </a:ext>
              </a:extLst>
            </xdr:cNvPr>
            <xdr:cNvSpPr/>
          </xdr:nvSpPr>
          <xdr:spPr>
            <a:xfrm>
              <a:off x="10906125" y="2705100"/>
              <a:ext cx="3348000" cy="1076326"/>
            </a:xfrm>
            <a:prstGeom prst="round2SameRect">
              <a:avLst>
                <a:gd name="adj1" fmla="val 25517"/>
                <a:gd name="adj2" fmla="val 0"/>
              </a:avLst>
            </a:prstGeom>
            <a:solidFill>
              <a:sysClr val="window" lastClr="FFFFFF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7631D27C-13A3-4742-AB34-A60A7FFEAFDE}" type="TxLink">
                <a:rPr lang="en-US" sz="32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10,72%</a:t>
              </a:fld>
              <a:endParaRPr lang="pt-BR" sz="3200" b="1"/>
            </a:p>
          </xdr:txBody>
        </xdr:sp>
        <xdr:sp macro="" textlink="">
          <xdr:nvSpPr>
            <xdr:cNvPr id="18" name="Retângulo: Cantos Superiores Arredondados 17">
              <a:extLst>
                <a:ext uri="{FF2B5EF4-FFF2-40B4-BE49-F238E27FC236}">
                  <a16:creationId xmlns:a16="http://schemas.microsoft.com/office/drawing/2014/main" id="{FAEE9F05-369C-49EC-BBBC-4FCE6174F0D1}"/>
                </a:ext>
              </a:extLst>
            </xdr:cNvPr>
            <xdr:cNvSpPr/>
          </xdr:nvSpPr>
          <xdr:spPr>
            <a:xfrm>
              <a:off x="10906125" y="2695575"/>
              <a:ext cx="3348000" cy="514350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1A5276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800" b="1" u="sng"/>
                <a:t>Margem de lucro médio</a:t>
              </a:r>
            </a:p>
          </xdr:txBody>
        </xdr:sp>
      </xdr:grp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79000A2C-C2EE-4011-8047-52BF8C8C18D3}"/>
              </a:ext>
            </a:extLst>
          </xdr:cNvPr>
          <xdr:cNvGrpSpPr/>
        </xdr:nvGrpSpPr>
        <xdr:grpSpPr>
          <a:xfrm>
            <a:off x="14466112" y="3395663"/>
            <a:ext cx="3348000" cy="1085851"/>
            <a:chOff x="10906125" y="2695575"/>
            <a:chExt cx="3348000" cy="1085851"/>
          </a:xfrm>
        </xdr:grpSpPr>
        <xdr:sp macro="" textlink="calculos!C29">
          <xdr:nvSpPr>
            <xdr:cNvPr id="23" name="Retângulo: Cantos Superiores Arredondados 22">
              <a:extLst>
                <a:ext uri="{FF2B5EF4-FFF2-40B4-BE49-F238E27FC236}">
                  <a16:creationId xmlns:a16="http://schemas.microsoft.com/office/drawing/2014/main" id="{199754DD-825D-4FA3-948B-8DF250F0FCDB}"/>
                </a:ext>
              </a:extLst>
            </xdr:cNvPr>
            <xdr:cNvSpPr/>
          </xdr:nvSpPr>
          <xdr:spPr>
            <a:xfrm>
              <a:off x="10906125" y="2705100"/>
              <a:ext cx="3348000" cy="1076326"/>
            </a:xfrm>
            <a:prstGeom prst="round2SameRect">
              <a:avLst>
                <a:gd name="adj1" fmla="val 25517"/>
                <a:gd name="adj2" fmla="val 0"/>
              </a:avLst>
            </a:prstGeom>
            <a:solidFill>
              <a:sysClr val="window" lastClr="FFFFFF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CCD1F192-F172-42A2-8812-0DDE6AEDF793}" type="TxLink">
                <a:rPr lang="en-US" sz="32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12%</a:t>
              </a:fld>
              <a:endParaRPr lang="pt-BR" sz="3200" b="1"/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996AE398-EA37-49B0-9C12-4C8376430825}"/>
                </a:ext>
              </a:extLst>
            </xdr:cNvPr>
            <xdr:cNvSpPr/>
          </xdr:nvSpPr>
          <xdr:spPr>
            <a:xfrm>
              <a:off x="10906125" y="2695575"/>
              <a:ext cx="3348000" cy="514350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1A5276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800" b="1" u="sng"/>
                <a:t>Margem sobre o Custo</a:t>
              </a:r>
            </a:p>
          </xdr:txBody>
        </xdr:sp>
      </xdr:grpSp>
    </xdr:grpSp>
    <xdr:clientData/>
  </xdr:twoCellAnchor>
  <xdr:twoCellAnchor>
    <xdr:from>
      <xdr:col>4</xdr:col>
      <xdr:colOff>360159</xdr:colOff>
      <xdr:row>16</xdr:row>
      <xdr:rowOff>100013</xdr:rowOff>
    </xdr:from>
    <xdr:to>
      <xdr:col>15</xdr:col>
      <xdr:colOff>516159</xdr:colOff>
      <xdr:row>21</xdr:row>
      <xdr:rowOff>233364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469628D0-DC09-4500-8737-E37D126DDA58}"/>
            </a:ext>
          </a:extLst>
        </xdr:cNvPr>
        <xdr:cNvGrpSpPr/>
      </xdr:nvGrpSpPr>
      <xdr:grpSpPr>
        <a:xfrm>
          <a:off x="10951959" y="4595813"/>
          <a:ext cx="6861600" cy="1085851"/>
          <a:chOff x="10906125" y="2695575"/>
          <a:chExt cx="3348000" cy="1085851"/>
        </a:xfrm>
      </xdr:grpSpPr>
      <xdr:sp macro="" textlink="calculos!D39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842187DC-0590-499E-BB22-0A213041D488}"/>
              </a:ext>
            </a:extLst>
          </xdr:cNvPr>
          <xdr:cNvSpPr/>
        </xdr:nvSpPr>
        <xdr:spPr>
          <a:xfrm>
            <a:off x="10906125" y="2705100"/>
            <a:ext cx="3348000" cy="1076326"/>
          </a:xfrm>
          <a:prstGeom prst="round2SameRect">
            <a:avLst>
              <a:gd name="adj1" fmla="val 25517"/>
              <a:gd name="adj2" fmla="val 0"/>
            </a:avLst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36AEAD6D-A7B3-455D-843A-37B7FCD096AB}" type="TxLink">
              <a:rPr lang="en-US" sz="32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 $375,34 </a:t>
            </a:fld>
            <a:endParaRPr lang="pt-BR" sz="3200" b="1"/>
          </a:p>
        </xdr:txBody>
      </xdr:sp>
      <xdr:sp macro="" textlink="">
        <xdr:nvSpPr>
          <xdr:cNvPr id="27" name="Retângulo: Cantos Superiores Arredondados 26">
            <a:extLst>
              <a:ext uri="{FF2B5EF4-FFF2-40B4-BE49-F238E27FC236}">
                <a16:creationId xmlns:a16="http://schemas.microsoft.com/office/drawing/2014/main" id="{F28A28B3-F236-4E9E-B814-E3BA4E39C690}"/>
              </a:ext>
            </a:extLst>
          </xdr:cNvPr>
          <xdr:cNvSpPr/>
        </xdr:nvSpPr>
        <xdr:spPr>
          <a:xfrm>
            <a:off x="10906125" y="2695575"/>
            <a:ext cx="3348000" cy="514350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1A527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 u="sng"/>
              <a:t>Ticket Médio</a:t>
            </a:r>
          </a:p>
        </xdr:txBody>
      </xdr:sp>
    </xdr:grp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tor cavalcante souza" refreshedDate="46087.855270717591" backgroundQuery="1" createdVersion="7" refreshedVersion="7" minRefreshableVersion="3" recordCount="0" supportSubquery="1" supportAdvancedDrill="1" xr:uid="{886401AC-48EB-447E-ACCC-E6709797735F}">
  <cacheSource type="external" connectionId="2"/>
  <cacheFields count="4">
    <cacheField name="[Sample__Superstore].[Region].[Region]" caption="Region" numFmtId="0" hierarchy="10" level="1">
      <sharedItems count="4">
        <s v="Central"/>
        <s v="East"/>
        <s v="South"/>
        <s v="West"/>
      </sharedItems>
    </cacheField>
    <cacheField name="[Measures].[Soma de Sales]" caption="Soma de Sales" numFmtId="0" hierarchy="28" level="32767"/>
    <cacheField name="[Measures].[Soma de Profit]" caption="Soma de Profit" numFmtId="0" hierarchy="30" level="32767"/>
    <cacheField name="[Sample__Superstore].[Order Date (Ano)].[Order Date (Ano)]" caption="Order Date (Ano)" numFmtId="0" hierarchy="21" level="1">
      <sharedItems containsSemiMixedTypes="0" containsNonDate="0" containsString="0"/>
    </cacheField>
  </cacheFields>
  <cacheHierarchies count="34">
    <cacheHierarchy uniqueName="[Sample__Superstore].[Row ID]" caption="Row ID" attribute="1" defaultMemberUniqueName="[Sample__Superstore].[Row ID].[All]" allUniqueName="[Sample__Superstore].[Row ID].[All]" dimensionUniqueName="[Sample__Superstore]" displayFolder="" count="2" memberValueDatatype="130" unbalanced="0"/>
    <cacheHierarchy uniqueName="[Sample__Superstore].[Order ID]" caption="Order ID" attribute="1" defaultMemberUniqueName="[Sample__Superstore].[Order ID].[All]" allUniqueName="[Sample__Superstore].[Order ID].[All]" dimensionUniqueName="[Sample__Superstore]" displayFolder="" count="2" memberValueDatatype="130" unbalanced="0"/>
    <cacheHierarchy uniqueName="[Sample__Superstore].[Order Date]" caption="Order Date" attribute="1" time="1" defaultMemberUniqueName="[Sample__Superstore].[Order Date].[All]" allUniqueName="[Sample__Superstore].[Order Date].[All]" dimensionUniqueName="[Sample__Superstore]" displayFolder="" count="2" memberValueDatatype="7" unbalanced="0"/>
    <cacheHierarchy uniqueName="[Sample__Superstore].[Ship Date]" caption="Ship Date" attribute="1" time="1" defaultMemberUniqueName="[Sample__Superstore].[Ship Date].[All]" allUniqueName="[Sample__Superstore].[Ship Date].[All]" dimensionUniqueName="[Sample__Superstore]" displayFolder="" count="2" memberValueDatatype="7" unbalanced="0"/>
    <cacheHierarchy uniqueName="[Sample__Superstore].[Ship Mode]" caption="Ship Mode" attribute="1" defaultMemberUniqueName="[Sample__Superstore].[Ship Mode].[All]" allUniqueName="[Sample__Superstore].[Ship Mode].[All]" dimensionUniqueName="[Sample__Superstore]" displayFolder="" count="2" memberValueDatatype="130" unbalanced="0"/>
    <cacheHierarchy uniqueName="[Sample__Superstore].[Customer ID]" caption="Customer ID" attribute="1" defaultMemberUniqueName="[Sample__Superstore].[Customer ID].[All]" allUniqueName="[Sample__Superstore].[Customer ID].[All]" dimensionUniqueName="[Sample__Superstore]" displayFolder="" count="2" memberValueDatatype="130" unbalanced="0"/>
    <cacheHierarchy uniqueName="[Sample__Superstore].[Segment]" caption="Segment" attribute="1" defaultMemberUniqueName="[Sample__Superstore].[Segment].[All]" allUniqueName="[Sample__Superstore].[Segment].[All]" dimensionUniqueName="[Sample__Superstore]" displayFolder="" count="2" memberValueDatatype="130" unbalanced="0"/>
    <cacheHierarchy uniqueName="[Sample__Superstore].[Country]" caption="Country" attribute="1" defaultMemberUniqueName="[Sample__Superstore].[Country].[All]" allUniqueName="[Sample__Superstore].[Country].[All]" dimensionUniqueName="[Sample__Superstore]" displayFolder="" count="2" memberValueDatatype="130" unbalanced="0"/>
    <cacheHierarchy uniqueName="[Sample__Superstore].[City]" caption="City" attribute="1" defaultMemberUniqueName="[Sample__Superstore].[City].[All]" allUniqueName="[Sample__Superstore].[City].[All]" dimensionUniqueName="[Sample__Superstore]" displayFolder="" count="2" memberValueDatatype="130" unbalanced="0"/>
    <cacheHierarchy uniqueName="[Sample__Superstore].[State]" caption="State" attribute="1" defaultMemberUniqueName="[Sample__Superstore].[State].[All]" allUniqueName="[Sample__Superstore].[State].[All]" dimensionUniqueName="[Sample__Superstore]" displayFolder="" count="2" memberValueDatatype="130" unbalanced="0"/>
    <cacheHierarchy uniqueName="[Sample__Superstore].[Region]" caption="Region" attribute="1" defaultMemberUniqueName="[Sample__Superstore].[Region].[All]" allUniqueName="[Sample__Superstore].[Region].[All]" dimensionUniqueName="[Sample__Superstore]" displayFolder="" count="2" memberValueDatatype="130" unbalanced="0">
      <fieldsUsage count="2">
        <fieldUsage x="-1"/>
        <fieldUsage x="0"/>
      </fieldsUsage>
    </cacheHierarchy>
    <cacheHierarchy uniqueName="[Sample__Superstore].[Product ID]" caption="Product ID" attribute="1" defaultMemberUniqueName="[Sample__Superstore].[Product ID].[All]" allUniqueName="[Sample__Superstore].[Product ID].[All]" dimensionUniqueName="[Sample__Superstore]" displayFolder="" count="2" memberValueDatatype="130" unbalanced="0"/>
    <cacheHierarchy uniqueName="[Sample__Superstore].[Category]" caption="Category" attribute="1" defaultMemberUniqueName="[Sample__Superstore].[Category].[All]" allUniqueName="[Sample__Superstore].[Category].[All]" dimensionUniqueName="[Sample__Superstore]" displayFolder="" count="2" memberValueDatatype="130" unbalanced="0"/>
    <cacheHierarchy uniqueName="[Sample__Superstore].[Sub-Category]" caption="Sub-Category" attribute="1" defaultMemberUniqueName="[Sample__Superstore].[Sub-Category].[All]" allUniqueName="[Sample__Superstore].[Sub-Category].[All]" dimensionUniqueName="[Sample__Superstore]" displayFolder="" count="2" memberValueDatatype="130" unbalanced="0"/>
    <cacheHierarchy uniqueName="[Sample__Superstore].[Product Name]" caption="Product Name" attribute="1" defaultMemberUniqueName="[Sample__Superstore].[Product Name].[All]" allUniqueName="[Sample__Superstore].[Product Name].[All]" dimensionUniqueName="[Sample__Superstore]" displayFolder="" count="2" memberValueDatatype="130" unbalanced="0"/>
    <cacheHierarchy uniqueName="[Sample__Superstore].[Sales]" caption="Sales" attribute="1" defaultMemberUniqueName="[Sample__Superstore].[Sales].[All]" allUniqueName="[Sample__Superstore].[Sales].[All]" dimensionUniqueName="[Sample__Superstore]" displayFolder="" count="2" memberValueDatatype="5" unbalanced="0"/>
    <cacheHierarchy uniqueName="[Sample__Superstore].[Quantity]" caption="Quantity" attribute="1" defaultMemberUniqueName="[Sample__Superstore].[Quantity].[All]" allUniqueName="[Sample__Superstore].[Quantity].[All]" dimensionUniqueName="[Sample__Superstore]" displayFolder="" count="2" memberValueDatatype="20" unbalanced="0"/>
    <cacheHierarchy uniqueName="[Sample__Superstore].[Discount]" caption="Discount" attribute="1" defaultMemberUniqueName="[Sample__Superstore].[Discount].[All]" allUniqueName="[Sample__Superstore].[Discount].[All]" dimensionUniqueName="[Sample__Superstore]" displayFolder="" count="2" memberValueDatatype="130" unbalanced="0"/>
    <cacheHierarchy uniqueName="[Sample__Superstore].[Profit]" caption="Profit" attribute="1" defaultMemberUniqueName="[Sample__Superstore].[Profit].[All]" allUniqueName="[Sample__Superstore].[Profit].[All]" dimensionUniqueName="[Sample__Superstore]" displayFolder="" count="2" memberValueDatatype="5" unbalanced="0"/>
    <cacheHierarchy uniqueName="[Sample__Superstore].[Unit_Price]" caption="Unit_Price" attribute="1" defaultMemberUniqueName="[Sample__Superstore].[Unit_Price].[All]" allUniqueName="[Sample__Superstore].[Unit_Price].[All]" dimensionUniqueName="[Sample__Superstore]" displayFolder="" count="2" memberValueDatatype="5" unbalanced="0"/>
    <cacheHierarchy uniqueName="[Sample__Superstore].[Unit_Cost]" caption="Unit_Cost" attribute="1" defaultMemberUniqueName="[Sample__Superstore].[Unit_Cost].[All]" allUniqueName="[Sample__Superstore].[Unit_Cost].[All]" dimensionUniqueName="[Sample__Superstore]" displayFolder="" count="2" memberValueDatatype="5" unbalanced="0"/>
    <cacheHierarchy uniqueName="[Sample__Superstore].[Order Date (Ano)]" caption="Order Date (Ano)" attribute="1" defaultMemberUniqueName="[Sample__Superstore].[Order Date (Ano)].[All]" allUniqueName="[Sample__Superstore].[Order Date (Ano)].[All]" dimensionUniqueName="[Sample__Superstore]" displayFolder="" count="2" memberValueDatatype="130" unbalanced="0">
      <fieldsUsage count="2">
        <fieldUsage x="-1"/>
        <fieldUsage x="3"/>
      </fieldsUsage>
    </cacheHierarchy>
    <cacheHierarchy uniqueName="[Sample__Superstore].[Order Date (Trimestre)]" caption="Order Date (Trimestre)" attribute="1" defaultMemberUniqueName="[Sample__Superstore].[Order Date (Trimestre)].[All]" allUniqueName="[Sample__Superstore].[Order Date (Trimestre)].[All]" dimensionUniqueName="[Sample__Superstore]" displayFolder="" count="2" memberValueDatatype="130" unbalanced="0"/>
    <cacheHierarchy uniqueName="[Sample__Superstore].[Order Date (Mês)]" caption="Order Date (Mês)" attribute="1" defaultMemberUniqueName="[Sample__Superstore].[Order Date (Mês)].[All]" allUniqueName="[Sample__Superstore].[Order Date (Mês)].[All]" dimensionUniqueName="[Sample__Superstore]" displayFolder="" count="2" memberValueDatatype="130" unbalanced="0"/>
    <cacheHierarchy uniqueName="[Sample__Superstore].[Order Date (Índice de Mês)]" caption="Order Date (Índice de Mês)" attribute="1" defaultMemberUniqueName="[Sample__Superstore].[Order Date (Índice de Mês)].[All]" allUniqueName="[Sample__Superstore].[Order Date (Índice de Mês)].[All]" dimensionUniqueName="[Sample__Superstore]" displayFolder="" count="2" memberValueDatatype="20" unbalanced="0" hidden="1"/>
    <cacheHierarchy uniqueName="[Measures].[__XL_Count Sample__Superstore]" caption="__XL_Count Sample__Superstore" measure="1" displayFolder="" measureGroup="Sample__Superstore" count="0" hidden="1"/>
    <cacheHierarchy uniqueName="[Measures].[__No measures defined]" caption="__No measures defined" measure="1" displayFolder="" count="0" hidden="1"/>
    <cacheHierarchy uniqueName="[Measures].[Contagem de Order ID]" caption="Contagem de Order ID" measure="1" displayFolder="" measureGroup="Sample_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Sales]" caption="Soma de Sales" measure="1" displayFolder="" measureGroup="Sample__Superstor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istinta de Order ID]" caption="Contagem Distinta de Order ID" measure="1" displayFolder="" measureGroup="Sample_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Profit]" caption="Soma de Profit" measure="1" displayFolder="" measureGroup="Sample__Superstor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a de Quantity]" caption="Soma de Quantity" measure="1" displayFolder="" measureGroup="Sample__Superstor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a de Unit_Price]" caption="Soma de Unit_Price" measure="1" displayFolder="" measureGroup="Sample__Superstor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Unit_Cost]" caption="Soma de Unit_Cost" measure="1" displayFolder="" measureGroup="Sample__Superstor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Sample__Superstore" uniqueName="[Sample__Superstore]" caption="Sample__Superstore"/>
  </dimensions>
  <measureGroups count="1">
    <measureGroup name="Sample__Superstore" caption="Sample__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tor cavalcante souza" refreshedDate="46087.855271180553" backgroundQuery="1" createdVersion="7" refreshedVersion="7" minRefreshableVersion="3" recordCount="0" supportSubquery="1" supportAdvancedDrill="1" xr:uid="{C14D4768-17EA-4473-A88F-9A0E1FAFBC61}">
  <cacheSource type="external" connectionId="2"/>
  <cacheFields count="3">
    <cacheField name="[Sample__Superstore].[Region].[Region]" caption="Region" numFmtId="0" hierarchy="10" level="1">
      <sharedItems count="4">
        <s v="Central"/>
        <s v="East"/>
        <s v="South"/>
        <s v="West"/>
      </sharedItems>
    </cacheField>
    <cacheField name="[Measures].[Soma de Quantity]" caption="Soma de Quantity" numFmtId="0" hierarchy="31" level="32767"/>
    <cacheField name="[Sample__Superstore].[Order Date (Ano)].[Order Date (Ano)]" caption="Order Date (Ano)" numFmtId="0" hierarchy="21" level="1">
      <sharedItems containsSemiMixedTypes="0" containsNonDate="0" containsString="0"/>
    </cacheField>
  </cacheFields>
  <cacheHierarchies count="34">
    <cacheHierarchy uniqueName="[Sample__Superstore].[Row ID]" caption="Row ID" attribute="1" defaultMemberUniqueName="[Sample__Superstore].[Row ID].[All]" allUniqueName="[Sample__Superstore].[Row ID].[All]" dimensionUniqueName="[Sample__Superstore]" displayFolder="" count="0" memberValueDatatype="130" unbalanced="0"/>
    <cacheHierarchy uniqueName="[Sample__Superstore].[Order ID]" caption="Order ID" attribute="1" defaultMemberUniqueName="[Sample__Superstore].[Order ID].[All]" allUniqueName="[Sample__Superstore].[Order ID].[All]" dimensionUniqueName="[Sample__Superstore]" displayFolder="" count="0" memberValueDatatype="130" unbalanced="0"/>
    <cacheHierarchy uniqueName="[Sample__Superstore].[Order Date]" caption="Order Date" attribute="1" time="1" defaultMemberUniqueName="[Sample__Superstore].[Order Date].[All]" allUniqueName="[Sample__Superstore].[Order Date].[All]" dimensionUniqueName="[Sample__Superstore]" displayFolder="" count="2" memberValueDatatype="7" unbalanced="0"/>
    <cacheHierarchy uniqueName="[Sample__Superstore].[Ship Date]" caption="Ship Date" attribute="1" time="1" defaultMemberUniqueName="[Sample__Superstore].[Ship Date].[All]" allUniqueName="[Sample__Superstore].[Ship Date].[All]" dimensionUniqueName="[Sample__Superstore]" displayFolder="" count="0" memberValueDatatype="7" unbalanced="0"/>
    <cacheHierarchy uniqueName="[Sample__Superstore].[Ship Mode]" caption="Ship Mode" attribute="1" defaultMemberUniqueName="[Sample__Superstore].[Ship Mode].[All]" allUniqueName="[Sample__Superstore].[Ship Mode].[All]" dimensionUniqueName="[Sample__Superstore]" displayFolder="" count="0" memberValueDatatype="130" unbalanced="0"/>
    <cacheHierarchy uniqueName="[Sample__Superstore].[Customer ID]" caption="Customer ID" attribute="1" defaultMemberUniqueName="[Sample__Superstore].[Customer ID].[All]" allUniqueName="[Sample__Superstore].[Customer ID].[All]" dimensionUniqueName="[Sample__Superstore]" displayFolder="" count="0" memberValueDatatype="130" unbalanced="0"/>
    <cacheHierarchy uniqueName="[Sample__Superstore].[Segment]" caption="Segment" attribute="1" defaultMemberUniqueName="[Sample__Superstore].[Segment].[All]" allUniqueName="[Sample__Superstore].[Segment].[All]" dimensionUniqueName="[Sample__Superstore]" displayFolder="" count="2" memberValueDatatype="130" unbalanced="0"/>
    <cacheHierarchy uniqueName="[Sample__Superstore].[Country]" caption="Country" attribute="1" defaultMemberUniqueName="[Sample__Superstore].[Country].[All]" allUniqueName="[Sample__Superstore].[Country].[All]" dimensionUniqueName="[Sample__Superstore]" displayFolder="" count="0" memberValueDatatype="130" unbalanced="0"/>
    <cacheHierarchy uniqueName="[Sample__Superstore].[City]" caption="City" attribute="1" defaultMemberUniqueName="[Sample__Superstore].[City].[All]" allUniqueName="[Sample__Superstore].[City].[All]" dimensionUniqueName="[Sample__Superstore]" displayFolder="" count="0" memberValueDatatype="130" unbalanced="0"/>
    <cacheHierarchy uniqueName="[Sample__Superstore].[State]" caption="State" attribute="1" defaultMemberUniqueName="[Sample__Superstore].[State].[All]" allUniqueName="[Sample__Superstore].[State].[All]" dimensionUniqueName="[Sample__Superstore]" displayFolder="" count="0" memberValueDatatype="130" unbalanced="0"/>
    <cacheHierarchy uniqueName="[Sample__Superstore].[Region]" caption="Region" attribute="1" defaultMemberUniqueName="[Sample__Superstore].[Region].[All]" allUniqueName="[Sample__Superstore].[Region].[All]" dimensionUniqueName="[Sample__Superstore]" displayFolder="" count="2" memberValueDatatype="130" unbalanced="0">
      <fieldsUsage count="2">
        <fieldUsage x="-1"/>
        <fieldUsage x="0"/>
      </fieldsUsage>
    </cacheHierarchy>
    <cacheHierarchy uniqueName="[Sample__Superstore].[Product ID]" caption="Product ID" attribute="1" defaultMemberUniqueName="[Sample__Superstore].[Product ID].[All]" allUniqueName="[Sample__Superstore].[Product ID].[All]" dimensionUniqueName="[Sample__Superstore]" displayFolder="" count="0" memberValueDatatype="130" unbalanced="0"/>
    <cacheHierarchy uniqueName="[Sample__Superstore].[Category]" caption="Category" attribute="1" defaultMemberUniqueName="[Sample__Superstore].[Category].[All]" allUniqueName="[Sample__Superstore].[Category].[All]" dimensionUniqueName="[Sample__Superstore]" displayFolder="" count="2" memberValueDatatype="130" unbalanced="0"/>
    <cacheHierarchy uniqueName="[Sample__Superstore].[Sub-Category]" caption="Sub-Category" attribute="1" defaultMemberUniqueName="[Sample__Superstore].[Sub-Category].[All]" allUniqueName="[Sample__Superstore].[Sub-Category].[All]" dimensionUniqueName="[Sample__Superstore]" displayFolder="" count="0" memberValueDatatype="130" unbalanced="0"/>
    <cacheHierarchy uniqueName="[Sample__Superstore].[Product Name]" caption="Product Name" attribute="1" defaultMemberUniqueName="[Sample__Superstore].[Product Name].[All]" allUniqueName="[Sample__Superstore].[Product Name].[All]" dimensionUniqueName="[Sample__Superstore]" displayFolder="" count="0" memberValueDatatype="130" unbalanced="0"/>
    <cacheHierarchy uniqueName="[Sample__Superstore].[Sales]" caption="Sales" attribute="1" defaultMemberUniqueName="[Sample__Superstore].[Sales].[All]" allUniqueName="[Sample__Superstore].[Sales].[All]" dimensionUniqueName="[Sample__Superstore]" displayFolder="" count="0" memberValueDatatype="5" unbalanced="0"/>
    <cacheHierarchy uniqueName="[Sample__Superstore].[Quantity]" caption="Quantity" attribute="1" defaultMemberUniqueName="[Sample__Superstore].[Quantity].[All]" allUniqueName="[Sample__Superstore].[Quantity].[All]" dimensionUniqueName="[Sample__Superstore]" displayFolder="" count="0" memberValueDatatype="20" unbalanced="0"/>
    <cacheHierarchy uniqueName="[Sample__Superstore].[Discount]" caption="Discount" attribute="1" defaultMemberUniqueName="[Sample__Superstore].[Discount].[All]" allUniqueName="[Sample__Superstore].[Discount].[All]" dimensionUniqueName="[Sample__Superstore]" displayFolder="" count="0" memberValueDatatype="130" unbalanced="0"/>
    <cacheHierarchy uniqueName="[Sample__Superstore].[Profit]" caption="Profit" attribute="1" defaultMemberUniqueName="[Sample__Superstore].[Profit].[All]" allUniqueName="[Sample__Superstore].[Profit].[All]" dimensionUniqueName="[Sample__Superstore]" displayFolder="" count="0" memberValueDatatype="5" unbalanced="0"/>
    <cacheHierarchy uniqueName="[Sample__Superstore].[Unit_Price]" caption="Unit_Price" attribute="1" defaultMemberUniqueName="[Sample__Superstore].[Unit_Price].[All]" allUniqueName="[Sample__Superstore].[Unit_Price].[All]" dimensionUniqueName="[Sample__Superstore]" displayFolder="" count="0" memberValueDatatype="5" unbalanced="0"/>
    <cacheHierarchy uniqueName="[Sample__Superstore].[Unit_Cost]" caption="Unit_Cost" attribute="1" defaultMemberUniqueName="[Sample__Superstore].[Unit_Cost].[All]" allUniqueName="[Sample__Superstore].[Unit_Cost].[All]" dimensionUniqueName="[Sample__Superstore]" displayFolder="" count="0" memberValueDatatype="5" unbalanced="0"/>
    <cacheHierarchy uniqueName="[Sample__Superstore].[Order Date (Ano)]" caption="Order Date (Ano)" attribute="1" defaultMemberUniqueName="[Sample__Superstore].[Order Date (Ano)].[All]" allUniqueName="[Sample__Superstore].[Order Date (Ano)].[All]" dimensionUniqueName="[Sample__Superstore]" displayFolder="" count="2" memberValueDatatype="130" unbalanced="0">
      <fieldsUsage count="2">
        <fieldUsage x="-1"/>
        <fieldUsage x="2"/>
      </fieldsUsage>
    </cacheHierarchy>
    <cacheHierarchy uniqueName="[Sample__Superstore].[Order Date (Trimestre)]" caption="Order Date (Trimestre)" attribute="1" defaultMemberUniqueName="[Sample__Superstore].[Order Date (Trimestre)].[All]" allUniqueName="[Sample__Superstore].[Order Date (Trimestre)].[All]" dimensionUniqueName="[Sample__Superstore]" displayFolder="" count="0" memberValueDatatype="130" unbalanced="0"/>
    <cacheHierarchy uniqueName="[Sample__Superstore].[Order Date (Mês)]" caption="Order Date (Mês)" attribute="1" defaultMemberUniqueName="[Sample__Superstore].[Order Date (Mês)].[All]" allUniqueName="[Sample__Superstore].[Order Date (Mês)].[All]" dimensionUniqueName="[Sample__Superstore]" displayFolder="" count="2" memberValueDatatype="130" unbalanced="0"/>
    <cacheHierarchy uniqueName="[Sample__Superstore].[Order Date (Índice de Mês)]" caption="Order Date (Índice de Mês)" attribute="1" defaultMemberUniqueName="[Sample__Superstore].[Order Date (Índice de Mês)].[All]" allUniqueName="[Sample__Superstore].[Order Date (Índice de Mês)].[All]" dimensionUniqueName="[Sample__Superstore]" displayFolder="" count="0" memberValueDatatype="20" unbalanced="0" hidden="1"/>
    <cacheHierarchy uniqueName="[Measures].[__XL_Count Sample__Superstore]" caption="__XL_Count Sample__Superstore" measure="1" displayFolder="" measureGroup="Sample__Superstore" count="0" hidden="1"/>
    <cacheHierarchy uniqueName="[Measures].[__No measures defined]" caption="__No measures defined" measure="1" displayFolder="" count="0" hidden="1"/>
    <cacheHierarchy uniqueName="[Measures].[Contagem de Order ID]" caption="Contagem de Order ID" measure="1" displayFolder="" measureGroup="Sample_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Sales]" caption="Soma de Sales" measure="1" displayFolder="" measureGroup="Sample__Superstor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istinta de Order ID]" caption="Contagem Distinta de Order ID" measure="1" displayFolder="" measureGroup="Sample_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Profit]" caption="Soma de Profit" measure="1" displayFolder="" measureGroup="Sample__Superstor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a de Quantity]" caption="Soma de Quantity" measure="1" displayFolder="" measureGroup="Sample__Superstor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a de Unit_Price]" caption="Soma de Unit_Price" measure="1" displayFolder="" measureGroup="Sample__Superstor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Unit_Cost]" caption="Soma de Unit_Cost" measure="1" displayFolder="" measureGroup="Sample__Superstor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Sample__Superstore" uniqueName="[Sample__Superstore]" caption="Sample__Superstore"/>
  </dimensions>
  <measureGroups count="1">
    <measureGroup name="Sample__Superstore" caption="Sample__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tor cavalcante souza" refreshedDate="46087.855271527776" backgroundQuery="1" createdVersion="7" refreshedVersion="7" minRefreshableVersion="3" recordCount="0" supportSubquery="1" supportAdvancedDrill="1" xr:uid="{641968E8-FCB9-402F-A8D0-991CEF073627}">
  <cacheSource type="external" connectionId="2"/>
  <cacheFields count="3">
    <cacheField name="[Sample__Superstore].[Region].[Region]" caption="Region" numFmtId="0" hierarchy="10" level="1">
      <sharedItems count="4">
        <s v="Central"/>
        <s v="East"/>
        <s v="South"/>
        <s v="West"/>
      </sharedItems>
    </cacheField>
    <cacheField name="[Measures].[Soma de Unit_Price]" caption="Soma de Unit_Price" numFmtId="0" hierarchy="32" level="32767"/>
    <cacheField name="[Sample__Superstore].[Order Date (Ano)].[Order Date (Ano)]" caption="Order Date (Ano)" numFmtId="0" hierarchy="21" level="1">
      <sharedItems containsSemiMixedTypes="0" containsNonDate="0" containsString="0"/>
    </cacheField>
  </cacheFields>
  <cacheHierarchies count="34">
    <cacheHierarchy uniqueName="[Sample__Superstore].[Row ID]" caption="Row ID" attribute="1" defaultMemberUniqueName="[Sample__Superstore].[Row ID].[All]" allUniqueName="[Sample__Superstore].[Row ID].[All]" dimensionUniqueName="[Sample__Superstore]" displayFolder="" count="0" memberValueDatatype="130" unbalanced="0"/>
    <cacheHierarchy uniqueName="[Sample__Superstore].[Order ID]" caption="Order ID" attribute="1" defaultMemberUniqueName="[Sample__Superstore].[Order ID].[All]" allUniqueName="[Sample__Superstore].[Order ID].[All]" dimensionUniqueName="[Sample__Superstore]" displayFolder="" count="0" memberValueDatatype="130" unbalanced="0"/>
    <cacheHierarchy uniqueName="[Sample__Superstore].[Order Date]" caption="Order Date" attribute="1" time="1" defaultMemberUniqueName="[Sample__Superstore].[Order Date].[All]" allUniqueName="[Sample__Superstore].[Order Date].[All]" dimensionUniqueName="[Sample__Superstore]" displayFolder="" count="2" memberValueDatatype="7" unbalanced="0"/>
    <cacheHierarchy uniqueName="[Sample__Superstore].[Ship Date]" caption="Ship Date" attribute="1" time="1" defaultMemberUniqueName="[Sample__Superstore].[Ship Date].[All]" allUniqueName="[Sample__Superstore].[Ship Date].[All]" dimensionUniqueName="[Sample__Superstore]" displayFolder="" count="0" memberValueDatatype="7" unbalanced="0"/>
    <cacheHierarchy uniqueName="[Sample__Superstore].[Ship Mode]" caption="Ship Mode" attribute="1" defaultMemberUniqueName="[Sample__Superstore].[Ship Mode].[All]" allUniqueName="[Sample__Superstore].[Ship Mode].[All]" dimensionUniqueName="[Sample__Superstore]" displayFolder="" count="0" memberValueDatatype="130" unbalanced="0"/>
    <cacheHierarchy uniqueName="[Sample__Superstore].[Customer ID]" caption="Customer ID" attribute="1" defaultMemberUniqueName="[Sample__Superstore].[Customer ID].[All]" allUniqueName="[Sample__Superstore].[Customer ID].[All]" dimensionUniqueName="[Sample__Superstore]" displayFolder="" count="0" memberValueDatatype="130" unbalanced="0"/>
    <cacheHierarchy uniqueName="[Sample__Superstore].[Segment]" caption="Segment" attribute="1" defaultMemberUniqueName="[Sample__Superstore].[Segment].[All]" allUniqueName="[Sample__Superstore].[Segment].[All]" dimensionUniqueName="[Sample__Superstore]" displayFolder="" count="2" memberValueDatatype="130" unbalanced="0"/>
    <cacheHierarchy uniqueName="[Sample__Superstore].[Country]" caption="Country" attribute="1" defaultMemberUniqueName="[Sample__Superstore].[Country].[All]" allUniqueName="[Sample__Superstore].[Country].[All]" dimensionUniqueName="[Sample__Superstore]" displayFolder="" count="0" memberValueDatatype="130" unbalanced="0"/>
    <cacheHierarchy uniqueName="[Sample__Superstore].[City]" caption="City" attribute="1" defaultMemberUniqueName="[Sample__Superstore].[City].[All]" allUniqueName="[Sample__Superstore].[City].[All]" dimensionUniqueName="[Sample__Superstore]" displayFolder="" count="0" memberValueDatatype="130" unbalanced="0"/>
    <cacheHierarchy uniqueName="[Sample__Superstore].[State]" caption="State" attribute="1" defaultMemberUniqueName="[Sample__Superstore].[State].[All]" allUniqueName="[Sample__Superstore].[State].[All]" dimensionUniqueName="[Sample__Superstore]" displayFolder="" count="0" memberValueDatatype="130" unbalanced="0"/>
    <cacheHierarchy uniqueName="[Sample__Superstore].[Region]" caption="Region" attribute="1" defaultMemberUniqueName="[Sample__Superstore].[Region].[All]" allUniqueName="[Sample__Superstore].[Region].[All]" dimensionUniqueName="[Sample__Superstore]" displayFolder="" count="2" memberValueDatatype="130" unbalanced="0">
      <fieldsUsage count="2">
        <fieldUsage x="-1"/>
        <fieldUsage x="0"/>
      </fieldsUsage>
    </cacheHierarchy>
    <cacheHierarchy uniqueName="[Sample__Superstore].[Product ID]" caption="Product ID" attribute="1" defaultMemberUniqueName="[Sample__Superstore].[Product ID].[All]" allUniqueName="[Sample__Superstore].[Product ID].[All]" dimensionUniqueName="[Sample__Superstore]" displayFolder="" count="0" memberValueDatatype="130" unbalanced="0"/>
    <cacheHierarchy uniqueName="[Sample__Superstore].[Category]" caption="Category" attribute="1" defaultMemberUniqueName="[Sample__Superstore].[Category].[All]" allUniqueName="[Sample__Superstore].[Category].[All]" dimensionUniqueName="[Sample__Superstore]" displayFolder="" count="2" memberValueDatatype="130" unbalanced="0"/>
    <cacheHierarchy uniqueName="[Sample__Superstore].[Sub-Category]" caption="Sub-Category" attribute="1" defaultMemberUniqueName="[Sample__Superstore].[Sub-Category].[All]" allUniqueName="[Sample__Superstore].[Sub-Category].[All]" dimensionUniqueName="[Sample__Superstore]" displayFolder="" count="0" memberValueDatatype="130" unbalanced="0"/>
    <cacheHierarchy uniqueName="[Sample__Superstore].[Product Name]" caption="Product Name" attribute="1" defaultMemberUniqueName="[Sample__Superstore].[Product Name].[All]" allUniqueName="[Sample__Superstore].[Product Name].[All]" dimensionUniqueName="[Sample__Superstore]" displayFolder="" count="0" memberValueDatatype="130" unbalanced="0"/>
    <cacheHierarchy uniqueName="[Sample__Superstore].[Sales]" caption="Sales" attribute="1" defaultMemberUniqueName="[Sample__Superstore].[Sales].[All]" allUniqueName="[Sample__Superstore].[Sales].[All]" dimensionUniqueName="[Sample__Superstore]" displayFolder="" count="0" memberValueDatatype="5" unbalanced="0"/>
    <cacheHierarchy uniqueName="[Sample__Superstore].[Quantity]" caption="Quantity" attribute="1" defaultMemberUniqueName="[Sample__Superstore].[Quantity].[All]" allUniqueName="[Sample__Superstore].[Quantity].[All]" dimensionUniqueName="[Sample__Superstore]" displayFolder="" count="0" memberValueDatatype="20" unbalanced="0"/>
    <cacheHierarchy uniqueName="[Sample__Superstore].[Discount]" caption="Discount" attribute="1" defaultMemberUniqueName="[Sample__Superstore].[Discount].[All]" allUniqueName="[Sample__Superstore].[Discount].[All]" dimensionUniqueName="[Sample__Superstore]" displayFolder="" count="0" memberValueDatatype="130" unbalanced="0"/>
    <cacheHierarchy uniqueName="[Sample__Superstore].[Profit]" caption="Profit" attribute="1" defaultMemberUniqueName="[Sample__Superstore].[Profit].[All]" allUniqueName="[Sample__Superstore].[Profit].[All]" dimensionUniqueName="[Sample__Superstore]" displayFolder="" count="0" memberValueDatatype="5" unbalanced="0"/>
    <cacheHierarchy uniqueName="[Sample__Superstore].[Unit_Price]" caption="Unit_Price" attribute="1" defaultMemberUniqueName="[Sample__Superstore].[Unit_Price].[All]" allUniqueName="[Sample__Superstore].[Unit_Price].[All]" dimensionUniqueName="[Sample__Superstore]" displayFolder="" count="0" memberValueDatatype="5" unbalanced="0"/>
    <cacheHierarchy uniqueName="[Sample__Superstore].[Unit_Cost]" caption="Unit_Cost" attribute="1" defaultMemberUniqueName="[Sample__Superstore].[Unit_Cost].[All]" allUniqueName="[Sample__Superstore].[Unit_Cost].[All]" dimensionUniqueName="[Sample__Superstore]" displayFolder="" count="0" memberValueDatatype="5" unbalanced="0"/>
    <cacheHierarchy uniqueName="[Sample__Superstore].[Order Date (Ano)]" caption="Order Date (Ano)" attribute="1" defaultMemberUniqueName="[Sample__Superstore].[Order Date (Ano)].[All]" allUniqueName="[Sample__Superstore].[Order Date (Ano)].[All]" dimensionUniqueName="[Sample__Superstore]" displayFolder="" count="2" memberValueDatatype="130" unbalanced="0">
      <fieldsUsage count="2">
        <fieldUsage x="-1"/>
        <fieldUsage x="2"/>
      </fieldsUsage>
    </cacheHierarchy>
    <cacheHierarchy uniqueName="[Sample__Superstore].[Order Date (Trimestre)]" caption="Order Date (Trimestre)" attribute="1" defaultMemberUniqueName="[Sample__Superstore].[Order Date (Trimestre)].[All]" allUniqueName="[Sample__Superstore].[Order Date (Trimestre)].[All]" dimensionUniqueName="[Sample__Superstore]" displayFolder="" count="0" memberValueDatatype="130" unbalanced="0"/>
    <cacheHierarchy uniqueName="[Sample__Superstore].[Order Date (Mês)]" caption="Order Date (Mês)" attribute="1" defaultMemberUniqueName="[Sample__Superstore].[Order Date (Mês)].[All]" allUniqueName="[Sample__Superstore].[Order Date (Mês)].[All]" dimensionUniqueName="[Sample__Superstore]" displayFolder="" count="2" memberValueDatatype="130" unbalanced="0"/>
    <cacheHierarchy uniqueName="[Sample__Superstore].[Order Date (Índice de Mês)]" caption="Order Date (Índice de Mês)" attribute="1" defaultMemberUniqueName="[Sample__Superstore].[Order Date (Índice de Mês)].[All]" allUniqueName="[Sample__Superstore].[Order Date (Índice de Mês)].[All]" dimensionUniqueName="[Sample__Superstore]" displayFolder="" count="0" memberValueDatatype="20" unbalanced="0" hidden="1"/>
    <cacheHierarchy uniqueName="[Measures].[__XL_Count Sample__Superstore]" caption="__XL_Count Sample__Superstore" measure="1" displayFolder="" measureGroup="Sample__Superstore" count="0" hidden="1"/>
    <cacheHierarchy uniqueName="[Measures].[__No measures defined]" caption="__No measures defined" measure="1" displayFolder="" count="0" hidden="1"/>
    <cacheHierarchy uniqueName="[Measures].[Contagem de Order ID]" caption="Contagem de Order ID" measure="1" displayFolder="" measureGroup="Sample_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Sales]" caption="Soma de Sales" measure="1" displayFolder="" measureGroup="Sample__Superstor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istinta de Order ID]" caption="Contagem Distinta de Order ID" measure="1" displayFolder="" measureGroup="Sample_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Profit]" caption="Soma de Profit" measure="1" displayFolder="" measureGroup="Sample__Superstor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a de Quantity]" caption="Soma de Quantity" measure="1" displayFolder="" measureGroup="Sample__Superstor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a de Unit_Price]" caption="Soma de Unit_Price" measure="1" displayFolder="" measureGroup="Sample__Superstor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Unit_Cost]" caption="Soma de Unit_Cost" measure="1" displayFolder="" measureGroup="Sample__Superstor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Sample__Superstore" uniqueName="[Sample__Superstore]" caption="Sample__Superstore"/>
  </dimensions>
  <measureGroups count="1">
    <measureGroup name="Sample__Superstore" caption="Sample__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tor cavalcante souza" refreshedDate="46087.855271875" backgroundQuery="1" createdVersion="7" refreshedVersion="7" minRefreshableVersion="3" recordCount="0" supportSubquery="1" supportAdvancedDrill="1" xr:uid="{D423AD83-CD62-429B-AA82-E58ADC02A584}">
  <cacheSource type="external" connectionId="2"/>
  <cacheFields count="3">
    <cacheField name="[Sample__Superstore].[Region].[Region]" caption="Region" numFmtId="0" hierarchy="10" level="1">
      <sharedItems count="4">
        <s v="Central"/>
        <s v="East"/>
        <s v="South"/>
        <s v="West"/>
      </sharedItems>
    </cacheField>
    <cacheField name="[Measures].[Soma de Unit_Cost]" caption="Soma de Unit_Cost" numFmtId="0" hierarchy="33" level="32767"/>
    <cacheField name="[Sample__Superstore].[Order Date (Ano)].[Order Date (Ano)]" caption="Order Date (Ano)" numFmtId="0" hierarchy="21" level="1">
      <sharedItems containsSemiMixedTypes="0" containsNonDate="0" containsString="0"/>
    </cacheField>
  </cacheFields>
  <cacheHierarchies count="34">
    <cacheHierarchy uniqueName="[Sample__Superstore].[Row ID]" caption="Row ID" attribute="1" defaultMemberUniqueName="[Sample__Superstore].[Row ID].[All]" allUniqueName="[Sample__Superstore].[Row ID].[All]" dimensionUniqueName="[Sample__Superstore]" displayFolder="" count="0" memberValueDatatype="130" unbalanced="0"/>
    <cacheHierarchy uniqueName="[Sample__Superstore].[Order ID]" caption="Order ID" attribute="1" defaultMemberUniqueName="[Sample__Superstore].[Order ID].[All]" allUniqueName="[Sample__Superstore].[Order ID].[All]" dimensionUniqueName="[Sample__Superstore]" displayFolder="" count="0" memberValueDatatype="130" unbalanced="0"/>
    <cacheHierarchy uniqueName="[Sample__Superstore].[Order Date]" caption="Order Date" attribute="1" time="1" defaultMemberUniqueName="[Sample__Superstore].[Order Date].[All]" allUniqueName="[Sample__Superstore].[Order Date].[All]" dimensionUniqueName="[Sample__Superstore]" displayFolder="" count="2" memberValueDatatype="7" unbalanced="0"/>
    <cacheHierarchy uniqueName="[Sample__Superstore].[Ship Date]" caption="Ship Date" attribute="1" time="1" defaultMemberUniqueName="[Sample__Superstore].[Ship Date].[All]" allUniqueName="[Sample__Superstore].[Ship Date].[All]" dimensionUniqueName="[Sample__Superstore]" displayFolder="" count="0" memberValueDatatype="7" unbalanced="0"/>
    <cacheHierarchy uniqueName="[Sample__Superstore].[Ship Mode]" caption="Ship Mode" attribute="1" defaultMemberUniqueName="[Sample__Superstore].[Ship Mode].[All]" allUniqueName="[Sample__Superstore].[Ship Mode].[All]" dimensionUniqueName="[Sample__Superstore]" displayFolder="" count="0" memberValueDatatype="130" unbalanced="0"/>
    <cacheHierarchy uniqueName="[Sample__Superstore].[Customer ID]" caption="Customer ID" attribute="1" defaultMemberUniqueName="[Sample__Superstore].[Customer ID].[All]" allUniqueName="[Sample__Superstore].[Customer ID].[All]" dimensionUniqueName="[Sample__Superstore]" displayFolder="" count="0" memberValueDatatype="130" unbalanced="0"/>
    <cacheHierarchy uniqueName="[Sample__Superstore].[Segment]" caption="Segment" attribute="1" defaultMemberUniqueName="[Sample__Superstore].[Segment].[All]" allUniqueName="[Sample__Superstore].[Segment].[All]" dimensionUniqueName="[Sample__Superstore]" displayFolder="" count="2" memberValueDatatype="130" unbalanced="0"/>
    <cacheHierarchy uniqueName="[Sample__Superstore].[Country]" caption="Country" attribute="1" defaultMemberUniqueName="[Sample__Superstore].[Country].[All]" allUniqueName="[Sample__Superstore].[Country].[All]" dimensionUniqueName="[Sample__Superstore]" displayFolder="" count="0" memberValueDatatype="130" unbalanced="0"/>
    <cacheHierarchy uniqueName="[Sample__Superstore].[City]" caption="City" attribute="1" defaultMemberUniqueName="[Sample__Superstore].[City].[All]" allUniqueName="[Sample__Superstore].[City].[All]" dimensionUniqueName="[Sample__Superstore]" displayFolder="" count="0" memberValueDatatype="130" unbalanced="0"/>
    <cacheHierarchy uniqueName="[Sample__Superstore].[State]" caption="State" attribute="1" defaultMemberUniqueName="[Sample__Superstore].[State].[All]" allUniqueName="[Sample__Superstore].[State].[All]" dimensionUniqueName="[Sample__Superstore]" displayFolder="" count="0" memberValueDatatype="130" unbalanced="0"/>
    <cacheHierarchy uniqueName="[Sample__Superstore].[Region]" caption="Region" attribute="1" defaultMemberUniqueName="[Sample__Superstore].[Region].[All]" allUniqueName="[Sample__Superstore].[Region].[All]" dimensionUniqueName="[Sample__Superstore]" displayFolder="" count="2" memberValueDatatype="130" unbalanced="0">
      <fieldsUsage count="2">
        <fieldUsage x="-1"/>
        <fieldUsage x="0"/>
      </fieldsUsage>
    </cacheHierarchy>
    <cacheHierarchy uniqueName="[Sample__Superstore].[Product ID]" caption="Product ID" attribute="1" defaultMemberUniqueName="[Sample__Superstore].[Product ID].[All]" allUniqueName="[Sample__Superstore].[Product ID].[All]" dimensionUniqueName="[Sample__Superstore]" displayFolder="" count="0" memberValueDatatype="130" unbalanced="0"/>
    <cacheHierarchy uniqueName="[Sample__Superstore].[Category]" caption="Category" attribute="1" defaultMemberUniqueName="[Sample__Superstore].[Category].[All]" allUniqueName="[Sample__Superstore].[Category].[All]" dimensionUniqueName="[Sample__Superstore]" displayFolder="" count="2" memberValueDatatype="130" unbalanced="0"/>
    <cacheHierarchy uniqueName="[Sample__Superstore].[Sub-Category]" caption="Sub-Category" attribute="1" defaultMemberUniqueName="[Sample__Superstore].[Sub-Category].[All]" allUniqueName="[Sample__Superstore].[Sub-Category].[All]" dimensionUniqueName="[Sample__Superstore]" displayFolder="" count="0" memberValueDatatype="130" unbalanced="0"/>
    <cacheHierarchy uniqueName="[Sample__Superstore].[Product Name]" caption="Product Name" attribute="1" defaultMemberUniqueName="[Sample__Superstore].[Product Name].[All]" allUniqueName="[Sample__Superstore].[Product Name].[All]" dimensionUniqueName="[Sample__Superstore]" displayFolder="" count="0" memberValueDatatype="130" unbalanced="0"/>
    <cacheHierarchy uniqueName="[Sample__Superstore].[Sales]" caption="Sales" attribute="1" defaultMemberUniqueName="[Sample__Superstore].[Sales].[All]" allUniqueName="[Sample__Superstore].[Sales].[All]" dimensionUniqueName="[Sample__Superstore]" displayFolder="" count="0" memberValueDatatype="5" unbalanced="0"/>
    <cacheHierarchy uniqueName="[Sample__Superstore].[Quantity]" caption="Quantity" attribute="1" defaultMemberUniqueName="[Sample__Superstore].[Quantity].[All]" allUniqueName="[Sample__Superstore].[Quantity].[All]" dimensionUniqueName="[Sample__Superstore]" displayFolder="" count="0" memberValueDatatype="20" unbalanced="0"/>
    <cacheHierarchy uniqueName="[Sample__Superstore].[Discount]" caption="Discount" attribute="1" defaultMemberUniqueName="[Sample__Superstore].[Discount].[All]" allUniqueName="[Sample__Superstore].[Discount].[All]" dimensionUniqueName="[Sample__Superstore]" displayFolder="" count="0" memberValueDatatype="130" unbalanced="0"/>
    <cacheHierarchy uniqueName="[Sample__Superstore].[Profit]" caption="Profit" attribute="1" defaultMemberUniqueName="[Sample__Superstore].[Profit].[All]" allUniqueName="[Sample__Superstore].[Profit].[All]" dimensionUniqueName="[Sample__Superstore]" displayFolder="" count="0" memberValueDatatype="5" unbalanced="0"/>
    <cacheHierarchy uniqueName="[Sample__Superstore].[Unit_Price]" caption="Unit_Price" attribute="1" defaultMemberUniqueName="[Sample__Superstore].[Unit_Price].[All]" allUniqueName="[Sample__Superstore].[Unit_Price].[All]" dimensionUniqueName="[Sample__Superstore]" displayFolder="" count="0" memberValueDatatype="5" unbalanced="0"/>
    <cacheHierarchy uniqueName="[Sample__Superstore].[Unit_Cost]" caption="Unit_Cost" attribute="1" defaultMemberUniqueName="[Sample__Superstore].[Unit_Cost].[All]" allUniqueName="[Sample__Superstore].[Unit_Cost].[All]" dimensionUniqueName="[Sample__Superstore]" displayFolder="" count="0" memberValueDatatype="5" unbalanced="0"/>
    <cacheHierarchy uniqueName="[Sample__Superstore].[Order Date (Ano)]" caption="Order Date (Ano)" attribute="1" defaultMemberUniqueName="[Sample__Superstore].[Order Date (Ano)].[All]" allUniqueName="[Sample__Superstore].[Order Date (Ano)].[All]" dimensionUniqueName="[Sample__Superstore]" displayFolder="" count="2" memberValueDatatype="130" unbalanced="0">
      <fieldsUsage count="2">
        <fieldUsage x="-1"/>
        <fieldUsage x="2"/>
      </fieldsUsage>
    </cacheHierarchy>
    <cacheHierarchy uniqueName="[Sample__Superstore].[Order Date (Trimestre)]" caption="Order Date (Trimestre)" attribute="1" defaultMemberUniqueName="[Sample__Superstore].[Order Date (Trimestre)].[All]" allUniqueName="[Sample__Superstore].[Order Date (Trimestre)].[All]" dimensionUniqueName="[Sample__Superstore]" displayFolder="" count="0" memberValueDatatype="130" unbalanced="0"/>
    <cacheHierarchy uniqueName="[Sample__Superstore].[Order Date (Mês)]" caption="Order Date (Mês)" attribute="1" defaultMemberUniqueName="[Sample__Superstore].[Order Date (Mês)].[All]" allUniqueName="[Sample__Superstore].[Order Date (Mês)].[All]" dimensionUniqueName="[Sample__Superstore]" displayFolder="" count="2" memberValueDatatype="130" unbalanced="0"/>
    <cacheHierarchy uniqueName="[Sample__Superstore].[Order Date (Índice de Mês)]" caption="Order Date (Índice de Mês)" attribute="1" defaultMemberUniqueName="[Sample__Superstore].[Order Date (Índice de Mês)].[All]" allUniqueName="[Sample__Superstore].[Order Date (Índice de Mês)].[All]" dimensionUniqueName="[Sample__Superstore]" displayFolder="" count="0" memberValueDatatype="20" unbalanced="0" hidden="1"/>
    <cacheHierarchy uniqueName="[Measures].[__XL_Count Sample__Superstore]" caption="__XL_Count Sample__Superstore" measure="1" displayFolder="" measureGroup="Sample__Superstore" count="0" hidden="1"/>
    <cacheHierarchy uniqueName="[Measures].[__No measures defined]" caption="__No measures defined" measure="1" displayFolder="" count="0" hidden="1"/>
    <cacheHierarchy uniqueName="[Measures].[Contagem de Order ID]" caption="Contagem de Order ID" measure="1" displayFolder="" measureGroup="Sample_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Sales]" caption="Soma de Sales" measure="1" displayFolder="" measureGroup="Sample__Superstor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istinta de Order ID]" caption="Contagem Distinta de Order ID" measure="1" displayFolder="" measureGroup="Sample_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Profit]" caption="Soma de Profit" measure="1" displayFolder="" measureGroup="Sample__Superstor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a de Quantity]" caption="Soma de Quantity" measure="1" displayFolder="" measureGroup="Sample__Superstor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a de Unit_Price]" caption="Soma de Unit_Price" measure="1" displayFolder="" measureGroup="Sample__Superstor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Unit_Cost]" caption="Soma de Unit_Cost" measure="1" displayFolder="" measureGroup="Sample__Superstor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Sample__Superstore" uniqueName="[Sample__Superstore]" caption="Sample__Superstore"/>
  </dimensions>
  <measureGroups count="1">
    <measureGroup name="Sample__Superstore" caption="Sample__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tor cavalcante souza" refreshedDate="46087.855272222223" backgroundQuery="1" createdVersion="7" refreshedVersion="7" minRefreshableVersion="3" recordCount="0" supportSubquery="1" supportAdvancedDrill="1" xr:uid="{736C6FF4-2901-45F6-93BE-FFB4C69634A6}">
  <cacheSource type="external" connectionId="2"/>
  <cacheFields count="4">
    <cacheField name="[Sample__Superstore].[Region].[Region]" caption="Region" numFmtId="0" hierarchy="10" level="1">
      <sharedItems count="4">
        <s v="Central"/>
        <s v="East"/>
        <s v="South"/>
        <s v="West"/>
      </sharedItems>
    </cacheField>
    <cacheField name="[Measures].[Soma de Sales]" caption="Soma de Sales" numFmtId="0" hierarchy="28" level="32767"/>
    <cacheField name="[Measures].[Contagem Distinta de Order ID]" caption="Contagem Distinta de Order ID" numFmtId="0" hierarchy="29" level="32767"/>
    <cacheField name="[Sample__Superstore].[Order Date (Ano)].[Order Date (Ano)]" caption="Order Date (Ano)" numFmtId="0" hierarchy="21" level="1">
      <sharedItems containsSemiMixedTypes="0" containsNonDate="0" containsString="0"/>
    </cacheField>
  </cacheFields>
  <cacheHierarchies count="34">
    <cacheHierarchy uniqueName="[Sample__Superstore].[Row ID]" caption="Row ID" attribute="1" defaultMemberUniqueName="[Sample__Superstore].[Row ID].[All]" allUniqueName="[Sample__Superstore].[Row ID].[All]" dimensionUniqueName="[Sample__Superstore]" displayFolder="" count="0" memberValueDatatype="130" unbalanced="0"/>
    <cacheHierarchy uniqueName="[Sample__Superstore].[Order ID]" caption="Order ID" attribute="1" defaultMemberUniqueName="[Sample__Superstore].[Order ID].[All]" allUniqueName="[Sample__Superstore].[Order ID].[All]" dimensionUniqueName="[Sample__Superstore]" displayFolder="" count="0" memberValueDatatype="130" unbalanced="0"/>
    <cacheHierarchy uniqueName="[Sample__Superstore].[Order Date]" caption="Order Date" attribute="1" time="1" defaultMemberUniqueName="[Sample__Superstore].[Order Date].[All]" allUniqueName="[Sample__Superstore].[Order Date].[All]" dimensionUniqueName="[Sample__Superstore]" displayFolder="" count="2" memberValueDatatype="7" unbalanced="0"/>
    <cacheHierarchy uniqueName="[Sample__Superstore].[Ship Date]" caption="Ship Date" attribute="1" time="1" defaultMemberUniqueName="[Sample__Superstore].[Ship Date].[All]" allUniqueName="[Sample__Superstore].[Ship Date].[All]" dimensionUniqueName="[Sample__Superstore]" displayFolder="" count="0" memberValueDatatype="7" unbalanced="0"/>
    <cacheHierarchy uniqueName="[Sample__Superstore].[Ship Mode]" caption="Ship Mode" attribute="1" defaultMemberUniqueName="[Sample__Superstore].[Ship Mode].[All]" allUniqueName="[Sample__Superstore].[Ship Mode].[All]" dimensionUniqueName="[Sample__Superstore]" displayFolder="" count="0" memberValueDatatype="130" unbalanced="0"/>
    <cacheHierarchy uniqueName="[Sample__Superstore].[Customer ID]" caption="Customer ID" attribute="1" defaultMemberUniqueName="[Sample__Superstore].[Customer ID].[All]" allUniqueName="[Sample__Superstore].[Customer ID].[All]" dimensionUniqueName="[Sample__Superstore]" displayFolder="" count="0" memberValueDatatype="130" unbalanced="0"/>
    <cacheHierarchy uniqueName="[Sample__Superstore].[Segment]" caption="Segment" attribute="1" defaultMemberUniqueName="[Sample__Superstore].[Segment].[All]" allUniqueName="[Sample__Superstore].[Segment].[All]" dimensionUniqueName="[Sample__Superstore]" displayFolder="" count="2" memberValueDatatype="130" unbalanced="0"/>
    <cacheHierarchy uniqueName="[Sample__Superstore].[Country]" caption="Country" attribute="1" defaultMemberUniqueName="[Sample__Superstore].[Country].[All]" allUniqueName="[Sample__Superstore].[Country].[All]" dimensionUniqueName="[Sample__Superstore]" displayFolder="" count="0" memberValueDatatype="130" unbalanced="0"/>
    <cacheHierarchy uniqueName="[Sample__Superstore].[City]" caption="City" attribute="1" defaultMemberUniqueName="[Sample__Superstore].[City].[All]" allUniqueName="[Sample__Superstore].[City].[All]" dimensionUniqueName="[Sample__Superstore]" displayFolder="" count="0" memberValueDatatype="130" unbalanced="0"/>
    <cacheHierarchy uniqueName="[Sample__Superstore].[State]" caption="State" attribute="1" defaultMemberUniqueName="[Sample__Superstore].[State].[All]" allUniqueName="[Sample__Superstore].[State].[All]" dimensionUniqueName="[Sample__Superstore]" displayFolder="" count="0" memberValueDatatype="130" unbalanced="0"/>
    <cacheHierarchy uniqueName="[Sample__Superstore].[Region]" caption="Region" attribute="1" defaultMemberUniqueName="[Sample__Superstore].[Region].[All]" allUniqueName="[Sample__Superstore].[Region].[All]" dimensionUniqueName="[Sample__Superstore]" displayFolder="" count="2" memberValueDatatype="130" unbalanced="0">
      <fieldsUsage count="2">
        <fieldUsage x="-1"/>
        <fieldUsage x="0"/>
      </fieldsUsage>
    </cacheHierarchy>
    <cacheHierarchy uniqueName="[Sample__Superstore].[Product ID]" caption="Product ID" attribute="1" defaultMemberUniqueName="[Sample__Superstore].[Product ID].[All]" allUniqueName="[Sample__Superstore].[Product ID].[All]" dimensionUniqueName="[Sample__Superstore]" displayFolder="" count="0" memberValueDatatype="130" unbalanced="0"/>
    <cacheHierarchy uniqueName="[Sample__Superstore].[Category]" caption="Category" attribute="1" defaultMemberUniqueName="[Sample__Superstore].[Category].[All]" allUniqueName="[Sample__Superstore].[Category].[All]" dimensionUniqueName="[Sample__Superstore]" displayFolder="" count="2" memberValueDatatype="130" unbalanced="0"/>
    <cacheHierarchy uniqueName="[Sample__Superstore].[Sub-Category]" caption="Sub-Category" attribute="1" defaultMemberUniqueName="[Sample__Superstore].[Sub-Category].[All]" allUniqueName="[Sample__Superstore].[Sub-Category].[All]" dimensionUniqueName="[Sample__Superstore]" displayFolder="" count="0" memberValueDatatype="130" unbalanced="0"/>
    <cacheHierarchy uniqueName="[Sample__Superstore].[Product Name]" caption="Product Name" attribute="1" defaultMemberUniqueName="[Sample__Superstore].[Product Name].[All]" allUniqueName="[Sample__Superstore].[Product Name].[All]" dimensionUniqueName="[Sample__Superstore]" displayFolder="" count="0" memberValueDatatype="130" unbalanced="0"/>
    <cacheHierarchy uniqueName="[Sample__Superstore].[Sales]" caption="Sales" attribute="1" defaultMemberUniqueName="[Sample__Superstore].[Sales].[All]" allUniqueName="[Sample__Superstore].[Sales].[All]" dimensionUniqueName="[Sample__Superstore]" displayFolder="" count="0" memberValueDatatype="5" unbalanced="0"/>
    <cacheHierarchy uniqueName="[Sample__Superstore].[Quantity]" caption="Quantity" attribute="1" defaultMemberUniqueName="[Sample__Superstore].[Quantity].[All]" allUniqueName="[Sample__Superstore].[Quantity].[All]" dimensionUniqueName="[Sample__Superstore]" displayFolder="" count="0" memberValueDatatype="20" unbalanced="0"/>
    <cacheHierarchy uniqueName="[Sample__Superstore].[Discount]" caption="Discount" attribute="1" defaultMemberUniqueName="[Sample__Superstore].[Discount].[All]" allUniqueName="[Sample__Superstore].[Discount].[All]" dimensionUniqueName="[Sample__Superstore]" displayFolder="" count="0" memberValueDatatype="130" unbalanced="0"/>
    <cacheHierarchy uniqueName="[Sample__Superstore].[Profit]" caption="Profit" attribute="1" defaultMemberUniqueName="[Sample__Superstore].[Profit].[All]" allUniqueName="[Sample__Superstore].[Profit].[All]" dimensionUniqueName="[Sample__Superstore]" displayFolder="" count="0" memberValueDatatype="5" unbalanced="0"/>
    <cacheHierarchy uniqueName="[Sample__Superstore].[Unit_Price]" caption="Unit_Price" attribute="1" defaultMemberUniqueName="[Sample__Superstore].[Unit_Price].[All]" allUniqueName="[Sample__Superstore].[Unit_Price].[All]" dimensionUniqueName="[Sample__Superstore]" displayFolder="" count="0" memberValueDatatype="5" unbalanced="0"/>
    <cacheHierarchy uniqueName="[Sample__Superstore].[Unit_Cost]" caption="Unit_Cost" attribute="1" defaultMemberUniqueName="[Sample__Superstore].[Unit_Cost].[All]" allUniqueName="[Sample__Superstore].[Unit_Cost].[All]" dimensionUniqueName="[Sample__Superstore]" displayFolder="" count="0" memberValueDatatype="5" unbalanced="0"/>
    <cacheHierarchy uniqueName="[Sample__Superstore].[Order Date (Ano)]" caption="Order Date (Ano)" attribute="1" defaultMemberUniqueName="[Sample__Superstore].[Order Date (Ano)].[All]" allUniqueName="[Sample__Superstore].[Order Date (Ano)].[All]" dimensionUniqueName="[Sample__Superstore]" displayFolder="" count="2" memberValueDatatype="130" unbalanced="0">
      <fieldsUsage count="2">
        <fieldUsage x="-1"/>
        <fieldUsage x="3"/>
      </fieldsUsage>
    </cacheHierarchy>
    <cacheHierarchy uniqueName="[Sample__Superstore].[Order Date (Trimestre)]" caption="Order Date (Trimestre)" attribute="1" defaultMemberUniqueName="[Sample__Superstore].[Order Date (Trimestre)].[All]" allUniqueName="[Sample__Superstore].[Order Date (Trimestre)].[All]" dimensionUniqueName="[Sample__Superstore]" displayFolder="" count="0" memberValueDatatype="130" unbalanced="0"/>
    <cacheHierarchy uniqueName="[Sample__Superstore].[Order Date (Mês)]" caption="Order Date (Mês)" attribute="1" defaultMemberUniqueName="[Sample__Superstore].[Order Date (Mês)].[All]" allUniqueName="[Sample__Superstore].[Order Date (Mês)].[All]" dimensionUniqueName="[Sample__Superstore]" displayFolder="" count="2" memberValueDatatype="130" unbalanced="0"/>
    <cacheHierarchy uniqueName="[Sample__Superstore].[Order Date (Índice de Mês)]" caption="Order Date (Índice de Mês)" attribute="1" defaultMemberUniqueName="[Sample__Superstore].[Order Date (Índice de Mês)].[All]" allUniqueName="[Sample__Superstore].[Order Date (Índice de Mês)].[All]" dimensionUniqueName="[Sample__Superstore]" displayFolder="" count="0" memberValueDatatype="20" unbalanced="0" hidden="1"/>
    <cacheHierarchy uniqueName="[Measures].[__XL_Count Sample__Superstore]" caption="__XL_Count Sample__Superstore" measure="1" displayFolder="" measureGroup="Sample__Superstore" count="0" hidden="1"/>
    <cacheHierarchy uniqueName="[Measures].[__No measures defined]" caption="__No measures defined" measure="1" displayFolder="" count="0" hidden="1"/>
    <cacheHierarchy uniqueName="[Measures].[Contagem de Order ID]" caption="Contagem de Order ID" measure="1" displayFolder="" measureGroup="Sample_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Sales]" caption="Soma de Sales" measure="1" displayFolder="" measureGroup="Sample__Superstor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istinta de Order ID]" caption="Contagem Distinta de Order ID" measure="1" displayFolder="" measureGroup="Sample__Superstor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Profit]" caption="Soma de Profit" measure="1" displayFolder="" measureGroup="Sample__Superstor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a de Quantity]" caption="Soma de Quantity" measure="1" displayFolder="" measureGroup="Sample__Superstor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a de Unit_Price]" caption="Soma de Unit_Price" measure="1" displayFolder="" measureGroup="Sample__Superstor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Unit_Cost]" caption="Soma de Unit_Cost" measure="1" displayFolder="" measureGroup="Sample__Superstor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Sample__Superstore" uniqueName="[Sample__Superstore]" caption="Sample__Superstore"/>
  </dimensions>
  <measureGroups count="1">
    <measureGroup name="Sample__Superstore" caption="Sample__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tor cavalcante souza" refreshedDate="46087.501398842593" backgroundQuery="1" createdVersion="3" refreshedVersion="7" minRefreshableVersion="3" recordCount="0" supportSubquery="1" supportAdvancedDrill="1" xr:uid="{5C94D926-199B-456D-93BD-2614A16F1288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4">
    <cacheHierarchy uniqueName="[Sample__Superstore].[Row ID]" caption="Row ID" attribute="1" defaultMemberUniqueName="[Sample__Superstore].[Row ID].[All]" allUniqueName="[Sample__Superstore].[Row ID].[All]" dimensionUniqueName="[Sample__Superstore]" displayFolder="" count="0" memberValueDatatype="130" unbalanced="0"/>
    <cacheHierarchy uniqueName="[Sample__Superstore].[Order ID]" caption="Order ID" attribute="1" defaultMemberUniqueName="[Sample__Superstore].[Order ID].[All]" allUniqueName="[Sample__Superstore].[Order ID].[All]" dimensionUniqueName="[Sample__Superstore]" displayFolder="" count="0" memberValueDatatype="130" unbalanced="0"/>
    <cacheHierarchy uniqueName="[Sample__Superstore].[Order Date]" caption="Order Date" attribute="1" time="1" defaultMemberUniqueName="[Sample__Superstore].[Order Date].[All]" allUniqueName="[Sample__Superstore].[Order Date].[All]" dimensionUniqueName="[Sample__Superstore]" displayFolder="" count="2" memberValueDatatype="7" unbalanced="0"/>
    <cacheHierarchy uniqueName="[Sample__Superstore].[Ship Date]" caption="Ship Date" attribute="1" time="1" defaultMemberUniqueName="[Sample__Superstore].[Ship Date].[All]" allUniqueName="[Sample__Superstore].[Ship Date].[All]" dimensionUniqueName="[Sample__Superstore]" displayFolder="" count="0" memberValueDatatype="7" unbalanced="0"/>
    <cacheHierarchy uniqueName="[Sample__Superstore].[Ship Mode]" caption="Ship Mode" attribute="1" defaultMemberUniqueName="[Sample__Superstore].[Ship Mode].[All]" allUniqueName="[Sample__Superstore].[Ship Mode].[All]" dimensionUniqueName="[Sample__Superstore]" displayFolder="" count="0" memberValueDatatype="130" unbalanced="0"/>
    <cacheHierarchy uniqueName="[Sample__Superstore].[Customer ID]" caption="Customer ID" attribute="1" defaultMemberUniqueName="[Sample__Superstore].[Customer ID].[All]" allUniqueName="[Sample__Superstore].[Customer ID].[All]" dimensionUniqueName="[Sample__Superstore]" displayFolder="" count="0" memberValueDatatype="130" unbalanced="0"/>
    <cacheHierarchy uniqueName="[Sample__Superstore].[Segment]" caption="Segment" attribute="1" defaultMemberUniqueName="[Sample__Superstore].[Segment].[All]" allUniqueName="[Sample__Superstore].[Segment].[All]" dimensionUniqueName="[Sample__Superstore]" displayFolder="" count="2" memberValueDatatype="130" unbalanced="0"/>
    <cacheHierarchy uniqueName="[Sample__Superstore].[Country]" caption="Country" attribute="1" defaultMemberUniqueName="[Sample__Superstore].[Country].[All]" allUniqueName="[Sample__Superstore].[Country].[All]" dimensionUniqueName="[Sample__Superstore]" displayFolder="" count="0" memberValueDatatype="130" unbalanced="0"/>
    <cacheHierarchy uniqueName="[Sample__Superstore].[City]" caption="City" attribute="1" defaultMemberUniqueName="[Sample__Superstore].[City].[All]" allUniqueName="[Sample__Superstore].[City].[All]" dimensionUniqueName="[Sample__Superstore]" displayFolder="" count="0" memberValueDatatype="130" unbalanced="0"/>
    <cacheHierarchy uniqueName="[Sample__Superstore].[State]" caption="State" attribute="1" defaultMemberUniqueName="[Sample__Superstore].[State].[All]" allUniqueName="[Sample__Superstore].[State].[All]" dimensionUniqueName="[Sample__Superstore]" displayFolder="" count="0" memberValueDatatype="130" unbalanced="0"/>
    <cacheHierarchy uniqueName="[Sample__Superstore].[Region]" caption="Region" attribute="1" defaultMemberUniqueName="[Sample__Superstore].[Region].[All]" allUniqueName="[Sample__Superstore].[Region].[All]" dimensionUniqueName="[Sample__Superstore]" displayFolder="" count="2" memberValueDatatype="130" unbalanced="0"/>
    <cacheHierarchy uniqueName="[Sample__Superstore].[Product ID]" caption="Product ID" attribute="1" defaultMemberUniqueName="[Sample__Superstore].[Product ID].[All]" allUniqueName="[Sample__Superstore].[Product ID].[All]" dimensionUniqueName="[Sample__Superstore]" displayFolder="" count="0" memberValueDatatype="130" unbalanced="0"/>
    <cacheHierarchy uniqueName="[Sample__Superstore].[Category]" caption="Category" attribute="1" defaultMemberUniqueName="[Sample__Superstore].[Category].[All]" allUniqueName="[Sample__Superstore].[Category].[All]" dimensionUniqueName="[Sample__Superstore]" displayFolder="" count="2" memberValueDatatype="130" unbalanced="0"/>
    <cacheHierarchy uniqueName="[Sample__Superstore].[Sub-Category]" caption="Sub-Category" attribute="1" defaultMemberUniqueName="[Sample__Superstore].[Sub-Category].[All]" allUniqueName="[Sample__Superstore].[Sub-Category].[All]" dimensionUniqueName="[Sample__Superstore]" displayFolder="" count="0" memberValueDatatype="130" unbalanced="0"/>
    <cacheHierarchy uniqueName="[Sample__Superstore].[Product Name]" caption="Product Name" attribute="1" defaultMemberUniqueName="[Sample__Superstore].[Product Name].[All]" allUniqueName="[Sample__Superstore].[Product Name].[All]" dimensionUniqueName="[Sample__Superstore]" displayFolder="" count="0" memberValueDatatype="130" unbalanced="0"/>
    <cacheHierarchy uniqueName="[Sample__Superstore].[Sales]" caption="Sales" attribute="1" defaultMemberUniqueName="[Sample__Superstore].[Sales].[All]" allUniqueName="[Sample__Superstore].[Sales].[All]" dimensionUniqueName="[Sample__Superstore]" displayFolder="" count="0" memberValueDatatype="5" unbalanced="0"/>
    <cacheHierarchy uniqueName="[Sample__Superstore].[Quantity]" caption="Quantity" attribute="1" defaultMemberUniqueName="[Sample__Superstore].[Quantity].[All]" allUniqueName="[Sample__Superstore].[Quantity].[All]" dimensionUniqueName="[Sample__Superstore]" displayFolder="" count="0" memberValueDatatype="20" unbalanced="0"/>
    <cacheHierarchy uniqueName="[Sample__Superstore].[Discount]" caption="Discount" attribute="1" defaultMemberUniqueName="[Sample__Superstore].[Discount].[All]" allUniqueName="[Sample__Superstore].[Discount].[All]" dimensionUniqueName="[Sample__Superstore]" displayFolder="" count="0" memberValueDatatype="130" unbalanced="0"/>
    <cacheHierarchy uniqueName="[Sample__Superstore].[Profit]" caption="Profit" attribute="1" defaultMemberUniqueName="[Sample__Superstore].[Profit].[All]" allUniqueName="[Sample__Superstore].[Profit].[All]" dimensionUniqueName="[Sample__Superstore]" displayFolder="" count="0" memberValueDatatype="5" unbalanced="0"/>
    <cacheHierarchy uniqueName="[Sample__Superstore].[Unit_Price]" caption="Unit_Price" attribute="1" defaultMemberUniqueName="[Sample__Superstore].[Unit_Price].[All]" allUniqueName="[Sample__Superstore].[Unit_Price].[All]" dimensionUniqueName="[Sample__Superstore]" displayFolder="" count="0" memberValueDatatype="5" unbalanced="0"/>
    <cacheHierarchy uniqueName="[Sample__Superstore].[Unit_Cost]" caption="Unit_Cost" attribute="1" defaultMemberUniqueName="[Sample__Superstore].[Unit_Cost].[All]" allUniqueName="[Sample__Superstore].[Unit_Cost].[All]" dimensionUniqueName="[Sample__Superstore]" displayFolder="" count="0" memberValueDatatype="5" unbalanced="0"/>
    <cacheHierarchy uniqueName="[Sample__Superstore].[Order Date (Ano)]" caption="Order Date (Ano)" attribute="1" defaultMemberUniqueName="[Sample__Superstore].[Order Date (Ano)].[All]" allUniqueName="[Sample__Superstore].[Order Date (Ano)].[All]" dimensionUniqueName="[Sample__Superstore]" displayFolder="" count="2" memberValueDatatype="130" unbalanced="0"/>
    <cacheHierarchy uniqueName="[Sample__Superstore].[Order Date (Trimestre)]" caption="Order Date (Trimestre)" attribute="1" defaultMemberUniqueName="[Sample__Superstore].[Order Date (Trimestre)].[All]" allUniqueName="[Sample__Superstore].[Order Date (Trimestre)].[All]" dimensionUniqueName="[Sample__Superstore]" displayFolder="" count="2" memberValueDatatype="130" unbalanced="0"/>
    <cacheHierarchy uniqueName="[Sample__Superstore].[Order Date (Mês)]" caption="Order Date (Mês)" attribute="1" defaultMemberUniqueName="[Sample__Superstore].[Order Date (Mês)].[All]" allUniqueName="[Sample__Superstore].[Order Date (Mês)].[All]" dimensionUniqueName="[Sample__Superstore]" displayFolder="" count="2" memberValueDatatype="130" unbalanced="0"/>
    <cacheHierarchy uniqueName="[Sample__Superstore].[Order Date (Índice de Mês)]" caption="Order Date (Índice de Mês)" attribute="1" defaultMemberUniqueName="[Sample__Superstore].[Order Date (Índice de Mês)].[All]" allUniqueName="[Sample__Superstore].[Order Date (Índice de Mês)].[All]" dimensionUniqueName="[Sample__Superstore]" displayFolder="" count="0" memberValueDatatype="20" unbalanced="0" hidden="1"/>
    <cacheHierarchy uniqueName="[Measures].[__XL_Count Sample__Superstore]" caption="__XL_Count Sample__Superstore" measure="1" displayFolder="" measureGroup="Sample__Superstore" count="0" hidden="1"/>
    <cacheHierarchy uniqueName="[Measures].[__No measures defined]" caption="__No measures defined" measure="1" displayFolder="" count="0" hidden="1"/>
    <cacheHierarchy uniqueName="[Measures].[Contagem de Order ID]" caption="Contagem de Order ID" measure="1" displayFolder="" measureGroup="Sample_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Sales]" caption="Soma de Sales" measure="1" displayFolder="" measureGroup="Sample__Superstor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istinta de Order ID]" caption="Contagem Distinta de Order ID" measure="1" displayFolder="" measureGroup="Sample_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Profit]" caption="Soma de Profit" measure="1" displayFolder="" measureGroup="Sample__Superstor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a de Quantity]" caption="Soma de Quantity" measure="1" displayFolder="" measureGroup="Sample__Superstor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a de Unit_Price]" caption="Soma de Unit_Price" measure="1" displayFolder="" measureGroup="Sample__Superstor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Unit_Cost]" caption="Soma de Unit_Cost" measure="1" displayFolder="" measureGroup="Sample__Superstor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168641288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EBF76E-401F-466C-930B-56F5E92202E7}" name="Tabela dinâmica10" cacheId="86" applyNumberFormats="0" applyBorderFormats="0" applyFontFormats="0" applyPatternFormats="0" applyAlignmentFormats="0" applyWidthHeightFormats="1" dataCaption="Valores" updatedVersion="7" minRefreshableVersion="3" useAutoFormatting="1" subtotalHiddenItems="1" itemPrintTitles="1" createdVersion="7" indent="0" outline="1" outlineData="1" multipleFieldFilters="0" chartFormat="8">
  <location ref="F9:G14" firstHeaderRow="1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Quantity" fld="1" baseField="0" baseItem="0"/>
  </dataFields>
  <chartFormats count="5"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34"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_store.xlsx!Sample__Superstore">
        <x15:activeTabTopLevelEntity name="[Sample__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BE466E-3719-4618-B912-DF889CD494D5}" name="Tabela dinâmica8" cacheId="83" applyNumberFormats="0" applyBorderFormats="0" applyFontFormats="0" applyPatternFormats="0" applyAlignmentFormats="0" applyWidthHeightFormats="1" dataCaption="Valores" updatedVersion="7" minRefreshableVersion="3" useAutoFormatting="1" subtotalHiddenItems="1" itemPrintTitles="1" createdVersion="7" indent="0" outline="1" outlineData="1" multipleFieldFilters="0" chartFormat="4">
  <location ref="B9:D14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" fld="1" baseField="0" baseItem="0" numFmtId="166"/>
    <dataField name="Profit" fld="2" baseField="0" baseItem="0" numFmtId="166"/>
  </dataFields>
  <chartFormats count="6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4"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Sales"/>
    <pivotHierarchy dragToData="1"/>
    <pivotHierarchy dragToData="1" caption="Profit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_store.xlsx!Sample__Superstore">
        <x15:activeTabTopLevelEntity name="[Sample__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F40FCF-4845-498D-914B-140CA43F17A0}" name="Tabela dinâmica7" cacheId="95" applyNumberFormats="0" applyBorderFormats="0" applyFontFormats="0" applyPatternFormats="0" applyAlignmentFormats="0" applyWidthHeightFormats="1" dataCaption="Valores" updatedVersion="7" minRefreshableVersion="3" useAutoFormatting="1" subtotalHiddenItems="1" itemPrintTitles="1" createdVersion="7" indent="0" outline="1" outlineData="1" multipleFieldFilters="0">
  <location ref="B33:D38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Sales" fld="1" baseField="0" baseItem="0" numFmtId="166"/>
    <dataField name="Contagem Distinta de Order ID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34"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_store.xlsx!Sample__Superstore">
        <x15:activeTabTopLevelEntity name="[Sample__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03B28E-9B40-42AD-BF62-FA7AB7E6E93A}" name="Tabela dinâmica12" cacheId="92" applyNumberFormats="0" applyBorderFormats="0" applyFontFormats="0" applyPatternFormats="0" applyAlignmentFormats="0" applyWidthHeightFormats="1" dataCaption="Valores" updatedVersion="7" minRefreshableVersion="3" useAutoFormatting="1" subtotalHiddenItems="1" itemPrintTitles="1" createdVersion="7" indent="0" outline="1" outlineData="1" multipleFieldFilters="0">
  <location ref="E21:F26" firstHeaderRow="1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Unit_Cost" fld="1" baseField="0" baseItem="0" numFmtId="166"/>
  </dataFields>
  <pivotHierarchies count="34"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_store.xlsx!Sample__Superstore">
        <x15:activeTabTopLevelEntity name="[Sample__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A98C84-9AC1-4C3F-9513-4E4C955AE6B1}" name="Tabela dinâmica11" cacheId="89" applyNumberFormats="0" applyBorderFormats="0" applyFontFormats="0" applyPatternFormats="0" applyAlignmentFormats="0" applyWidthHeightFormats="1" dataCaption="Valores" updatedVersion="7" minRefreshableVersion="3" useAutoFormatting="1" subtotalHiddenItems="1" itemPrintTitles="1" createdVersion="7" indent="0" outline="1" outlineData="1" multipleFieldFilters="0">
  <location ref="B21:C26" firstHeaderRow="1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Unit_Price" fld="1" baseField="0" baseItem="0" numFmtId="166"/>
  </dataFields>
  <pivotHierarchies count="34"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_store.xlsx!Sample__Superstore">
        <x15:activeTabTopLevelEntity name="[Sample__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F588203-4160-47DB-A75F-FE63DF332762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Region" tableColumnId="11"/>
      <queryTableField id="12" name="Product ID" tableColumnId="12"/>
      <queryTableField id="13" name="Category" tableColumnId="13"/>
      <queryTableField id="14" name="Sub-Category" tableColumnId="14"/>
      <queryTableField id="15" name="Product Name" tableColumnId="15"/>
      <queryTableField id="16" name="Sales" tableColumnId="16"/>
      <queryTableField id="17" name="Quantity" tableColumnId="17"/>
      <queryTableField id="18" name="Discount" tableColumnId="18"/>
      <queryTableField id="19" name="Profit" tableColumnId="19"/>
      <queryTableField id="20" name="Unit_Price" tableColumnId="20"/>
      <queryTableField id="21" name="Unit_Cost" tableColumnId="2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on" xr10:uid="{ACBE0E5D-C516-4996-841C-07E0C4A45E02}" sourceName="[Sample__Superstore].[Region]">
  <pivotTables>
    <pivotTable tabId="4" name="Tabela dinâmica8"/>
    <pivotTable tabId="4" name="Tabela dinâmica10"/>
    <pivotTable tabId="4" name="Tabela dinâmica11"/>
    <pivotTable tabId="4" name="Tabela dinâmica12"/>
    <pivotTable tabId="4" name="Tabela dinâmica7"/>
  </pivotTables>
  <data>
    <olap pivotCacheId="1168641288">
      <levels count="2">
        <level uniqueName="[Sample__Superstore].[Region].[(All)]" sourceCaption="(All)" count="0"/>
        <level uniqueName="[Sample__Superstore].[Region].[Region]" sourceCaption="Region" count="4">
          <ranges>
            <range startItem="0">
              <i n="[Sample__Superstore].[Region].&amp;[Central]" c="Central"/>
              <i n="[Sample__Superstore].[Region].&amp;[East]" c="East"/>
              <i n="[Sample__Superstore].[Region].&amp;[South]" c="South"/>
              <i n="[Sample__Superstore].[Region].&amp;[West]" c="West"/>
            </range>
          </ranges>
        </level>
      </levels>
      <selections count="1">
        <selection n="[Sample__Superstore].[Region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Sample__Superstore].[Region].[Region]" count="0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y" xr10:uid="{8571D3CA-42ED-4882-AD3B-B8B6D74F7B96}" sourceName="[Sample__Superstore].[Category]">
  <pivotTables>
    <pivotTable tabId="4" name="Tabela dinâmica8"/>
    <pivotTable tabId="4" name="Tabela dinâmica10"/>
    <pivotTable tabId="4" name="Tabela dinâmica11"/>
    <pivotTable tabId="4" name="Tabela dinâmica12"/>
    <pivotTable tabId="4" name="Tabela dinâmica7"/>
  </pivotTables>
  <data>
    <olap pivotCacheId="1168641288">
      <levels count="2">
        <level uniqueName="[Sample__Superstore].[Category].[(All)]" sourceCaption="(All)" count="0"/>
        <level uniqueName="[Sample__Superstore].[Category].[Category]" sourceCaption="Category" count="3">
          <ranges>
            <range startItem="0">
              <i n="[Sample__Superstore].[Category].&amp;[Furniture]" c="Furniture"/>
              <i n="[Sample__Superstore].[Category].&amp;[Office Supplies]" c="Office Supplies"/>
              <i n="[Sample__Superstore].[Category].&amp;[Technology]" c="Technology"/>
            </range>
          </ranges>
        </level>
      </levels>
      <selections count="1">
        <selection n="[Sample__Superstore].[Category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Sample__Superstore].[Category].[Category]" count="0"/>
      </x15:slicerCacheHideItemsWithNoData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gment" xr10:uid="{DA79E5D8-C976-4736-B9A5-C6E95DEB57EC}" sourceName="[Sample__Superstore].[Segment]">
  <pivotTables>
    <pivotTable tabId="4" name="Tabela dinâmica8"/>
    <pivotTable tabId="4" name="Tabela dinâmica10"/>
    <pivotTable tabId="4" name="Tabela dinâmica11"/>
    <pivotTable tabId="4" name="Tabela dinâmica12"/>
    <pivotTable tabId="4" name="Tabela dinâmica7"/>
  </pivotTables>
  <data>
    <olap pivotCacheId="1168641288">
      <levels count="2">
        <level uniqueName="[Sample__Superstore].[Segment].[(All)]" sourceCaption="(All)" count="0"/>
        <level uniqueName="[Sample__Superstore].[Segment].[Segment]" sourceCaption="Segment" count="3">
          <ranges>
            <range startItem="0">
              <i n="[Sample__Superstore].[Segment].&amp;[Consumer]" c="Consumer"/>
              <i n="[Sample__Superstore].[Segment].&amp;[Corporate]" c="Corporate"/>
              <i n="[Sample__Superstore].[Segment].&amp;[Home Office]" c="Home Office"/>
            </range>
          </ranges>
        </level>
      </levels>
      <selections count="1">
        <selection n="[Sample__Superstore].[Segment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Sample__Superstore].[Segment].[Segment]" count="0"/>
      </x15:slicerCacheHideItemsWithNoData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Order_Date__Ano" xr10:uid="{2E8A0537-F18C-4239-B531-A425D8884120}" sourceName="[Sample__Superstore].[Order Date (Ano)]">
  <pivotTables>
    <pivotTable tabId="4" name="Tabela dinâmica8"/>
    <pivotTable tabId="4" name="Tabela dinâmica10"/>
    <pivotTable tabId="4" name="Tabela dinâmica11"/>
    <pivotTable tabId="4" name="Tabela dinâmica12"/>
    <pivotTable tabId="4" name="Tabela dinâmica7"/>
  </pivotTables>
  <data>
    <olap pivotCacheId="1168641288">
      <levels count="2">
        <level uniqueName="[Sample__Superstore].[Order Date (Ano)].[(All)]" sourceCaption="(All)" count="0"/>
        <level uniqueName="[Sample__Superstore].[Order Date (Ano)].[Order Date (Ano)]" sourceCaption="Order Date (Ano)" count="4">
          <ranges>
            <range startItem="0">
              <i n="[Sample__Superstore].[Order Date (Ano)].&amp;[2014]" c="2014"/>
              <i n="[Sample__Superstore].[Order Date (Ano)].&amp;[2015]" c="2015"/>
              <i n="[Sample__Superstore].[Order Date (Ano)].&amp;[2016]" c="2016"/>
              <i n="[Sample__Superstore].[Order Date (Ano)].&amp;[2017]" c="2017"/>
            </range>
          </ranges>
        </level>
      </levels>
      <selections count="1">
        <selection n="[Sample__Superstore].[Order Date (Ano)].[All]"/>
      </selections>
    </olap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Order_Date__Mês" xr10:uid="{10FF369D-76C0-4F24-A28D-8C26B5A648F6}" sourceName="[Sample__Superstore].[Order Date (Mês)]">
  <pivotTables>
    <pivotTable tabId="4" name="Tabela dinâmica8"/>
    <pivotTable tabId="4" name="Tabela dinâmica10"/>
    <pivotTable tabId="4" name="Tabela dinâmica11"/>
    <pivotTable tabId="4" name="Tabela dinâmica12"/>
    <pivotTable tabId="4" name="Tabela dinâmica7"/>
  </pivotTables>
  <data>
    <olap pivotCacheId="1168641288">
      <levels count="2">
        <level uniqueName="[Sample__Superstore].[Order Date (Mês)].[(All)]" sourceCaption="(All)" count="0"/>
        <level uniqueName="[Sample__Superstore].[Order Date (Mês)].[Order Date (Mês)]" sourceCaption="Order Date (Mês)" count="12">
          <ranges>
            <range startItem="0">
              <i n="[Sample__Superstore].[Order Date (Mês)].&amp;[jan]" c="jan"/>
              <i n="[Sample__Superstore].[Order Date (Mês)].&amp;[fev]" c="fev"/>
              <i n="[Sample__Superstore].[Order Date (Mês)].&amp;[mar]" c="mar"/>
              <i n="[Sample__Superstore].[Order Date (Mês)].&amp;[abr]" c="abr"/>
              <i n="[Sample__Superstore].[Order Date (Mês)].&amp;[mai]" c="mai"/>
              <i n="[Sample__Superstore].[Order Date (Mês)].&amp;[jun]" c="jun"/>
              <i n="[Sample__Superstore].[Order Date (Mês)].&amp;[jul]" c="jul"/>
              <i n="[Sample__Superstore].[Order Date (Mês)].&amp;[ago]" c="ago"/>
              <i n="[Sample__Superstore].[Order Date (Mês)].&amp;[set]" c="set"/>
              <i n="[Sample__Superstore].[Order Date (Mês)].&amp;[out]" c="out"/>
              <i n="[Sample__Superstore].[Order Date (Mês)].&amp;[nov]" c="nov"/>
              <i n="[Sample__Superstore].[Order Date (Mês)].&amp;[dez]" c="dez"/>
            </range>
          </ranges>
        </level>
      </levels>
      <selections count="1">
        <selection n="[Sample__Superstore].[Order Date (Mês)].[All]"/>
      </selections>
    </olap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Order_Date" xr10:uid="{7E124CB0-23E2-41D0-BBC1-50D6A4885735}" sourceName="[Sample__Superstore].[Order Date]">
  <pivotTables>
    <pivotTable tabId="4" name="Tabela dinâmica8"/>
    <pivotTable tabId="4" name="Tabela dinâmica10"/>
    <pivotTable tabId="4" name="Tabela dinâmica11"/>
    <pivotTable tabId="4" name="Tabela dinâmica12"/>
    <pivotTable tabId="4" name="Tabela dinâmica7"/>
  </pivotTables>
  <data>
    <olap pivotCacheId="1168641288">
      <levels count="2">
        <level uniqueName="[Sample__Superstore].[Order Date].[(All)]" sourceCaption="(All)" count="0"/>
        <level uniqueName="[Sample__Superstore].[Order Date].[Order Date]" sourceCaption="Order Date" count="741">
          <ranges>
            <range startItem="0">
              <i n="[Sample__Superstore].[Order Date].&amp;[2014-01-04T00:00:00]" c="04/01/2014"/>
              <i n="[Sample__Superstore].[Order Date].&amp;[2014-01-09T00:00:00]" c="09/01/2014"/>
              <i n="[Sample__Superstore].[Order Date].&amp;[2014-01-10T00:00:00]" c="10/01/2014"/>
              <i n="[Sample__Superstore].[Order Date].&amp;[2014-01-13T00:00:00]" c="13/01/2014"/>
              <i n="[Sample__Superstore].[Order Date].&amp;[2014-01-16T00:00:00]" c="16/01/2014"/>
              <i n="[Sample__Superstore].[Order Date].&amp;[2014-01-20T00:00:00]" c="20/01/2014"/>
              <i n="[Sample__Superstore].[Order Date].&amp;[2014-01-26T00:00:00]" c="26/01/2014"/>
              <i n="[Sample__Superstore].[Order Date].&amp;[2014-01-27T00:00:00]" c="27/01/2014"/>
              <i n="[Sample__Superstore].[Order Date].&amp;[2014-02-01T00:00:00]" c="01/02/2014"/>
              <i n="[Sample__Superstore].[Order Date].&amp;[2014-02-02T00:00:00]" c="02/02/2014"/>
              <i n="[Sample__Superstore].[Order Date].&amp;[2014-02-07T00:00:00]" c="07/02/2014"/>
              <i n="[Sample__Superstore].[Order Date].&amp;[2014-02-12T00:00:00]" c="12/02/2014"/>
              <i n="[Sample__Superstore].[Order Date].&amp;[2014-02-16T00:00:00]" c="16/02/2014"/>
              <i n="[Sample__Superstore].[Order Date].&amp;[2014-03-03T00:00:00]" c="03/03/2014"/>
              <i n="[Sample__Superstore].[Order Date].&amp;[2014-03-04T00:00:00]" c="04/03/2014"/>
              <i n="[Sample__Superstore].[Order Date].&amp;[2014-03-10T00:00:00]" c="10/03/2014"/>
              <i n="[Sample__Superstore].[Order Date].&amp;[2014-03-11T00:00:00]" c="11/03/2014"/>
              <i n="[Sample__Superstore].[Order Date].&amp;[2014-03-14T00:00:00]" c="14/03/2014"/>
              <i n="[Sample__Superstore].[Order Date].&amp;[2014-03-15T00:00:00]" c="15/03/2014"/>
              <i n="[Sample__Superstore].[Order Date].&amp;[2014-03-16T00:00:00]" c="16/03/2014"/>
              <i n="[Sample__Superstore].[Order Date].&amp;[2014-03-17T00:00:00]" c="17/03/2014"/>
              <i n="[Sample__Superstore].[Order Date].&amp;[2014-03-18T00:00:00]" c="18/03/2014"/>
              <i n="[Sample__Superstore].[Order Date].&amp;[2014-03-21T00:00:00]" c="21/03/2014"/>
              <i n="[Sample__Superstore].[Order Date].&amp;[2014-03-23T00:00:00]" c="23/03/2014"/>
              <i n="[Sample__Superstore].[Order Date].&amp;[2014-03-24T00:00:00]" c="24/03/2014"/>
              <i n="[Sample__Superstore].[Order Date].&amp;[2014-03-25T00:00:00]" c="25/03/2014"/>
              <i n="[Sample__Superstore].[Order Date].&amp;[2014-03-31T00:00:00]" c="31/03/2014"/>
              <i n="[Sample__Superstore].[Order Date].&amp;[2014-04-01T00:00:00]" c="01/04/2014"/>
              <i n="[Sample__Superstore].[Order Date].&amp;[2014-04-04T00:00:00]" c="04/04/2014"/>
              <i n="[Sample__Superstore].[Order Date].&amp;[2014-04-06T00:00:00]" c="06/04/2014"/>
              <i n="[Sample__Superstore].[Order Date].&amp;[2014-04-08T00:00:00]" c="08/04/2014"/>
              <i n="[Sample__Superstore].[Order Date].&amp;[2014-04-11T00:00:00]" c="11/04/2014"/>
              <i n="[Sample__Superstore].[Order Date].&amp;[2014-04-13T00:00:00]" c="13/04/2014"/>
              <i n="[Sample__Superstore].[Order Date].&amp;[2014-04-16T00:00:00]" c="16/04/2014"/>
              <i n="[Sample__Superstore].[Order Date].&amp;[2014-04-18T00:00:00]" c="18/04/2014"/>
              <i n="[Sample__Superstore].[Order Date].&amp;[2014-04-21T00:00:00]" c="21/04/2014"/>
              <i n="[Sample__Superstore].[Order Date].&amp;[2014-04-23T00:00:00]" c="23/04/2014"/>
              <i n="[Sample__Superstore].[Order Date].&amp;[2014-04-28T00:00:00]" c="28/04/2014"/>
              <i n="[Sample__Superstore].[Order Date].&amp;[2014-04-29T00:00:00]" c="29/04/2014"/>
              <i n="[Sample__Superstore].[Order Date].&amp;[2014-05-03T00:00:00]" c="03/05/2014"/>
              <i n="[Sample__Superstore].[Order Date].&amp;[2014-05-04T00:00:00]" c="04/05/2014"/>
              <i n="[Sample__Superstore].[Order Date].&amp;[2014-05-05T00:00:00]" c="05/05/2014"/>
              <i n="[Sample__Superstore].[Order Date].&amp;[2014-05-09T00:00:00]" c="09/05/2014"/>
              <i n="[Sample__Superstore].[Order Date].&amp;[2014-05-11T00:00:00]" c="11/05/2014"/>
              <i n="[Sample__Superstore].[Order Date].&amp;[2014-05-13T00:00:00]" c="13/05/2014"/>
              <i n="[Sample__Superstore].[Order Date].&amp;[2014-05-14T00:00:00]" c="14/05/2014"/>
              <i n="[Sample__Superstore].[Order Date].&amp;[2014-05-18T00:00:00]" c="18/05/2014"/>
              <i n="[Sample__Superstore].[Order Date].&amp;[2014-05-20T00:00:00]" c="20/05/2014"/>
              <i n="[Sample__Superstore].[Order Date].&amp;[2014-05-21T00:00:00]" c="21/05/2014"/>
              <i n="[Sample__Superstore].[Order Date].&amp;[2014-05-22T00:00:00]" c="22/05/2014"/>
              <i n="[Sample__Superstore].[Order Date].&amp;[2014-05-23T00:00:00]" c="23/05/2014"/>
              <i n="[Sample__Superstore].[Order Date].&amp;[2014-05-24T00:00:00]" c="24/05/2014"/>
              <i n="[Sample__Superstore].[Order Date].&amp;[2014-05-25T00:00:00]" c="25/05/2014"/>
              <i n="[Sample__Superstore].[Order Date].&amp;[2014-05-26T00:00:00]" c="26/05/2014"/>
              <i n="[Sample__Superstore].[Order Date].&amp;[2014-05-27T00:00:00]" c="27/05/2014"/>
              <i n="[Sample__Superstore].[Order Date].&amp;[2014-06-01T00:00:00]" c="01/06/2014"/>
              <i n="[Sample__Superstore].[Order Date].&amp;[2014-06-06T00:00:00]" c="06/06/2014"/>
              <i n="[Sample__Superstore].[Order Date].&amp;[2014-06-07T00:00:00]" c="07/06/2014"/>
              <i n="[Sample__Superstore].[Order Date].&amp;[2014-06-08T00:00:00]" c="08/06/2014"/>
              <i n="[Sample__Superstore].[Order Date].&amp;[2014-06-09T00:00:00]" c="09/06/2014"/>
              <i n="[Sample__Superstore].[Order Date].&amp;[2014-06-13T00:00:00]" c="13/06/2014"/>
              <i n="[Sample__Superstore].[Order Date].&amp;[2014-06-15T00:00:00]" c="15/06/2014"/>
              <i n="[Sample__Superstore].[Order Date].&amp;[2014-06-16T00:00:00]" c="16/06/2014"/>
              <i n="[Sample__Superstore].[Order Date].&amp;[2014-06-20T00:00:00]" c="20/06/2014"/>
              <i n="[Sample__Superstore].[Order Date].&amp;[2014-06-21T00:00:00]" c="21/06/2014"/>
              <i n="[Sample__Superstore].[Order Date].&amp;[2014-06-22T00:00:00]" c="22/06/2014"/>
              <i n="[Sample__Superstore].[Order Date].&amp;[2014-06-23T00:00:00]" c="23/06/2014"/>
              <i n="[Sample__Superstore].[Order Date].&amp;[2014-06-25T00:00:00]" c="25/06/2014"/>
              <i n="[Sample__Superstore].[Order Date].&amp;[2014-06-28T00:00:00]" c="28/06/2014"/>
              <i n="[Sample__Superstore].[Order Date].&amp;[2014-06-29T00:00:00]" c="29/06/2014"/>
              <i n="[Sample__Superstore].[Order Date].&amp;[2014-06-30T00:00:00]" c="30/06/2014"/>
              <i n="[Sample__Superstore].[Order Date].&amp;[2014-07-01T00:00:00]" c="01/07/2014"/>
              <i n="[Sample__Superstore].[Order Date].&amp;[2014-07-05T00:00:00]" c="05/07/2014"/>
              <i n="[Sample__Superstore].[Order Date].&amp;[2014-07-11T00:00:00]" c="11/07/2014"/>
              <i n="[Sample__Superstore].[Order Date].&amp;[2014-07-12T00:00:00]" c="12/07/2014"/>
              <i n="[Sample__Superstore].[Order Date].&amp;[2014-07-14T00:00:00]" c="14/07/2014"/>
              <i n="[Sample__Superstore].[Order Date].&amp;[2014-07-19T00:00:00]" c="19/07/2014"/>
              <i n="[Sample__Superstore].[Order Date].&amp;[2014-07-21T00:00:00]" c="21/07/2014"/>
              <i n="[Sample__Superstore].[Order Date].&amp;[2014-07-22T00:00:00]" c="22/07/2014"/>
              <i n="[Sample__Superstore].[Order Date].&amp;[2014-07-23T00:00:00]" c="23/07/2014"/>
              <i n="[Sample__Superstore].[Order Date].&amp;[2014-07-25T00:00:00]" c="25/07/2014"/>
              <i n="[Sample__Superstore].[Order Date].&amp;[2014-07-26T00:00:00]" c="26/07/2014"/>
              <i n="[Sample__Superstore].[Order Date].&amp;[2014-07-27T00:00:00]" c="27/07/2014"/>
              <i n="[Sample__Superstore].[Order Date].&amp;[2014-08-01T00:00:00]" c="01/08/2014"/>
              <i n="[Sample__Superstore].[Order Date].&amp;[2014-08-03T00:00:00]" c="03/08/2014"/>
              <i n="[Sample__Superstore].[Order Date].&amp;[2014-08-04T00:00:00]" c="04/08/2014"/>
              <i n="[Sample__Superstore].[Order Date].&amp;[2014-08-05T00:00:00]" c="05/08/2014"/>
              <i n="[Sample__Superstore].[Order Date].&amp;[2014-08-08T00:00:00]" c="08/08/2014"/>
              <i n="[Sample__Superstore].[Order Date].&amp;[2014-08-09T00:00:00]" c="09/08/2014"/>
              <i n="[Sample__Superstore].[Order Date].&amp;[2014-08-11T00:00:00]" c="11/08/2014"/>
              <i n="[Sample__Superstore].[Order Date].&amp;[2014-08-17T00:00:00]" c="17/08/2014"/>
              <i n="[Sample__Superstore].[Order Date].&amp;[2014-08-19T00:00:00]" c="19/08/2014"/>
              <i n="[Sample__Superstore].[Order Date].&amp;[2014-08-22T00:00:00]" c="22/08/2014"/>
              <i n="[Sample__Superstore].[Order Date].&amp;[2014-08-23T00:00:00]" c="23/08/2014"/>
              <i n="[Sample__Superstore].[Order Date].&amp;[2014-08-24T00:00:00]" c="24/08/2014"/>
              <i n="[Sample__Superstore].[Order Date].&amp;[2014-08-25T00:00:00]" c="25/08/2014"/>
              <i n="[Sample__Superstore].[Order Date].&amp;[2014-08-26T00:00:00]" c="26/08/2014"/>
              <i n="[Sample__Superstore].[Order Date].&amp;[2014-08-27T00:00:00]" c="27/08/2014"/>
              <i n="[Sample__Superstore].[Order Date].&amp;[2014-08-29T00:00:00]" c="29/08/2014"/>
              <i n="[Sample__Superstore].[Order Date].&amp;[2014-09-02T00:00:00]" c="02/09/2014"/>
              <i n="[Sample__Superstore].[Order Date].&amp;[2014-09-07T00:00:00]" c="07/09/2014"/>
              <i n="[Sample__Superstore].[Order Date].&amp;[2014-09-08T00:00:00]" c="08/09/2014"/>
              <i n="[Sample__Superstore].[Order Date].&amp;[2014-09-09T00:00:00]" c="09/09/2014"/>
              <i n="[Sample__Superstore].[Order Date].&amp;[2014-09-12T00:00:00]" c="12/09/2014"/>
              <i n="[Sample__Superstore].[Order Date].&amp;[2014-09-13T00:00:00]" c="13/09/2014"/>
              <i n="[Sample__Superstore].[Order Date].&amp;[2014-09-14T00:00:00]" c="14/09/2014"/>
              <i n="[Sample__Superstore].[Order Date].&amp;[2014-09-17T00:00:00]" c="17/09/2014"/>
              <i n="[Sample__Superstore].[Order Date].&amp;[2014-09-19T00:00:00]" c="19/09/2014"/>
              <i n="[Sample__Superstore].[Order Date].&amp;[2014-09-20T00:00:00]" c="20/09/2014"/>
              <i n="[Sample__Superstore].[Order Date].&amp;[2014-09-21T00:00:00]" c="21/09/2014"/>
              <i n="[Sample__Superstore].[Order Date].&amp;[2014-09-22T00:00:00]" c="22/09/2014"/>
              <i n="[Sample__Superstore].[Order Date].&amp;[2014-09-23T00:00:00]" c="23/09/2014"/>
              <i n="[Sample__Superstore].[Order Date].&amp;[2014-09-25T00:00:00]" c="25/09/2014"/>
              <i n="[Sample__Superstore].[Order Date].&amp;[2014-09-26T00:00:00]" c="26/09/2014"/>
              <i n="[Sample__Superstore].[Order Date].&amp;[2014-09-27T00:00:00]" c="27/09/2014"/>
              <i n="[Sample__Superstore].[Order Date].&amp;[2014-09-28T00:00:00]" c="28/09/2014"/>
              <i n="[Sample__Superstore].[Order Date].&amp;[2014-09-29T00:00:00]" c="29/09/2014"/>
              <i n="[Sample__Superstore].[Order Date].&amp;[2014-10-02T00:00:00]" c="02/10/2014"/>
              <i n="[Sample__Superstore].[Order Date].&amp;[2014-10-03T00:00:00]" c="03/10/2014"/>
              <i n="[Sample__Superstore].[Order Date].&amp;[2014-10-06T00:00:00]" c="06/10/2014"/>
              <i n="[Sample__Superstore].[Order Date].&amp;[2014-10-07T00:00:00]" c="07/10/2014"/>
              <i n="[Sample__Superstore].[Order Date].&amp;[2014-10-10T00:00:00]" c="10/10/2014"/>
              <i n="[Sample__Superstore].[Order Date].&amp;[2014-10-11T00:00:00]" c="11/10/2014"/>
              <i n="[Sample__Superstore].[Order Date].&amp;[2014-10-12T00:00:00]" c="12/10/2014"/>
              <i n="[Sample__Superstore].[Order Date].&amp;[2014-10-13T00:00:00]" c="13/10/2014"/>
              <i n="[Sample__Superstore].[Order Date].&amp;[2014-10-18T00:00:00]" c="18/10/2014"/>
              <i n="[Sample__Superstore].[Order Date].&amp;[2014-10-19T00:00:00]" c="19/10/2014"/>
              <i n="[Sample__Superstore].[Order Date].&amp;[2014-10-20T00:00:00]" c="20/10/2014"/>
              <i n="[Sample__Superstore].[Order Date].&amp;[2014-10-22T00:00:00]" c="22/10/2014"/>
              <i n="[Sample__Superstore].[Order Date].&amp;[2014-10-28T00:00:00]" c="28/10/2014"/>
              <i n="[Sample__Superstore].[Order Date].&amp;[2014-10-29T00:00:00]" c="29/10/2014"/>
              <i n="[Sample__Superstore].[Order Date].&amp;[2014-10-31T00:00:00]" c="31/10/2014"/>
              <i n="[Sample__Superstore].[Order Date].&amp;[2014-11-01T00:00:00]" c="01/11/2014"/>
              <i n="[Sample__Superstore].[Order Date].&amp;[2014-11-04T00:00:00]" c="04/11/2014"/>
              <i n="[Sample__Superstore].[Order Date].&amp;[2014-11-07T00:00:00]" c="07/11/2014"/>
              <i n="[Sample__Superstore].[Order Date].&amp;[2014-11-09T00:00:00]" c="09/11/2014"/>
              <i n="[Sample__Superstore].[Order Date].&amp;[2014-11-10T00:00:00]" c="10/11/2014"/>
              <i n="[Sample__Superstore].[Order Date].&amp;[2014-11-11T00:00:00]" c="11/11/2014"/>
              <i n="[Sample__Superstore].[Order Date].&amp;[2014-11-14T00:00:00]" c="14/11/2014"/>
              <i n="[Sample__Superstore].[Order Date].&amp;[2014-11-17T00:00:00]" c="17/11/2014"/>
              <i n="[Sample__Superstore].[Order Date].&amp;[2014-11-18T00:00:00]" c="18/11/2014"/>
              <i n="[Sample__Superstore].[Order Date].&amp;[2014-11-19T00:00:00]" c="19/11/2014"/>
              <i n="[Sample__Superstore].[Order Date].&amp;[2014-11-22T00:00:00]" c="22/11/2014"/>
              <i n="[Sample__Superstore].[Order Date].&amp;[2014-11-23T00:00:00]" c="23/11/2014"/>
              <i n="[Sample__Superstore].[Order Date].&amp;[2014-11-24T00:00:00]" c="24/11/2014"/>
              <i n="[Sample__Superstore].[Order Date].&amp;[2014-11-25T00:00:00]" c="25/11/2014"/>
              <i n="[Sample__Superstore].[Order Date].&amp;[2014-11-26T00:00:00]" c="26/11/2014"/>
              <i n="[Sample__Superstore].[Order Date].&amp;[2014-11-27T00:00:00]" c="27/11/2014"/>
              <i n="[Sample__Superstore].[Order Date].&amp;[2014-11-30T00:00:00]" c="30/11/2014"/>
              <i n="[Sample__Superstore].[Order Date].&amp;[2014-12-01T00:00:00]" c="01/12/2014"/>
              <i n="[Sample__Superstore].[Order Date].&amp;[2014-12-02T00:00:00]" c="02/12/2014"/>
              <i n="[Sample__Superstore].[Order Date].&amp;[2014-12-03T00:00:00]" c="03/12/2014"/>
              <i n="[Sample__Superstore].[Order Date].&amp;[2014-12-04T00:00:00]" c="04/12/2014"/>
              <i n="[Sample__Superstore].[Order Date].&amp;[2014-12-05T00:00:00]" c="05/12/2014"/>
              <i n="[Sample__Superstore].[Order Date].&amp;[2014-12-08T00:00:00]" c="08/12/2014"/>
              <i n="[Sample__Superstore].[Order Date].&amp;[2014-12-12T00:00:00]" c="12/12/2014"/>
              <i n="[Sample__Superstore].[Order Date].&amp;[2014-12-13T00:00:00]" c="13/12/2014"/>
              <i n="[Sample__Superstore].[Order Date].&amp;[2014-12-14T00:00:00]" c="14/12/2014"/>
              <i n="[Sample__Superstore].[Order Date].&amp;[2014-12-15T00:00:00]" c="15/12/2014"/>
              <i n="[Sample__Superstore].[Order Date].&amp;[2014-12-19T00:00:00]" c="19/12/2014"/>
              <i n="[Sample__Superstore].[Order Date].&amp;[2014-12-20T00:00:00]" c="20/12/2014"/>
              <i n="[Sample__Superstore].[Order Date].&amp;[2014-12-22T00:00:00]" c="22/12/2014"/>
              <i n="[Sample__Superstore].[Order Date].&amp;[2014-12-24T00:00:00]" c="24/12/2014"/>
              <i n="[Sample__Superstore].[Order Date].&amp;[2014-12-26T00:00:00]" c="26/12/2014"/>
              <i n="[Sample__Superstore].[Order Date].&amp;[2014-12-27T00:00:00]" c="27/12/2014"/>
              <i n="[Sample__Superstore].[Order Date].&amp;[2014-12-28T00:00:00]" c="28/12/2014"/>
              <i n="[Sample__Superstore].[Order Date].&amp;[2014-12-30T00:00:00]" c="30/12/2014"/>
              <i n="[Sample__Superstore].[Order Date].&amp;[2014-12-31T00:00:00]" c="31/12/2014"/>
              <i n="[Sample__Superstore].[Order Date].&amp;[2015-01-02T00:00:00]" c="02/01/2015"/>
              <i n="[Sample__Superstore].[Order Date].&amp;[2015-01-13T00:00:00]" c="13/01/2015"/>
              <i n="[Sample__Superstore].[Order Date].&amp;[2015-01-27T00:00:00]" c="27/01/2015"/>
              <i n="[Sample__Superstore].[Order Date].&amp;[2015-01-30T00:00:00]" c="30/01/2015"/>
              <i n="[Sample__Superstore].[Order Date].&amp;[2015-01-31T00:00:00]" c="31/01/2015"/>
              <i n="[Sample__Superstore].[Order Date].&amp;[2015-02-03T00:00:00]" c="03/02/2015"/>
              <i n="[Sample__Superstore].[Order Date].&amp;[2015-02-06T00:00:00]" c="06/02/2015"/>
              <i n="[Sample__Superstore].[Order Date].&amp;[2015-02-09T00:00:00]" c="09/02/2015"/>
              <i n="[Sample__Superstore].[Order Date].&amp;[2015-02-15T00:00:00]" c="15/02/2015"/>
              <i n="[Sample__Superstore].[Order Date].&amp;[2015-02-28T00:00:00]" c="28/02/2015"/>
              <i n="[Sample__Superstore].[Order Date].&amp;[2015-03-02T00:00:00]" c="02/03/2015"/>
              <i n="[Sample__Superstore].[Order Date].&amp;[2015-03-05T00:00:00]" c="05/03/2015"/>
              <i n="[Sample__Superstore].[Order Date].&amp;[2015-03-06T00:00:00]" c="06/03/2015"/>
              <i n="[Sample__Superstore].[Order Date].&amp;[2015-03-08T00:00:00]" c="08/03/2015"/>
              <i n="[Sample__Superstore].[Order Date].&amp;[2015-03-10T00:00:00]" c="10/03/2015"/>
              <i n="[Sample__Superstore].[Order Date].&amp;[2015-03-12T00:00:00]" c="12/03/2015"/>
              <i n="[Sample__Superstore].[Order Date].&amp;[2015-03-15T00:00:00]" c="15/03/2015"/>
              <i n="[Sample__Superstore].[Order Date].&amp;[2015-03-16T00:00:00]" c="16/03/2015"/>
              <i n="[Sample__Superstore].[Order Date].&amp;[2015-03-17T00:00:00]" c="17/03/2015"/>
              <i n="[Sample__Superstore].[Order Date].&amp;[2015-03-19T00:00:00]" c="19/03/2015"/>
              <i n="[Sample__Superstore].[Order Date].&amp;[2015-03-20T00:00:00]" c="20/03/2015"/>
              <i n="[Sample__Superstore].[Order Date].&amp;[2015-03-22T00:00:00]" c="22/03/2015"/>
              <i n="[Sample__Superstore].[Order Date].&amp;[2015-03-24T00:00:00]" c="24/03/2015"/>
              <i n="[Sample__Superstore].[Order Date].&amp;[2015-03-26T00:00:00]" c="26/03/2015"/>
              <i n="[Sample__Superstore].[Order Date].&amp;[2015-03-27T00:00:00]" c="27/03/2015"/>
              <i n="[Sample__Superstore].[Order Date].&amp;[2015-03-28T00:00:00]" c="28/03/2015"/>
              <i n="[Sample__Superstore].[Order Date].&amp;[2015-04-02T00:00:00]" c="02/04/2015"/>
              <i n="[Sample__Superstore].[Order Date].&amp;[2015-04-04T00:00:00]" c="04/04/2015"/>
              <i n="[Sample__Superstore].[Order Date].&amp;[2015-04-05T00:00:00]" c="05/04/2015"/>
              <i n="[Sample__Superstore].[Order Date].&amp;[2015-04-06T00:00:00]" c="06/04/2015"/>
              <i n="[Sample__Superstore].[Order Date].&amp;[2015-04-09T00:00:00]" c="09/04/2015"/>
              <i n="[Sample__Superstore].[Order Date].&amp;[2015-04-11T00:00:00]" c="11/04/2015"/>
              <i n="[Sample__Superstore].[Order Date].&amp;[2015-04-13T00:00:00]" c="13/04/2015"/>
              <i n="[Sample__Superstore].[Order Date].&amp;[2015-04-16T00:00:00]" c="16/04/2015"/>
              <i n="[Sample__Superstore].[Order Date].&amp;[2015-04-17T00:00:00]" c="17/04/2015"/>
              <i n="[Sample__Superstore].[Order Date].&amp;[2015-04-18T00:00:00]" c="18/04/2015"/>
              <i n="[Sample__Superstore].[Order Date].&amp;[2015-04-25T00:00:00]" c="25/04/2015"/>
              <i n="[Sample__Superstore].[Order Date].&amp;[2015-04-26T00:00:00]" c="26/04/2015"/>
              <i n="[Sample__Superstore].[Order Date].&amp;[2015-04-27T00:00:00]" c="27/04/2015"/>
              <i n="[Sample__Superstore].[Order Date].&amp;[2015-04-28T00:00:00]" c="28/04/2015"/>
              <i n="[Sample__Superstore].[Order Date].&amp;[2015-04-30T00:00:00]" c="30/04/2015"/>
              <i n="[Sample__Superstore].[Order Date].&amp;[2015-05-01T00:00:00]" c="01/05/2015"/>
              <i n="[Sample__Superstore].[Order Date].&amp;[2015-05-03T00:00:00]" c="03/05/2015"/>
              <i n="[Sample__Superstore].[Order Date].&amp;[2015-05-04T00:00:00]" c="04/05/2015"/>
              <i n="[Sample__Superstore].[Order Date].&amp;[2015-05-07T00:00:00]" c="07/05/2015"/>
              <i n="[Sample__Superstore].[Order Date].&amp;[2015-05-08T00:00:00]" c="08/05/2015"/>
              <i n="[Sample__Superstore].[Order Date].&amp;[2015-05-12T00:00:00]" c="12/05/2015"/>
              <i n="[Sample__Superstore].[Order Date].&amp;[2015-05-14T00:00:00]" c="14/05/2015"/>
              <i n="[Sample__Superstore].[Order Date].&amp;[2015-05-23T00:00:00]" c="23/05/2015"/>
              <i n="[Sample__Superstore].[Order Date].&amp;[2015-05-26T00:00:00]" c="26/05/2015"/>
              <i n="[Sample__Superstore].[Order Date].&amp;[2015-05-28T00:00:00]" c="28/05/2015"/>
              <i n="[Sample__Superstore].[Order Date].&amp;[2015-05-29T00:00:00]" c="29/05/2015"/>
              <i n="[Sample__Superstore].[Order Date].&amp;[2015-05-31T00:00:00]" c="31/05/2015"/>
              <i n="[Sample__Superstore].[Order Date].&amp;[2015-06-01T00:00:00]" c="01/06/2015"/>
              <i n="[Sample__Superstore].[Order Date].&amp;[2015-06-04T00:00:00]" c="04/06/2015"/>
              <i n="[Sample__Superstore].[Order Date].&amp;[2015-06-11T00:00:00]" c="11/06/2015"/>
              <i n="[Sample__Superstore].[Order Date].&amp;[2015-06-12T00:00:00]" c="12/06/2015"/>
              <i n="[Sample__Superstore].[Order Date].&amp;[2015-06-13T00:00:00]" c="13/06/2015"/>
              <i n="[Sample__Superstore].[Order Date].&amp;[2015-06-15T00:00:00]" c="15/06/2015"/>
              <i n="[Sample__Superstore].[Order Date].&amp;[2015-06-16T00:00:00]" c="16/06/2015"/>
              <i n="[Sample__Superstore].[Order Date].&amp;[2015-06-18T00:00:00]" c="18/06/2015"/>
              <i n="[Sample__Superstore].[Order Date].&amp;[2015-06-22T00:00:00]" c="22/06/2015"/>
              <i n="[Sample__Superstore].[Order Date].&amp;[2015-06-23T00:00:00]" c="23/06/2015"/>
              <i n="[Sample__Superstore].[Order Date].&amp;[2015-06-25T00:00:00]" c="25/06/2015"/>
              <i n="[Sample__Superstore].[Order Date].&amp;[2015-06-26T00:00:00]" c="26/06/2015"/>
              <i n="[Sample__Superstore].[Order Date].&amp;[2015-07-02T00:00:00]" c="02/07/2015"/>
              <i n="[Sample__Superstore].[Order Date].&amp;[2015-07-03T00:00:00]" c="03/07/2015"/>
              <i n="[Sample__Superstore].[Order Date].&amp;[2015-07-04T00:00:00]" c="04/07/2015"/>
              <i n="[Sample__Superstore].[Order Date].&amp;[2015-07-05T00:00:00]" c="05/07/2015"/>
              <i n="[Sample__Superstore].[Order Date].&amp;[2015-07-06T00:00:00]" c="06/07/2015"/>
              <i n="[Sample__Superstore].[Order Date].&amp;[2015-07-08T00:00:00]" c="08/07/2015"/>
              <i n="[Sample__Superstore].[Order Date].&amp;[2015-07-09T00:00:00]" c="09/07/2015"/>
              <i n="[Sample__Superstore].[Order Date].&amp;[2015-07-11T00:00:00]" c="11/07/2015"/>
              <i n="[Sample__Superstore].[Order Date].&amp;[2015-07-14T00:00:00]" c="14/07/2015"/>
              <i n="[Sample__Superstore].[Order Date].&amp;[2015-07-19T00:00:00]" c="19/07/2015"/>
              <i n="[Sample__Superstore].[Order Date].&amp;[2015-07-20T00:00:00]" c="20/07/2015"/>
              <i n="[Sample__Superstore].[Order Date].&amp;[2015-07-25T00:00:00]" c="25/07/2015"/>
              <i n="[Sample__Superstore].[Order Date].&amp;[2015-07-26T00:00:00]" c="26/07/2015"/>
              <i n="[Sample__Superstore].[Order Date].&amp;[2015-07-30T00:00:00]" c="30/07/2015"/>
              <i n="[Sample__Superstore].[Order Date].&amp;[2015-07-31T00:00:00]" c="31/07/2015"/>
              <i n="[Sample__Superstore].[Order Date].&amp;[2015-08-01T00:00:00]" c="01/08/2015"/>
              <i n="[Sample__Superstore].[Order Date].&amp;[2015-08-09T00:00:00]" c="09/08/2015"/>
              <i n="[Sample__Superstore].[Order Date].&amp;[2015-08-10T00:00:00]" c="10/08/2015"/>
              <i n="[Sample__Superstore].[Order Date].&amp;[2015-08-21T00:00:00]" c="21/08/2015"/>
              <i n="[Sample__Superstore].[Order Date].&amp;[2015-08-22T00:00:00]" c="22/08/2015"/>
              <i n="[Sample__Superstore].[Order Date].&amp;[2015-08-23T00:00:00]" c="23/08/2015"/>
              <i n="[Sample__Superstore].[Order Date].&amp;[2015-08-24T00:00:00]" c="24/08/2015"/>
              <i n="[Sample__Superstore].[Order Date].&amp;[2015-08-25T00:00:00]" c="25/08/2015"/>
              <i n="[Sample__Superstore].[Order Date].&amp;[2015-08-27T00:00:00]" c="27/08/2015"/>
              <i n="[Sample__Superstore].[Order Date].&amp;[2015-08-31T00:00:00]" c="31/08/2015"/>
              <i n="[Sample__Superstore].[Order Date].&amp;[2015-09-01T00:00:00]" c="01/09/2015"/>
              <i n="[Sample__Superstore].[Order Date].&amp;[2015-09-03T00:00:00]" c="03/09/2015"/>
              <i n="[Sample__Superstore].[Order Date].&amp;[2015-09-04T00:00:00]" c="04/09/2015"/>
              <i n="[Sample__Superstore].[Order Date].&amp;[2015-09-05T00:00:00]" c="05/09/2015"/>
              <i n="[Sample__Superstore].[Order Date].&amp;[2015-09-06T00:00:00]" c="06/09/2015"/>
              <i n="[Sample__Superstore].[Order Date].&amp;[2015-09-10T00:00:00]" c="10/09/2015"/>
              <i n="[Sample__Superstore].[Order Date].&amp;[2015-09-14T00:00:00]" c="14/09/2015"/>
              <i n="[Sample__Superstore].[Order Date].&amp;[2015-09-15T00:00:00]" c="15/09/2015"/>
              <i n="[Sample__Superstore].[Order Date].&amp;[2015-09-17T00:00:00]" c="17/09/2015"/>
              <i n="[Sample__Superstore].[Order Date].&amp;[2015-09-18T00:00:00]" c="18/09/2015"/>
              <i n="[Sample__Superstore].[Order Date].&amp;[2015-09-19T00:00:00]" c="19/09/2015"/>
              <i n="[Sample__Superstore].[Order Date].&amp;[2015-09-21T00:00:00]" c="21/09/2015"/>
              <i n="[Sample__Superstore].[Order Date].&amp;[2015-09-22T00:00:00]" c="22/09/2015"/>
              <i n="[Sample__Superstore].[Order Date].&amp;[2015-09-24T00:00:00]" c="24/09/2015"/>
              <i n="[Sample__Superstore].[Order Date].&amp;[2015-09-25T00:00:00]" c="25/09/2015"/>
              <i n="[Sample__Superstore].[Order Date].&amp;[2015-09-26T00:00:00]" c="26/09/2015"/>
              <i n="[Sample__Superstore].[Order Date].&amp;[2015-10-02T00:00:00]" c="02/10/2015"/>
              <i n="[Sample__Superstore].[Order Date].&amp;[2015-10-03T00:00:00]" c="03/10/2015"/>
              <i n="[Sample__Superstore].[Order Date].&amp;[2015-10-04T00:00:00]" c="04/10/2015"/>
              <i n="[Sample__Superstore].[Order Date].&amp;[2015-10-09T00:00:00]" c="09/10/2015"/>
              <i n="[Sample__Superstore].[Order Date].&amp;[2015-10-11T00:00:00]" c="11/10/2015"/>
              <i n="[Sample__Superstore].[Order Date].&amp;[2015-10-12T00:00:00]" c="12/10/2015"/>
              <i n="[Sample__Superstore].[Order Date].&amp;[2015-10-15T00:00:00]" c="15/10/2015"/>
              <i n="[Sample__Superstore].[Order Date].&amp;[2015-10-19T00:00:00]" c="19/10/2015"/>
              <i n="[Sample__Superstore].[Order Date].&amp;[2015-10-26T00:00:00]" c="26/10/2015"/>
              <i n="[Sample__Superstore].[Order Date].&amp;[2015-10-28T00:00:00]" c="28/10/2015"/>
              <i n="[Sample__Superstore].[Order Date].&amp;[2015-10-30T00:00:00]" c="30/10/2015"/>
              <i n="[Sample__Superstore].[Order Date].&amp;[2015-10-31T00:00:00]" c="31/10/2015"/>
              <i n="[Sample__Superstore].[Order Date].&amp;[2015-11-01T00:00:00]" c="01/11/2015"/>
              <i n="[Sample__Superstore].[Order Date].&amp;[2015-11-02T00:00:00]" c="02/11/2015"/>
              <i n="[Sample__Superstore].[Order Date].&amp;[2015-11-03T00:00:00]" c="03/11/2015"/>
              <i n="[Sample__Superstore].[Order Date].&amp;[2015-11-06T00:00:00]" c="06/11/2015"/>
              <i n="[Sample__Superstore].[Order Date].&amp;[2015-11-07T00:00:00]" c="07/11/2015"/>
              <i n="[Sample__Superstore].[Order Date].&amp;[2015-11-08T00:00:00]" c="08/11/2015"/>
              <i n="[Sample__Superstore].[Order Date].&amp;[2015-11-09T00:00:00]" c="09/11/2015"/>
              <i n="[Sample__Superstore].[Order Date].&amp;[2015-11-10T00:00:00]" c="10/11/2015"/>
              <i n="[Sample__Superstore].[Order Date].&amp;[2015-11-12T00:00:00]" c="12/11/2015"/>
              <i n="[Sample__Superstore].[Order Date].&amp;[2015-11-13T00:00:00]" c="13/11/2015"/>
              <i n="[Sample__Superstore].[Order Date].&amp;[2015-11-14T00:00:00]" c="14/11/2015"/>
              <i n="[Sample__Superstore].[Order Date].&amp;[2015-11-15T00:00:00]" c="15/11/2015"/>
              <i n="[Sample__Superstore].[Order Date].&amp;[2015-11-16T00:00:00]" c="16/11/2015"/>
              <i n="[Sample__Superstore].[Order Date].&amp;[2015-11-17T00:00:00]" c="17/11/2015"/>
              <i n="[Sample__Superstore].[Order Date].&amp;[2015-11-20T00:00:00]" c="20/11/2015"/>
              <i n="[Sample__Superstore].[Order Date].&amp;[2015-11-21T00:00:00]" c="21/11/2015"/>
              <i n="[Sample__Superstore].[Order Date].&amp;[2015-11-22T00:00:00]" c="22/11/2015"/>
              <i n="[Sample__Superstore].[Order Date].&amp;[2015-11-23T00:00:00]" c="23/11/2015"/>
              <i n="[Sample__Superstore].[Order Date].&amp;[2015-11-24T00:00:00]" c="24/11/2015"/>
              <i n="[Sample__Superstore].[Order Date].&amp;[2015-11-25T00:00:00]" c="25/11/2015"/>
              <i n="[Sample__Superstore].[Order Date].&amp;[2015-11-26T00:00:00]" c="26/11/2015"/>
              <i n="[Sample__Superstore].[Order Date].&amp;[2015-11-27T00:00:00]" c="27/11/2015"/>
              <i n="[Sample__Superstore].[Order Date].&amp;[2015-11-28T00:00:00]" c="28/11/2015"/>
              <i n="[Sample__Superstore].[Order Date].&amp;[2015-11-29T00:00:00]" c="29/11/2015"/>
              <i n="[Sample__Superstore].[Order Date].&amp;[2015-11-30T00:00:00]" c="30/11/2015"/>
              <i n="[Sample__Superstore].[Order Date].&amp;[2015-12-01T00:00:00]" c="01/12/2015"/>
              <i n="[Sample__Superstore].[Order Date].&amp;[2015-12-03T00:00:00]" c="03/12/2015"/>
              <i n="[Sample__Superstore].[Order Date].&amp;[2015-12-04T00:00:00]" c="04/12/2015"/>
              <i n="[Sample__Superstore].[Order Date].&amp;[2015-12-06T00:00:00]" c="06/12/2015"/>
              <i n="[Sample__Superstore].[Order Date].&amp;[2015-12-07T00:00:00]" c="07/12/2015"/>
              <i n="[Sample__Superstore].[Order Date].&amp;[2015-12-08T00:00:00]" c="08/12/2015"/>
              <i n="[Sample__Superstore].[Order Date].&amp;[2015-12-09T00:00:00]" c="09/12/2015"/>
              <i n="[Sample__Superstore].[Order Date].&amp;[2015-12-10T00:00:00]" c="10/12/2015"/>
              <i n="[Sample__Superstore].[Order Date].&amp;[2015-12-11T00:00:00]" c="11/12/2015"/>
              <i n="[Sample__Superstore].[Order Date].&amp;[2015-12-12T00:00:00]" c="12/12/2015"/>
              <i n="[Sample__Superstore].[Order Date].&amp;[2015-12-13T00:00:00]" c="13/12/2015"/>
              <i n="[Sample__Superstore].[Order Date].&amp;[2015-12-14T00:00:00]" c="14/12/2015"/>
              <i n="[Sample__Superstore].[Order Date].&amp;[2015-12-15T00:00:00]" c="15/12/2015"/>
              <i n="[Sample__Superstore].[Order Date].&amp;[2015-12-19T00:00:00]" c="19/12/2015"/>
              <i n="[Sample__Superstore].[Order Date].&amp;[2015-12-20T00:00:00]" c="20/12/2015"/>
              <i n="[Sample__Superstore].[Order Date].&amp;[2015-12-21T00:00:00]" c="21/12/2015"/>
              <i n="[Sample__Superstore].[Order Date].&amp;[2015-12-24T00:00:00]" c="24/12/2015"/>
              <i n="[Sample__Superstore].[Order Date].&amp;[2015-12-25T00:00:00]" c="25/12/2015"/>
              <i n="[Sample__Superstore].[Order Date].&amp;[2015-12-26T00:00:00]" c="26/12/2015"/>
              <i n="[Sample__Superstore].[Order Date].&amp;[2015-12-27T00:00:00]" c="27/12/2015"/>
              <i n="[Sample__Superstore].[Order Date].&amp;[2015-12-28T00:00:00]" c="28/12/2015"/>
              <i n="[Sample__Superstore].[Order Date].&amp;[2015-12-31T00:00:00]" c="31/12/2015"/>
              <i n="[Sample__Superstore].[Order Date].&amp;[2016-01-05T00:00:00]" c="05/01/2016"/>
              <i n="[Sample__Superstore].[Order Date].&amp;[2016-01-07T00:00:00]" c="07/01/2016"/>
              <i n="[Sample__Superstore].[Order Date].&amp;[2016-01-09T00:00:00]" c="09/01/2016"/>
              <i n="[Sample__Superstore].[Order Date].&amp;[2016-01-11T00:00:00]" c="11/01/2016"/>
              <i n="[Sample__Superstore].[Order Date].&amp;[2016-01-14T00:00:00]" c="14/01/2016"/>
              <i n="[Sample__Superstore].[Order Date].&amp;[2016-01-16T00:00:00]" c="16/01/2016"/>
              <i n="[Sample__Superstore].[Order Date].&amp;[2016-01-17T00:00:00]" c="17/01/2016"/>
              <i n="[Sample__Superstore].[Order Date].&amp;[2016-01-22T00:00:00]" c="22/01/2016"/>
              <i n="[Sample__Superstore].[Order Date].&amp;[2016-01-23T00:00:00]" c="23/01/2016"/>
              <i n="[Sample__Superstore].[Order Date].&amp;[2016-01-30T00:00:00]" c="30/01/2016"/>
              <i n="[Sample__Superstore].[Order Date].&amp;[2016-01-31T00:00:00]" c="31/01/2016"/>
              <i n="[Sample__Superstore].[Order Date].&amp;[2016-02-02T00:00:00]" c="02/02/2016"/>
              <i n="[Sample__Superstore].[Order Date].&amp;[2016-02-05T00:00:00]" c="05/02/2016"/>
              <i n="[Sample__Superstore].[Order Date].&amp;[2016-02-08T00:00:00]" c="08/02/2016"/>
              <i n="[Sample__Superstore].[Order Date].&amp;[2016-02-11T00:00:00]" c="11/02/2016"/>
              <i n="[Sample__Superstore].[Order Date].&amp;[2016-02-13T00:00:00]" c="13/02/2016"/>
              <i n="[Sample__Superstore].[Order Date].&amp;[2016-02-15T00:00:00]" c="15/02/2016"/>
              <i n="[Sample__Superstore].[Order Date].&amp;[2016-02-16T00:00:00]" c="16/02/2016"/>
              <i n="[Sample__Superstore].[Order Date].&amp;[2016-02-20T00:00:00]" c="20/02/2016"/>
              <i n="[Sample__Superstore].[Order Date].&amp;[2016-02-21T00:00:00]" c="21/02/2016"/>
              <i n="[Sample__Superstore].[Order Date].&amp;[2016-02-22T00:00:00]" c="22/02/2016"/>
              <i n="[Sample__Superstore].[Order Date].&amp;[2016-02-27T00:00:00]" c="27/02/2016"/>
              <i n="[Sample__Superstore].[Order Date].&amp;[2016-03-01T00:00:00]" c="01/03/2016"/>
              <i n="[Sample__Superstore].[Order Date].&amp;[2016-03-03T00:00:00]" c="03/03/2016"/>
              <i n="[Sample__Superstore].[Order Date].&amp;[2016-03-04T00:00:00]" c="04/03/2016"/>
              <i n="[Sample__Superstore].[Order Date].&amp;[2016-03-05T00:00:00]" c="05/03/2016"/>
              <i n="[Sample__Superstore].[Order Date].&amp;[2016-03-10T00:00:00]" c="10/03/2016"/>
              <i n="[Sample__Superstore].[Order Date].&amp;[2016-03-11T00:00:00]" c="11/03/2016"/>
              <i n="[Sample__Superstore].[Order Date].&amp;[2016-03-12T00:00:00]" c="12/03/2016"/>
              <i n="[Sample__Superstore].[Order Date].&amp;[2016-03-13T00:00:00]" c="13/03/2016"/>
              <i n="[Sample__Superstore].[Order Date].&amp;[2016-03-15T00:00:00]" c="15/03/2016"/>
              <i n="[Sample__Superstore].[Order Date].&amp;[2016-03-18T00:00:00]" c="18/03/2016"/>
              <i n="[Sample__Superstore].[Order Date].&amp;[2016-03-19T00:00:00]" c="19/03/2016"/>
              <i n="[Sample__Superstore].[Order Date].&amp;[2016-03-20T00:00:00]" c="20/03/2016"/>
              <i n="[Sample__Superstore].[Order Date].&amp;[2016-03-28T00:00:00]" c="28/03/2016"/>
              <i n="[Sample__Superstore].[Order Date].&amp;[2016-04-01T00:00:00]" c="01/04/2016"/>
              <i n="[Sample__Superstore].[Order Date].&amp;[2016-04-05T00:00:00]" c="05/04/2016"/>
              <i n="[Sample__Superstore].[Order Date].&amp;[2016-04-07T00:00:00]" c="07/04/2016"/>
              <i n="[Sample__Superstore].[Order Date].&amp;[2016-04-08T00:00:00]" c="08/04/2016"/>
              <i n="[Sample__Superstore].[Order Date].&amp;[2016-04-10T00:00:00]" c="10/04/2016"/>
              <i n="[Sample__Superstore].[Order Date].&amp;[2016-04-12T00:00:00]" c="12/04/2016"/>
              <i n="[Sample__Superstore].[Order Date].&amp;[2016-04-14T00:00:00]" c="14/04/2016"/>
              <i n="[Sample__Superstore].[Order Date].&amp;[2016-04-15T00:00:00]" c="15/04/2016"/>
              <i n="[Sample__Superstore].[Order Date].&amp;[2016-04-16T00:00:00]" c="16/04/2016"/>
              <i n="[Sample__Superstore].[Order Date].&amp;[2016-04-17T00:00:00]" c="17/04/2016"/>
              <i n="[Sample__Superstore].[Order Date].&amp;[2016-04-19T00:00:00]" c="19/04/2016"/>
              <i n="[Sample__Superstore].[Order Date].&amp;[2016-04-21T00:00:00]" c="21/04/2016"/>
              <i n="[Sample__Superstore].[Order Date].&amp;[2016-04-22T00:00:00]" c="22/04/2016"/>
              <i n="[Sample__Superstore].[Order Date].&amp;[2016-04-23T00:00:00]" c="23/04/2016"/>
              <i n="[Sample__Superstore].[Order Date].&amp;[2016-04-25T00:00:00]" c="25/04/2016"/>
              <i n="[Sample__Superstore].[Order Date].&amp;[2016-04-28T00:00:00]" c="28/04/2016"/>
              <i n="[Sample__Superstore].[Order Date].&amp;[2016-05-01T00:00:00]" c="01/05/2016"/>
              <i n="[Sample__Superstore].[Order Date].&amp;[2016-05-02T00:00:00]" c="02/05/2016"/>
              <i n="[Sample__Superstore].[Order Date].&amp;[2016-05-03T00:00:00]" c="03/05/2016"/>
              <i n="[Sample__Superstore].[Order Date].&amp;[2016-05-05T00:00:00]" c="05/05/2016"/>
              <i n="[Sample__Superstore].[Order Date].&amp;[2016-05-06T00:00:00]" c="06/05/2016"/>
              <i n="[Sample__Superstore].[Order Date].&amp;[2016-05-07T00:00:00]" c="07/05/2016"/>
              <i n="[Sample__Superstore].[Order Date].&amp;[2016-05-08T00:00:00]" c="08/05/2016"/>
              <i n="[Sample__Superstore].[Order Date].&amp;[2016-05-09T00:00:00]" c="09/05/2016"/>
              <i n="[Sample__Superstore].[Order Date].&amp;[2016-05-10T00:00:00]" c="10/05/2016"/>
              <i n="[Sample__Superstore].[Order Date].&amp;[2016-05-11T00:00:00]" c="11/05/2016"/>
              <i n="[Sample__Superstore].[Order Date].&amp;[2016-05-14T00:00:00]" c="14/05/2016"/>
              <i n="[Sample__Superstore].[Order Date].&amp;[2016-05-15T00:00:00]" c="15/05/2016"/>
              <i n="[Sample__Superstore].[Order Date].&amp;[2016-05-16T00:00:00]" c="16/05/2016"/>
              <i n="[Sample__Superstore].[Order Date].&amp;[2016-05-17T00:00:00]" c="17/05/2016"/>
              <i n="[Sample__Superstore].[Order Date].&amp;[2016-05-19T00:00:00]" c="19/05/2016"/>
              <i n="[Sample__Superstore].[Order Date].&amp;[2016-05-20T00:00:00]" c="20/05/2016"/>
              <i n="[Sample__Superstore].[Order Date].&amp;[2016-05-21T00:00:00]" c="21/05/2016"/>
              <i n="[Sample__Superstore].[Order Date].&amp;[2016-05-22T00:00:00]" c="22/05/2016"/>
              <i n="[Sample__Superstore].[Order Date].&amp;[2016-05-23T00:00:00]" c="23/05/2016"/>
              <i n="[Sample__Superstore].[Order Date].&amp;[2016-05-25T00:00:00]" c="25/05/2016"/>
              <i n="[Sample__Superstore].[Order Date].&amp;[2016-05-26T00:00:00]" c="26/05/2016"/>
              <i n="[Sample__Superstore].[Order Date].&amp;[2016-05-29T00:00:00]" c="29/05/2016"/>
              <i n="[Sample__Superstore].[Order Date].&amp;[2016-05-30T00:00:00]" c="30/05/2016"/>
              <i n="[Sample__Superstore].[Order Date].&amp;[2016-06-04T00:00:00]" c="04/06/2016"/>
              <i n="[Sample__Superstore].[Order Date].&amp;[2016-06-05T00:00:00]" c="05/06/2016"/>
              <i n="[Sample__Superstore].[Order Date].&amp;[2016-06-06T00:00:00]" c="06/06/2016"/>
              <i n="[Sample__Superstore].[Order Date].&amp;[2016-06-09T00:00:00]" c="09/06/2016"/>
              <i n="[Sample__Superstore].[Order Date].&amp;[2016-06-10T00:00:00]" c="10/06/2016"/>
              <i n="[Sample__Superstore].[Order Date].&amp;[2016-06-11T00:00:00]" c="11/06/2016"/>
              <i n="[Sample__Superstore].[Order Date].&amp;[2016-06-12T00:00:00]" c="12/06/2016"/>
              <i n="[Sample__Superstore].[Order Date].&amp;[2016-06-14T00:00:00]" c="14/06/2016"/>
              <i n="[Sample__Superstore].[Order Date].&amp;[2016-06-16T00:00:00]" c="16/06/2016"/>
              <i n="[Sample__Superstore].[Order Date].&amp;[2016-06-17T00:00:00]" c="17/06/2016"/>
              <i n="[Sample__Superstore].[Order Date].&amp;[2016-06-19T00:00:00]" c="19/06/2016"/>
              <i n="[Sample__Superstore].[Order Date].&amp;[2016-06-20T00:00:00]" c="20/06/2016"/>
              <i n="[Sample__Superstore].[Order Date].&amp;[2016-06-23T00:00:00]" c="23/06/2016"/>
              <i n="[Sample__Superstore].[Order Date].&amp;[2016-06-24T00:00:00]" c="24/06/2016"/>
              <i n="[Sample__Superstore].[Order Date].&amp;[2016-06-25T00:00:00]" c="25/06/2016"/>
              <i n="[Sample__Superstore].[Order Date].&amp;[2016-06-26T00:00:00]" c="26/06/2016"/>
              <i n="[Sample__Superstore].[Order Date].&amp;[2016-07-02T00:00:00]" c="02/07/2016"/>
              <i n="[Sample__Superstore].[Order Date].&amp;[2016-07-03T00:00:00]" c="03/07/2016"/>
              <i n="[Sample__Superstore].[Order Date].&amp;[2016-07-04T00:00:00]" c="04/07/2016"/>
              <i n="[Sample__Superstore].[Order Date].&amp;[2016-07-07T00:00:00]" c="07/07/2016"/>
              <i n="[Sample__Superstore].[Order Date].&amp;[2016-07-08T00:00:00]" c="08/07/2016"/>
              <i n="[Sample__Superstore].[Order Date].&amp;[2016-07-10T00:00:00]" c="10/07/2016"/>
              <i n="[Sample__Superstore].[Order Date].&amp;[2016-07-12T00:00:00]" c="12/07/2016"/>
              <i n="[Sample__Superstore].[Order Date].&amp;[2016-07-14T00:00:00]" c="14/07/2016"/>
              <i n="[Sample__Superstore].[Order Date].&amp;[2016-07-15T00:00:00]" c="15/07/2016"/>
              <i n="[Sample__Superstore].[Order Date].&amp;[2016-07-16T00:00:00]" c="16/07/2016"/>
              <i n="[Sample__Superstore].[Order Date].&amp;[2016-07-17T00:00:00]" c="17/07/2016"/>
              <i n="[Sample__Superstore].[Order Date].&amp;[2016-07-18T00:00:00]" c="18/07/2016"/>
              <i n="[Sample__Superstore].[Order Date].&amp;[2016-07-21T00:00:00]" c="21/07/2016"/>
              <i n="[Sample__Superstore].[Order Date].&amp;[2016-07-22T00:00:00]" c="22/07/2016"/>
              <i n="[Sample__Superstore].[Order Date].&amp;[2016-07-23T00:00:00]" c="23/07/2016"/>
              <i n="[Sample__Superstore].[Order Date].&amp;[2016-07-25T00:00:00]" c="25/07/2016"/>
              <i n="[Sample__Superstore].[Order Date].&amp;[2016-08-02T00:00:00]" c="02/08/2016"/>
              <i n="[Sample__Superstore].[Order Date].&amp;[2016-08-03T00:00:00]" c="03/08/2016"/>
              <i n="[Sample__Superstore].[Order Date].&amp;[2016-08-04T00:00:00]" c="04/08/2016"/>
              <i n="[Sample__Superstore].[Order Date].&amp;[2016-08-08T00:00:00]" c="08/08/2016"/>
              <i n="[Sample__Superstore].[Order Date].&amp;[2016-08-12T00:00:00]" c="12/08/2016"/>
              <i n="[Sample__Superstore].[Order Date].&amp;[2016-08-13T00:00:00]" c="13/08/2016"/>
              <i n="[Sample__Superstore].[Order Date].&amp;[2016-08-14T00:00:00]" c="14/08/2016"/>
              <i n="[Sample__Superstore].[Order Date].&amp;[2016-08-15T00:00:00]" c="15/08/2016"/>
              <i n="[Sample__Superstore].[Order Date].&amp;[2016-08-18T00:00:00]" c="18/08/2016"/>
              <i n="[Sample__Superstore].[Order Date].&amp;[2016-08-20T00:00:00]" c="20/08/2016"/>
              <i n="[Sample__Superstore].[Order Date].&amp;[2016-08-22T00:00:00]" c="22/08/2016"/>
              <i n="[Sample__Superstore].[Order Date].&amp;[2016-08-23T00:00:00]" c="23/08/2016"/>
              <i n="[Sample__Superstore].[Order Date].&amp;[2016-08-26T00:00:00]" c="26/08/2016"/>
              <i n="[Sample__Superstore].[Order Date].&amp;[2016-08-27T00:00:00]" c="27/08/2016"/>
              <i n="[Sample__Superstore].[Order Date].&amp;[2016-08-28T00:00:00]" c="28/08/2016"/>
              <i n="[Sample__Superstore].[Order Date].&amp;[2016-08-29T00:00:00]" c="29/08/2016"/>
              <i n="[Sample__Superstore].[Order Date].&amp;[2016-08-30T00:00:00]" c="30/08/2016"/>
              <i n="[Sample__Superstore].[Order Date].&amp;[2016-09-01T00:00:00]" c="01/09/2016"/>
              <i n="[Sample__Superstore].[Order Date].&amp;[2016-09-02T00:00:00]" c="02/09/2016"/>
              <i n="[Sample__Superstore].[Order Date].&amp;[2016-09-03T00:00:00]" c="03/09/2016"/>
              <i n="[Sample__Superstore].[Order Date].&amp;[2016-09-05T00:00:00]" c="05/09/2016"/>
              <i n="[Sample__Superstore].[Order Date].&amp;[2016-09-06T00:00:00]" c="06/09/2016"/>
              <i n="[Sample__Superstore].[Order Date].&amp;[2016-09-08T00:00:00]" c="08/09/2016"/>
              <i n="[Sample__Superstore].[Order Date].&amp;[2016-09-10T00:00:00]" c="10/09/2016"/>
              <i n="[Sample__Superstore].[Order Date].&amp;[2016-09-11T00:00:00]" c="11/09/2016"/>
              <i n="[Sample__Superstore].[Order Date].&amp;[2016-09-12T00:00:00]" c="12/09/2016"/>
              <i n="[Sample__Superstore].[Order Date].&amp;[2016-09-15T00:00:00]" c="15/09/2016"/>
              <i n="[Sample__Superstore].[Order Date].&amp;[2016-09-17T00:00:00]" c="17/09/2016"/>
              <i n="[Sample__Superstore].[Order Date].&amp;[2016-09-18T00:00:00]" c="18/09/2016"/>
              <i n="[Sample__Superstore].[Order Date].&amp;[2016-09-19T00:00:00]" c="19/09/2016"/>
              <i n="[Sample__Superstore].[Order Date].&amp;[2016-09-22T00:00:00]" c="22/09/2016"/>
              <i n="[Sample__Superstore].[Order Date].&amp;[2016-09-23T00:00:00]" c="23/09/2016"/>
              <i n="[Sample__Superstore].[Order Date].&amp;[2016-09-24T00:00:00]" c="24/09/2016"/>
              <i n="[Sample__Superstore].[Order Date].&amp;[2016-09-26T00:00:00]" c="26/09/2016"/>
              <i n="[Sample__Superstore].[Order Date].&amp;[2016-09-27T00:00:00]" c="27/09/2016"/>
              <i n="[Sample__Superstore].[Order Date].&amp;[2016-09-28T00:00:00]" c="28/09/2016"/>
              <i n="[Sample__Superstore].[Order Date].&amp;[2016-09-29T00:00:00]" c="29/09/2016"/>
              <i n="[Sample__Superstore].[Order Date].&amp;[2016-10-03T00:00:00]" c="03/10/2016"/>
              <i n="[Sample__Superstore].[Order Date].&amp;[2016-10-06T00:00:00]" c="06/10/2016"/>
              <i n="[Sample__Superstore].[Order Date].&amp;[2016-10-07T00:00:00]" c="07/10/2016"/>
              <i n="[Sample__Superstore].[Order Date].&amp;[2016-10-08T00:00:00]" c="08/10/2016"/>
              <i n="[Sample__Superstore].[Order Date].&amp;[2016-10-10T00:00:00]" c="10/10/2016"/>
              <i n="[Sample__Superstore].[Order Date].&amp;[2016-10-13T00:00:00]" c="13/10/2016"/>
              <i n="[Sample__Superstore].[Order Date].&amp;[2016-10-14T00:00:00]" c="14/10/2016"/>
              <i n="[Sample__Superstore].[Order Date].&amp;[2016-10-15T00:00:00]" c="15/10/2016"/>
              <i n="[Sample__Superstore].[Order Date].&amp;[2016-10-21T00:00:00]" c="21/10/2016"/>
              <i n="[Sample__Superstore].[Order Date].&amp;[2016-10-22T00:00:00]" c="22/10/2016"/>
              <i n="[Sample__Superstore].[Order Date].&amp;[2016-10-23T00:00:00]" c="23/10/2016"/>
              <i n="[Sample__Superstore].[Order Date].&amp;[2016-10-28T00:00:00]" c="28/10/2016"/>
              <i n="[Sample__Superstore].[Order Date].&amp;[2016-10-29T00:00:00]" c="29/10/2016"/>
              <i n="[Sample__Superstore].[Order Date].&amp;[2016-11-03T00:00:00]" c="03/11/2016"/>
              <i n="[Sample__Superstore].[Order Date].&amp;[2016-11-04T00:00:00]" c="04/11/2016"/>
              <i n="[Sample__Superstore].[Order Date].&amp;[2016-11-05T00:00:00]" c="05/11/2016"/>
              <i n="[Sample__Superstore].[Order Date].&amp;[2016-11-06T00:00:00]" c="06/11/2016"/>
              <i n="[Sample__Superstore].[Order Date].&amp;[2016-11-07T00:00:00]" c="07/11/2016"/>
              <i n="[Sample__Superstore].[Order Date].&amp;[2016-11-08T00:00:00]" c="08/11/2016"/>
              <i n="[Sample__Superstore].[Order Date].&amp;[2016-11-10T00:00:00]" c="10/11/2016"/>
              <i n="[Sample__Superstore].[Order Date].&amp;[2016-11-12T00:00:00]" c="12/11/2016"/>
              <i n="[Sample__Superstore].[Order Date].&amp;[2016-11-13T00:00:00]" c="13/11/2016"/>
              <i n="[Sample__Superstore].[Order Date].&amp;[2016-11-14T00:00:00]" c="14/11/2016"/>
              <i n="[Sample__Superstore].[Order Date].&amp;[2016-11-15T00:00:00]" c="15/11/2016"/>
              <i n="[Sample__Superstore].[Order Date].&amp;[2016-11-16T00:00:00]" c="16/11/2016"/>
              <i n="[Sample__Superstore].[Order Date].&amp;[2016-11-18T00:00:00]" c="18/11/2016"/>
              <i n="[Sample__Superstore].[Order Date].&amp;[2016-11-19T00:00:00]" c="19/11/2016"/>
              <i n="[Sample__Superstore].[Order Date].&amp;[2016-11-20T00:00:00]" c="20/11/2016"/>
              <i n="[Sample__Superstore].[Order Date].&amp;[2016-11-21T00:00:00]" c="21/11/2016"/>
              <i n="[Sample__Superstore].[Order Date].&amp;[2016-11-22T00:00:00]" c="22/11/2016"/>
              <i n="[Sample__Superstore].[Order Date].&amp;[2016-11-24T00:00:00]" c="24/11/2016"/>
              <i n="[Sample__Superstore].[Order Date].&amp;[2016-11-25T00:00:00]" c="25/11/2016"/>
              <i n="[Sample__Superstore].[Order Date].&amp;[2016-11-26T00:00:00]" c="26/11/2016"/>
              <i n="[Sample__Superstore].[Order Date].&amp;[2016-11-27T00:00:00]" c="27/11/2016"/>
              <i n="[Sample__Superstore].[Order Date].&amp;[2016-11-28T00:00:00]" c="28/11/2016"/>
              <i n="[Sample__Superstore].[Order Date].&amp;[2016-12-01T00:00:00]" c="01/12/2016"/>
              <i n="[Sample__Superstore].[Order Date].&amp;[2016-12-02T00:00:00]" c="02/12/2016"/>
              <i n="[Sample__Superstore].[Order Date].&amp;[2016-12-03T00:00:00]" c="03/12/2016"/>
              <i n="[Sample__Superstore].[Order Date].&amp;[2016-12-04T00:00:00]" c="04/12/2016"/>
              <i n="[Sample__Superstore].[Order Date].&amp;[2016-12-05T00:00:00]" c="05/12/2016"/>
              <i n="[Sample__Superstore].[Order Date].&amp;[2016-12-08T00:00:00]" c="08/12/2016"/>
              <i n="[Sample__Superstore].[Order Date].&amp;[2016-12-09T00:00:00]" c="09/12/2016"/>
              <i n="[Sample__Superstore].[Order Date].&amp;[2016-12-10T00:00:00]" c="10/12/2016"/>
              <i n="[Sample__Superstore].[Order Date].&amp;[2016-12-11T00:00:00]" c="11/12/2016"/>
              <i n="[Sample__Superstore].[Order Date].&amp;[2016-12-12T00:00:00]" c="12/12/2016"/>
              <i n="[Sample__Superstore].[Order Date].&amp;[2016-12-13T00:00:00]" c="13/12/2016"/>
              <i n="[Sample__Superstore].[Order Date].&amp;[2016-12-14T00:00:00]" c="14/12/2016"/>
              <i n="[Sample__Superstore].[Order Date].&amp;[2016-12-15T00:00:00]" c="15/12/2016"/>
              <i n="[Sample__Superstore].[Order Date].&amp;[2016-12-16T00:00:00]" c="16/12/2016"/>
              <i n="[Sample__Superstore].[Order Date].&amp;[2016-12-18T00:00:00]" c="18/12/2016"/>
              <i n="[Sample__Superstore].[Order Date].&amp;[2016-12-19T00:00:00]" c="19/12/2016"/>
              <i n="[Sample__Superstore].[Order Date].&amp;[2016-12-22T00:00:00]" c="22/12/2016"/>
              <i n="[Sample__Superstore].[Order Date].&amp;[2016-12-23T00:00:00]" c="23/12/2016"/>
              <i n="[Sample__Superstore].[Order Date].&amp;[2016-12-24T00:00:00]" c="24/12/2016"/>
              <i n="[Sample__Superstore].[Order Date].&amp;[2016-12-26T00:00:00]" c="26/12/2016"/>
              <i n="[Sample__Superstore].[Order Date].&amp;[2016-12-31T00:00:00]" c="31/12/2016"/>
              <i n="[Sample__Superstore].[Order Date].&amp;[2017-01-01T00:00:00]" c="01/01/2017"/>
              <i n="[Sample__Superstore].[Order Date].&amp;[2017-01-02T00:00:00]" c="02/01/2017"/>
              <i n="[Sample__Superstore].[Order Date].&amp;[2017-01-08T00:00:00]" c="08/01/2017"/>
              <i n="[Sample__Superstore].[Order Date].&amp;[2017-01-12T00:00:00]" c="12/01/2017"/>
              <i n="[Sample__Superstore].[Order Date].&amp;[2017-01-14T00:00:00]" c="14/01/2017"/>
              <i n="[Sample__Superstore].[Order Date].&amp;[2017-01-15T00:00:00]" c="15/01/2017"/>
              <i n="[Sample__Superstore].[Order Date].&amp;[2017-01-16T00:00:00]" c="16/01/2017"/>
              <i n="[Sample__Superstore].[Order Date].&amp;[2017-01-19T00:00:00]" c="19/01/2017"/>
              <i n="[Sample__Superstore].[Order Date].&amp;[2017-01-20T00:00:00]" c="20/01/2017"/>
              <i n="[Sample__Superstore].[Order Date].&amp;[2017-01-21T00:00:00]" c="21/01/2017"/>
              <i n="[Sample__Superstore].[Order Date].&amp;[2017-01-22T00:00:00]" c="22/01/2017"/>
              <i n="[Sample__Superstore].[Order Date].&amp;[2017-01-28T00:00:00]" c="28/01/2017"/>
              <i n="[Sample__Superstore].[Order Date].&amp;[2017-01-30T00:00:00]" c="30/01/2017"/>
              <i n="[Sample__Superstore].[Order Date].&amp;[2017-02-02T00:00:00]" c="02/02/2017"/>
              <i n="[Sample__Superstore].[Order Date].&amp;[2017-02-03T00:00:00]" c="03/02/2017"/>
              <i n="[Sample__Superstore].[Order Date].&amp;[2017-02-11T00:00:00]" c="11/02/2017"/>
              <i n="[Sample__Superstore].[Order Date].&amp;[2017-02-17T00:00:00]" c="17/02/2017"/>
              <i n="[Sample__Superstore].[Order Date].&amp;[2017-02-20T00:00:00]" c="20/02/2017"/>
              <i n="[Sample__Superstore].[Order Date].&amp;[2017-02-26T00:00:00]" c="26/02/2017"/>
              <i n="[Sample__Superstore].[Order Date].&amp;[2017-03-02T00:00:00]" c="02/03/2017"/>
              <i n="[Sample__Superstore].[Order Date].&amp;[2017-03-03T00:00:00]" c="03/03/2017"/>
              <i n="[Sample__Superstore].[Order Date].&amp;[2017-03-04T00:00:00]" c="04/03/2017"/>
              <i n="[Sample__Superstore].[Order Date].&amp;[2017-03-05T00:00:00]" c="05/03/2017"/>
              <i n="[Sample__Superstore].[Order Date].&amp;[2017-03-07T00:00:00]" c="07/03/2017"/>
              <i n="[Sample__Superstore].[Order Date].&amp;[2017-03-08T00:00:00]" c="08/03/2017"/>
              <i n="[Sample__Superstore].[Order Date].&amp;[2017-03-10T00:00:00]" c="10/03/2017"/>
              <i n="[Sample__Superstore].[Order Date].&amp;[2017-03-11T00:00:00]" c="11/03/2017"/>
              <i n="[Sample__Superstore].[Order Date].&amp;[2017-03-13T00:00:00]" c="13/03/2017"/>
              <i n="[Sample__Superstore].[Order Date].&amp;[2017-03-16T00:00:00]" c="16/03/2017"/>
              <i n="[Sample__Superstore].[Order Date].&amp;[2017-03-17T00:00:00]" c="17/03/2017"/>
              <i n="[Sample__Superstore].[Order Date].&amp;[2017-03-18T00:00:00]" c="18/03/2017"/>
              <i n="[Sample__Superstore].[Order Date].&amp;[2017-03-19T00:00:00]" c="19/03/2017"/>
              <i n="[Sample__Superstore].[Order Date].&amp;[2017-03-20T00:00:00]" c="20/03/2017"/>
              <i n="[Sample__Superstore].[Order Date].&amp;[2017-03-23T00:00:00]" c="23/03/2017"/>
              <i n="[Sample__Superstore].[Order Date].&amp;[2017-03-25T00:00:00]" c="25/03/2017"/>
              <i n="[Sample__Superstore].[Order Date].&amp;[2017-03-26T00:00:00]" c="26/03/2017"/>
              <i n="[Sample__Superstore].[Order Date].&amp;[2017-03-30T00:00:00]" c="30/03/2017"/>
              <i n="[Sample__Superstore].[Order Date].&amp;[2017-03-31T00:00:00]" c="31/03/2017"/>
              <i n="[Sample__Superstore].[Order Date].&amp;[2017-04-01T00:00:00]" c="01/04/2017"/>
              <i n="[Sample__Superstore].[Order Date].&amp;[2017-04-03T00:00:00]" c="03/04/2017"/>
              <i n="[Sample__Superstore].[Order Date].&amp;[2017-04-04T00:00:00]" c="04/04/2017"/>
              <i n="[Sample__Superstore].[Order Date].&amp;[2017-04-07T00:00:00]" c="07/04/2017"/>
              <i n="[Sample__Superstore].[Order Date].&amp;[2017-04-08T00:00:00]" c="08/04/2017"/>
              <i n="[Sample__Superstore].[Order Date].&amp;[2017-04-09T00:00:00]" c="09/04/2017"/>
              <i n="[Sample__Superstore].[Order Date].&amp;[2017-04-12T00:00:00]" c="12/04/2017"/>
              <i n="[Sample__Superstore].[Order Date].&amp;[2017-04-14T00:00:00]" c="14/04/2017"/>
              <i n="[Sample__Superstore].[Order Date].&amp;[2017-04-15T00:00:00]" c="15/04/2017"/>
              <i n="[Sample__Superstore].[Order Date].&amp;[2017-04-16T00:00:00]" c="16/04/2017"/>
              <i n="[Sample__Superstore].[Order Date].&amp;[2017-04-20T00:00:00]" c="20/04/2017"/>
              <i n="[Sample__Superstore].[Order Date].&amp;[2017-04-21T00:00:00]" c="21/04/2017"/>
              <i n="[Sample__Superstore].[Order Date].&amp;[2017-04-22T00:00:00]" c="22/04/2017"/>
              <i n="[Sample__Superstore].[Order Date].&amp;[2017-04-24T00:00:00]" c="24/04/2017"/>
              <i n="[Sample__Superstore].[Order Date].&amp;[2017-04-29T00:00:00]" c="29/04/2017"/>
              <i n="[Sample__Superstore].[Order Date].&amp;[2017-04-30T00:00:00]" c="30/04/2017"/>
              <i n="[Sample__Superstore].[Order Date].&amp;[2017-05-01T00:00:00]" c="01/05/2017"/>
              <i n="[Sample__Superstore].[Order Date].&amp;[2017-05-04T00:00:00]" c="04/05/2017"/>
              <i n="[Sample__Superstore].[Order Date].&amp;[2017-05-05T00:00:00]" c="05/05/2017"/>
              <i n="[Sample__Superstore].[Order Date].&amp;[2017-05-12T00:00:00]" c="12/05/2017"/>
              <i n="[Sample__Superstore].[Order Date].&amp;[2017-05-13T00:00:00]" c="13/05/2017"/>
              <i n="[Sample__Superstore].[Order Date].&amp;[2017-05-14T00:00:00]" c="14/05/2017"/>
              <i n="[Sample__Superstore].[Order Date].&amp;[2017-05-15T00:00:00]" c="15/05/2017"/>
              <i n="[Sample__Superstore].[Order Date].&amp;[2017-05-18T00:00:00]" c="18/05/2017"/>
              <i n="[Sample__Superstore].[Order Date].&amp;[2017-05-19T00:00:00]" c="19/05/2017"/>
              <i n="[Sample__Superstore].[Order Date].&amp;[2017-05-20T00:00:00]" c="20/05/2017"/>
              <i n="[Sample__Superstore].[Order Date].&amp;[2017-05-21T00:00:00]" c="21/05/2017"/>
              <i n="[Sample__Superstore].[Order Date].&amp;[2017-05-23T00:00:00]" c="23/05/2017"/>
              <i n="[Sample__Superstore].[Order Date].&amp;[2017-05-27T00:00:00]" c="27/05/2017"/>
              <i n="[Sample__Superstore].[Order Date].&amp;[2017-05-28T00:00:00]" c="28/05/2017"/>
              <i n="[Sample__Superstore].[Order Date].&amp;[2017-05-29T00:00:00]" c="29/05/2017"/>
              <i n="[Sample__Superstore].[Order Date].&amp;[2017-06-01T00:00:00]" c="01/06/2017"/>
              <i n="[Sample__Superstore].[Order Date].&amp;[2017-06-03T00:00:00]" c="03/06/2017"/>
              <i n="[Sample__Superstore].[Order Date].&amp;[2017-06-04T00:00:00]" c="04/06/2017"/>
              <i n="[Sample__Superstore].[Order Date].&amp;[2017-06-05T00:00:00]" c="05/06/2017"/>
              <i n="[Sample__Superstore].[Order Date].&amp;[2017-06-06T00:00:00]" c="06/06/2017"/>
              <i n="[Sample__Superstore].[Order Date].&amp;[2017-06-08T00:00:00]" c="08/06/2017"/>
              <i n="[Sample__Superstore].[Order Date].&amp;[2017-06-09T00:00:00]" c="09/06/2017"/>
              <i n="[Sample__Superstore].[Order Date].&amp;[2017-06-10T00:00:00]" c="10/06/2017"/>
              <i n="[Sample__Superstore].[Order Date].&amp;[2017-06-11T00:00:00]" c="11/06/2017"/>
              <i n="[Sample__Superstore].[Order Date].&amp;[2017-06-12T00:00:00]" c="12/06/2017"/>
              <i n="[Sample__Superstore].[Order Date].&amp;[2017-06-13T00:00:00]" c="13/06/2017"/>
              <i n="[Sample__Superstore].[Order Date].&amp;[2017-06-15T00:00:00]" c="15/06/2017"/>
              <i n="[Sample__Superstore].[Order Date].&amp;[2017-06-16T00:00:00]" c="16/06/2017"/>
              <i n="[Sample__Superstore].[Order Date].&amp;[2017-06-17T00:00:00]" c="17/06/2017"/>
              <i n="[Sample__Superstore].[Order Date].&amp;[2017-06-19T00:00:00]" c="19/06/2017"/>
              <i n="[Sample__Superstore].[Order Date].&amp;[2017-06-20T00:00:00]" c="20/06/2017"/>
              <i n="[Sample__Superstore].[Order Date].&amp;[2017-06-21T00:00:00]" c="21/06/2017"/>
              <i n="[Sample__Superstore].[Order Date].&amp;[2017-06-22T00:00:00]" c="22/06/2017"/>
              <i n="[Sample__Superstore].[Order Date].&amp;[2017-06-24T00:00:00]" c="24/06/2017"/>
              <i n="[Sample__Superstore].[Order Date].&amp;[2017-06-25T00:00:00]" c="25/06/2017"/>
              <i n="[Sample__Superstore].[Order Date].&amp;[2017-06-26T00:00:00]" c="26/06/2017"/>
              <i n="[Sample__Superstore].[Order Date].&amp;[2017-06-29T00:00:00]" c="29/06/2017"/>
              <i n="[Sample__Superstore].[Order Date].&amp;[2017-06-30T00:00:00]" c="30/06/2017"/>
              <i n="[Sample__Superstore].[Order Date].&amp;[2017-07-03T00:00:00]" c="03/07/2017"/>
              <i n="[Sample__Superstore].[Order Date].&amp;[2017-07-05T00:00:00]" c="05/07/2017"/>
              <i n="[Sample__Superstore].[Order Date].&amp;[2017-07-06T00:00:00]" c="06/07/2017"/>
              <i n="[Sample__Superstore].[Order Date].&amp;[2017-07-08T00:00:00]" c="08/07/2017"/>
              <i n="[Sample__Superstore].[Order Date].&amp;[2017-07-09T00:00:00]" c="09/07/2017"/>
              <i n="[Sample__Superstore].[Order Date].&amp;[2017-07-16T00:00:00]" c="16/07/2017"/>
              <i n="[Sample__Superstore].[Order Date].&amp;[2017-07-17T00:00:00]" c="17/07/2017"/>
              <i n="[Sample__Superstore].[Order Date].&amp;[2017-07-18T00:00:00]" c="18/07/2017"/>
              <i n="[Sample__Superstore].[Order Date].&amp;[2017-07-20T00:00:00]" c="20/07/2017"/>
              <i n="[Sample__Superstore].[Order Date].&amp;[2017-07-21T00:00:00]" c="21/07/2017"/>
              <i n="[Sample__Superstore].[Order Date].&amp;[2017-07-25T00:00:00]" c="25/07/2017"/>
              <i n="[Sample__Superstore].[Order Date].&amp;[2017-07-29T00:00:00]" c="29/07/2017"/>
              <i n="[Sample__Superstore].[Order Date].&amp;[2017-07-30T00:00:00]" c="30/07/2017"/>
              <i n="[Sample__Superstore].[Order Date].&amp;[2017-07-31T00:00:00]" c="31/07/2017"/>
              <i n="[Sample__Superstore].[Order Date].&amp;[2017-08-01T00:00:00]" c="01/08/2017"/>
              <i n="[Sample__Superstore].[Order Date].&amp;[2017-08-03T00:00:00]" c="03/08/2017"/>
              <i n="[Sample__Superstore].[Order Date].&amp;[2017-08-06T00:00:00]" c="06/08/2017"/>
              <i n="[Sample__Superstore].[Order Date].&amp;[2017-08-07T00:00:00]" c="07/08/2017"/>
              <i n="[Sample__Superstore].[Order Date].&amp;[2017-08-13T00:00:00]" c="13/08/2017"/>
              <i n="[Sample__Superstore].[Order Date].&amp;[2017-08-15T00:00:00]" c="15/08/2017"/>
              <i n="[Sample__Superstore].[Order Date].&amp;[2017-08-17T00:00:00]" c="17/08/2017"/>
              <i n="[Sample__Superstore].[Order Date].&amp;[2017-08-18T00:00:00]" c="18/08/2017"/>
              <i n="[Sample__Superstore].[Order Date].&amp;[2017-08-21T00:00:00]" c="21/08/2017"/>
              <i n="[Sample__Superstore].[Order Date].&amp;[2017-08-25T00:00:00]" c="25/08/2017"/>
              <i n="[Sample__Superstore].[Order Date].&amp;[2017-08-27T00:00:00]" c="27/08/2017"/>
              <i n="[Sample__Superstore].[Order Date].&amp;[2017-08-28T00:00:00]" c="28/08/2017"/>
              <i n="[Sample__Superstore].[Order Date].&amp;[2017-08-29T00:00:00]" c="29/08/2017"/>
              <i n="[Sample__Superstore].[Order Date].&amp;[2017-08-31T00:00:00]" c="31/08/2017"/>
              <i n="[Sample__Superstore].[Order Date].&amp;[2017-09-02T00:00:00]" c="02/09/2017"/>
              <i n="[Sample__Superstore].[Order Date].&amp;[2017-09-03T00:00:00]" c="03/09/2017"/>
              <i n="[Sample__Superstore].[Order Date].&amp;[2017-09-04T00:00:00]" c="04/09/2017"/>
              <i n="[Sample__Superstore].[Order Date].&amp;[2017-09-07T00:00:00]" c="07/09/2017"/>
              <i n="[Sample__Superstore].[Order Date].&amp;[2017-09-08T00:00:00]" c="08/09/2017"/>
              <i n="[Sample__Superstore].[Order Date].&amp;[2017-09-09T00:00:00]" c="09/09/2017"/>
              <i n="[Sample__Superstore].[Order Date].&amp;[2017-09-10T00:00:00]" c="10/09/2017"/>
              <i n="[Sample__Superstore].[Order Date].&amp;[2017-09-11T00:00:00]" c="11/09/2017"/>
              <i n="[Sample__Superstore].[Order Date].&amp;[2017-09-14T00:00:00]" c="14/09/2017"/>
              <i n="[Sample__Superstore].[Order Date].&amp;[2017-09-15T00:00:00]" c="15/09/2017"/>
              <i n="[Sample__Superstore].[Order Date].&amp;[2017-09-16T00:00:00]" c="16/09/2017"/>
              <i n="[Sample__Superstore].[Order Date].&amp;[2017-09-17T00:00:00]" c="17/09/2017"/>
              <i n="[Sample__Superstore].[Order Date].&amp;[2017-09-18T00:00:00]" c="18/09/2017"/>
              <i n="[Sample__Superstore].[Order Date].&amp;[2017-09-19T00:00:00]" c="19/09/2017"/>
              <i n="[Sample__Superstore].[Order Date].&amp;[2017-09-20T00:00:00]" c="20/09/2017"/>
              <i n="[Sample__Superstore].[Order Date].&amp;[2017-09-22T00:00:00]" c="22/09/2017"/>
              <i n="[Sample__Superstore].[Order Date].&amp;[2017-09-23T00:00:00]" c="23/09/2017"/>
              <i n="[Sample__Superstore].[Order Date].&amp;[2017-09-24T00:00:00]" c="24/09/2017"/>
              <i n="[Sample__Superstore].[Order Date].&amp;[2017-09-25T00:00:00]" c="25/09/2017"/>
              <i n="[Sample__Superstore].[Order Date].&amp;[2017-09-28T00:00:00]" c="28/09/2017"/>
              <i n="[Sample__Superstore].[Order Date].&amp;[2017-09-29T00:00:00]" c="29/09/2017"/>
              <i n="[Sample__Superstore].[Order Date].&amp;[2017-09-30T00:00:00]" c="30/09/2017"/>
              <i n="[Sample__Superstore].[Order Date].&amp;[2017-10-01T00:00:00]" c="01/10/2017"/>
              <i n="[Sample__Superstore].[Order Date].&amp;[2017-10-02T00:00:00]" c="02/10/2017"/>
              <i n="[Sample__Superstore].[Order Date].&amp;[2017-10-03T00:00:00]" c="03/10/2017"/>
              <i n="[Sample__Superstore].[Order Date].&amp;[2017-10-06T00:00:00]" c="06/10/2017"/>
              <i n="[Sample__Superstore].[Order Date].&amp;[2017-10-07T00:00:00]" c="07/10/2017"/>
              <i n="[Sample__Superstore].[Order Date].&amp;[2017-10-09T00:00:00]" c="09/10/2017"/>
              <i n="[Sample__Superstore].[Order Date].&amp;[2017-10-12T00:00:00]" c="12/10/2017"/>
              <i n="[Sample__Superstore].[Order Date].&amp;[2017-10-13T00:00:00]" c="13/10/2017"/>
              <i n="[Sample__Superstore].[Order Date].&amp;[2017-10-15T00:00:00]" c="15/10/2017"/>
              <i n="[Sample__Superstore].[Order Date].&amp;[2017-10-17T00:00:00]" c="17/10/2017"/>
              <i n="[Sample__Superstore].[Order Date].&amp;[2017-10-19T00:00:00]" c="19/10/2017"/>
              <i n="[Sample__Superstore].[Order Date].&amp;[2017-10-20T00:00:00]" c="20/10/2017"/>
              <i n="[Sample__Superstore].[Order Date].&amp;[2017-10-21T00:00:00]" c="21/10/2017"/>
              <i n="[Sample__Superstore].[Order Date].&amp;[2017-10-22T00:00:00]" c="22/10/2017"/>
              <i n="[Sample__Superstore].[Order Date].&amp;[2017-10-23T00:00:00]" c="23/10/2017"/>
              <i n="[Sample__Superstore].[Order Date].&amp;[2017-10-26T00:00:00]" c="26/10/2017"/>
              <i n="[Sample__Superstore].[Order Date].&amp;[2017-10-27T00:00:00]" c="27/10/2017"/>
              <i n="[Sample__Superstore].[Order Date].&amp;[2017-10-29T00:00:00]" c="29/10/2017"/>
              <i n="[Sample__Superstore].[Order Date].&amp;[2017-10-30T00:00:00]" c="30/10/2017"/>
              <i n="[Sample__Superstore].[Order Date].&amp;[2017-11-01T00:00:00]" c="01/11/2017"/>
              <i n="[Sample__Superstore].[Order Date].&amp;[2017-11-02T00:00:00]" c="02/11/2017"/>
              <i n="[Sample__Superstore].[Order Date].&amp;[2017-11-03T00:00:00]" c="03/11/2017"/>
              <i n="[Sample__Superstore].[Order Date].&amp;[2017-11-04T00:00:00]" c="04/11/2017"/>
              <i n="[Sample__Superstore].[Order Date].&amp;[2017-11-05T00:00:00]" c="05/11/2017"/>
              <i n="[Sample__Superstore].[Order Date].&amp;[2017-11-06T00:00:00]" c="06/11/2017"/>
              <i n="[Sample__Superstore].[Order Date].&amp;[2017-11-07T00:00:00]" c="07/11/2017"/>
              <i n="[Sample__Superstore].[Order Date].&amp;[2017-11-09T00:00:00]" c="09/11/2017"/>
              <i n="[Sample__Superstore].[Order Date].&amp;[2017-11-10T00:00:00]" c="10/11/2017"/>
              <i n="[Sample__Superstore].[Order Date].&amp;[2017-11-11T00:00:00]" c="11/11/2017"/>
              <i n="[Sample__Superstore].[Order Date].&amp;[2017-11-12T00:00:00]" c="12/11/2017"/>
              <i n="[Sample__Superstore].[Order Date].&amp;[2017-11-13T00:00:00]" c="13/11/2017"/>
              <i n="[Sample__Superstore].[Order Date].&amp;[2017-11-14T00:00:00]" c="14/11/2017"/>
              <i n="[Sample__Superstore].[Order Date].&amp;[2017-11-16T00:00:00]" c="16/11/2017"/>
              <i n="[Sample__Superstore].[Order Date].&amp;[2017-11-17T00:00:00]" c="17/11/2017"/>
              <i n="[Sample__Superstore].[Order Date].&amp;[2017-11-18T00:00:00]" c="18/11/2017"/>
              <i n="[Sample__Superstore].[Order Date].&amp;[2017-11-19T00:00:00]" c="19/11/2017"/>
              <i n="[Sample__Superstore].[Order Date].&amp;[2017-11-20T00:00:00]" c="20/11/2017"/>
              <i n="[Sample__Superstore].[Order Date].&amp;[2017-11-21T00:00:00]" c="21/11/2017"/>
              <i n="[Sample__Superstore].[Order Date].&amp;[2017-11-23T00:00:00]" c="23/11/2017"/>
              <i n="[Sample__Superstore].[Order Date].&amp;[2017-11-24T00:00:00]" c="24/11/2017"/>
              <i n="[Sample__Superstore].[Order Date].&amp;[2017-11-26T00:00:00]" c="26/11/2017"/>
              <i n="[Sample__Superstore].[Order Date].&amp;[2017-11-27T00:00:00]" c="27/11/2017"/>
              <i n="[Sample__Superstore].[Order Date].&amp;[2017-11-28T00:00:00]" c="28/11/2017"/>
              <i n="[Sample__Superstore].[Order Date].&amp;[2017-11-30T00:00:00]" c="30/11/2017"/>
              <i n="[Sample__Superstore].[Order Date].&amp;[2017-12-01T00:00:00]" c="01/12/2017"/>
              <i n="[Sample__Superstore].[Order Date].&amp;[2017-12-02T00:00:00]" c="02/12/2017"/>
              <i n="[Sample__Superstore].[Order Date].&amp;[2017-12-04T00:00:00]" c="04/12/2017"/>
              <i n="[Sample__Superstore].[Order Date].&amp;[2017-12-05T00:00:00]" c="05/12/2017"/>
              <i n="[Sample__Superstore].[Order Date].&amp;[2017-12-07T00:00:00]" c="07/12/2017"/>
              <i n="[Sample__Superstore].[Order Date].&amp;[2017-12-08T00:00:00]" c="08/12/2017"/>
              <i n="[Sample__Superstore].[Order Date].&amp;[2017-12-09T00:00:00]" c="09/12/2017"/>
              <i n="[Sample__Superstore].[Order Date].&amp;[2017-12-10T00:00:00]" c="10/12/2017"/>
              <i n="[Sample__Superstore].[Order Date].&amp;[2017-12-11T00:00:00]" c="11/12/2017"/>
              <i n="[Sample__Superstore].[Order Date].&amp;[2017-12-14T00:00:00]" c="14/12/2017"/>
              <i n="[Sample__Superstore].[Order Date].&amp;[2017-12-16T00:00:00]" c="16/12/2017"/>
              <i n="[Sample__Superstore].[Order Date].&amp;[2017-12-17T00:00:00]" c="17/12/2017"/>
              <i n="[Sample__Superstore].[Order Date].&amp;[2017-12-18T00:00:00]" c="18/12/2017"/>
              <i n="[Sample__Superstore].[Order Date].&amp;[2017-12-20T00:00:00]" c="20/12/2017"/>
              <i n="[Sample__Superstore].[Order Date].&amp;[2017-12-21T00:00:00]" c="21/12/2017"/>
              <i n="[Sample__Superstore].[Order Date].&amp;[2017-12-22T00:00:00]" c="22/12/2017"/>
              <i n="[Sample__Superstore].[Order Date].&amp;[2017-12-23T00:00:00]" c="23/12/2017"/>
              <i n="[Sample__Superstore].[Order Date].&amp;[2017-12-24T00:00:00]" c="24/12/2017"/>
              <i n="[Sample__Superstore].[Order Date].&amp;[2017-12-25T00:00:00]" c="25/12/2017"/>
              <i n="[Sample__Superstore].[Order Date].&amp;[2017-12-26T00:00:00]" c="26/12/2017"/>
              <i n="[Sample__Superstore].[Order Date].&amp;[2017-12-28T00:00:00]" c="28/12/2017"/>
              <i n="[Sample__Superstore].[Order Date].&amp;[2017-12-29T00:00:00]" c="29/12/2017"/>
              <i n="[Sample__Superstore].[Order Date].&amp;[2017-12-30T00:00:00]" c="30/12/2017"/>
            </range>
          </ranges>
        </level>
      </levels>
      <selections count="1">
        <selection n="[Sample__Superstore].[Order Date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Sample__Superstore].[Order Date].[Order Date]" count="0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E514B5F2-F12A-45BC-A2A2-5A0E6015945B}" cache="SegmentaçãodeDados_Region" caption="Region" level="1" lockedPosition="1" rowHeight="241300"/>
  <slicer name="Category" xr10:uid="{7E1CFCD7-6BDA-4F39-9FFD-1ECA1002B326}" cache="SegmentaçãodeDados_Category" caption="Category" level="1" lockedPosition="1" rowHeight="252000"/>
  <slicer name="Segment" xr10:uid="{8CBD3200-C502-49C9-8A01-7B8DBB260159}" cache="SegmentaçãodeDados_Segment" caption="Segment" level="1" lockedPosition="1" rowHeight="252000"/>
  <slicer name="Order Date (Ano)" xr10:uid="{AFB664D0-46B6-4A8C-8171-95F9F7AE7CA1}" cache="SegmentaçãodeDados_Order_Date__Ano" caption="Year" columnCount="2" level="1" lockedPosition="1" rowHeight="241300"/>
  <slicer name="Order Date (Mês)" xr10:uid="{E3EDB897-C92C-46C3-954E-F73227BF335D}" cache="SegmentaçãodeDados_Order_Date__Mês" caption="Month" columnCount="6" level="1" lockedPosition="1" rowHeight="241300"/>
  <slicer name="Order Date" xr10:uid="{8387FA59-DD37-4B82-8BD5-ECB57169F515}" cache="SegmentaçãodeDados_Order_Date" caption="Date" columnCount="12" level="1" lockedPosition="1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F9D74B-7E70-40AF-B5E3-32B1EFC2EB97}" name="Sample__Superstore" displayName="Sample__Superstore" ref="A1:U1863" tableType="queryTable" totalsRowShown="0">
  <autoFilter ref="A1:U1863" xr:uid="{AAF9D74B-7E70-40AF-B5E3-32B1EFC2EB97}"/>
  <tableColumns count="21">
    <tableColumn id="1" xr3:uid="{F9DD47A7-9CE2-4B1D-A45C-6A29E75C3E8D}" uniqueName="1" name="Row ID" queryTableFieldId="1" dataDxfId="16"/>
    <tableColumn id="2" xr3:uid="{47A0D384-9F6D-468B-8A00-4DEA13397E00}" uniqueName="2" name="Order ID" queryTableFieldId="2" dataDxfId="15"/>
    <tableColumn id="3" xr3:uid="{1758736F-3221-4B16-AB0A-7E08E6109300}" uniqueName="3" name="Order Date" queryTableFieldId="3" dataDxfId="14"/>
    <tableColumn id="4" xr3:uid="{B364DE44-0B8B-40C2-8BFE-612ED1C683B6}" uniqueName="4" name="Ship Date" queryTableFieldId="4" dataDxfId="13"/>
    <tableColumn id="5" xr3:uid="{88DEFAD1-5612-4ACA-A6A8-BAB0E725832C}" uniqueName="5" name="Ship Mode" queryTableFieldId="5" dataDxfId="12"/>
    <tableColumn id="6" xr3:uid="{A412FE99-261C-4F38-87DC-319C281290B8}" uniqueName="6" name="Customer ID" queryTableFieldId="6" dataDxfId="11"/>
    <tableColumn id="7" xr3:uid="{797301E5-3441-430E-9431-7226FE92F54B}" uniqueName="7" name="Segment" queryTableFieldId="7" dataDxfId="10"/>
    <tableColumn id="8" xr3:uid="{3DD4A4E5-61E5-42DA-837E-156E7936647F}" uniqueName="8" name="Country" queryTableFieldId="8" dataDxfId="9"/>
    <tableColumn id="9" xr3:uid="{464F936F-1247-4670-93E5-37731313562D}" uniqueName="9" name="City" queryTableFieldId="9" dataDxfId="8"/>
    <tableColumn id="10" xr3:uid="{7FA2E283-2543-43A4-B379-A0782154AC44}" uniqueName="10" name="State" queryTableFieldId="10" dataDxfId="7"/>
    <tableColumn id="11" xr3:uid="{6D2FCE8E-B330-477C-99FC-7FC61445192C}" uniqueName="11" name="Region" queryTableFieldId="11" dataDxfId="6"/>
    <tableColumn id="12" xr3:uid="{CC2A3309-D012-407F-A5C3-2A5986737855}" uniqueName="12" name="Product ID" queryTableFieldId="12" dataDxfId="5"/>
    <tableColumn id="13" xr3:uid="{5E4DD898-27C6-4795-8D89-1A7211727064}" uniqueName="13" name="Category" queryTableFieldId="13" dataDxfId="4"/>
    <tableColumn id="14" xr3:uid="{9A13E63A-BB63-4B22-A4D7-03F5B45D8A7E}" uniqueName="14" name="Sub-Category" queryTableFieldId="14" dataDxfId="3"/>
    <tableColumn id="15" xr3:uid="{CA4A9BA8-EEF5-42AB-A02C-E0B84CA97CBC}" uniqueName="15" name="Product Name" queryTableFieldId="15" dataDxfId="2"/>
    <tableColumn id="16" xr3:uid="{0BF89692-917A-492A-9D9D-ACC8E845618D}" uniqueName="16" name="Sales" queryTableFieldId="16" dataDxfId="1"/>
    <tableColumn id="17" xr3:uid="{C2AC6EF8-CBA2-42D5-8E42-629A815FC28C}" uniqueName="17" name="Quantity" queryTableFieldId="17"/>
    <tableColumn id="18" xr3:uid="{672F5F7E-25AC-4720-9053-652AD4C43415}" uniqueName="18" name="Discount" queryTableFieldId="18" dataDxfId="0"/>
    <tableColumn id="19" xr3:uid="{A660B2D1-79AC-4F7E-8229-15FCD23A5D79}" uniqueName="19" name="Profit" queryTableFieldId="19"/>
    <tableColumn id="20" xr3:uid="{D63D3E94-B773-4702-9099-D30C185ABE86}" uniqueName="20" name="Unit_Price" queryTableFieldId="20"/>
    <tableColumn id="21" xr3:uid="{CBA35BA5-94CB-44E8-A224-6270BF12B430}" uniqueName="21" name="Unit_Cos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5C705-62D4-44AB-8720-3A571755098B}">
  <dimension ref="A1:F19"/>
  <sheetViews>
    <sheetView showGridLines="0" workbookViewId="0">
      <selection activeCell="H14" sqref="H14"/>
    </sheetView>
  </sheetViews>
  <sheetFormatPr defaultRowHeight="15" x14ac:dyDescent="0.25"/>
  <sheetData>
    <row r="1" spans="1:6" x14ac:dyDescent="0.25">
      <c r="A1" s="4"/>
      <c r="B1" s="4"/>
      <c r="C1" s="4"/>
      <c r="D1" s="4"/>
      <c r="E1" s="4"/>
      <c r="F1" s="4"/>
    </row>
    <row r="2" spans="1:6" x14ac:dyDescent="0.25">
      <c r="A2" s="4"/>
      <c r="B2" s="3" t="s">
        <v>7894</v>
      </c>
      <c r="C2" s="4" t="s">
        <v>7895</v>
      </c>
      <c r="D2" s="4"/>
      <c r="E2" s="4"/>
      <c r="F2" s="4"/>
    </row>
    <row r="3" spans="1:6" x14ac:dyDescent="0.25">
      <c r="A3" s="4"/>
      <c r="B3" s="7" t="s">
        <v>7896</v>
      </c>
      <c r="C3" s="4" t="s">
        <v>7897</v>
      </c>
      <c r="D3" s="4"/>
      <c r="E3" s="4"/>
      <c r="F3" s="4"/>
    </row>
    <row r="4" spans="1:6" x14ac:dyDescent="0.25">
      <c r="A4" s="4"/>
      <c r="B4" s="8" t="s">
        <v>7898</v>
      </c>
      <c r="C4" s="4" t="s">
        <v>7899</v>
      </c>
      <c r="D4" s="4"/>
      <c r="E4" s="4"/>
      <c r="F4" s="4"/>
    </row>
    <row r="5" spans="1:6" x14ac:dyDescent="0.25">
      <c r="A5" s="4"/>
      <c r="B5" s="9" t="s">
        <v>7900</v>
      </c>
      <c r="C5" s="5" t="s">
        <v>7901</v>
      </c>
      <c r="D5" s="4"/>
      <c r="E5" s="4"/>
      <c r="F5" s="4"/>
    </row>
    <row r="6" spans="1:6" x14ac:dyDescent="0.25">
      <c r="A6" s="4"/>
      <c r="B6" s="10" t="s">
        <v>7902</v>
      </c>
      <c r="C6" s="4" t="s">
        <v>7903</v>
      </c>
      <c r="D6" s="4"/>
      <c r="E6" s="4"/>
      <c r="F6" s="4"/>
    </row>
    <row r="7" spans="1:6" x14ac:dyDescent="0.25">
      <c r="A7" s="4"/>
      <c r="B7" s="4"/>
      <c r="C7" s="4"/>
      <c r="D7" s="4"/>
      <c r="E7" s="4"/>
      <c r="F7" s="4"/>
    </row>
    <row r="8" spans="1:6" x14ac:dyDescent="0.25">
      <c r="A8" s="4"/>
      <c r="B8" s="4"/>
      <c r="C8" s="4"/>
      <c r="D8" s="4"/>
      <c r="E8" s="4"/>
      <c r="F8" s="4"/>
    </row>
    <row r="9" spans="1:6" x14ac:dyDescent="0.25">
      <c r="A9" s="4"/>
      <c r="B9" s="4"/>
      <c r="C9" s="4"/>
      <c r="D9" s="4"/>
      <c r="E9" s="4"/>
      <c r="F9" s="4"/>
    </row>
    <row r="10" spans="1:6" x14ac:dyDescent="0.25">
      <c r="A10" s="4"/>
      <c r="B10" s="4"/>
      <c r="C10" s="4"/>
      <c r="D10" s="4"/>
      <c r="E10" s="4"/>
      <c r="F10" s="4"/>
    </row>
    <row r="11" spans="1:6" x14ac:dyDescent="0.25">
      <c r="A11" s="4"/>
      <c r="B11" s="4"/>
      <c r="C11" s="4"/>
      <c r="D11" s="4"/>
      <c r="E11" s="4"/>
      <c r="F11" s="4"/>
    </row>
    <row r="12" spans="1:6" x14ac:dyDescent="0.25">
      <c r="A12" s="4"/>
      <c r="B12" s="4"/>
      <c r="C12" s="4"/>
      <c r="D12" s="4"/>
      <c r="E12" s="4"/>
      <c r="F12" s="4"/>
    </row>
    <row r="13" spans="1:6" x14ac:dyDescent="0.25">
      <c r="A13" s="4"/>
      <c r="B13" s="4"/>
      <c r="C13" s="4"/>
      <c r="D13" s="4"/>
      <c r="E13" s="4"/>
      <c r="F13" s="4"/>
    </row>
    <row r="14" spans="1:6" x14ac:dyDescent="0.25">
      <c r="A14" s="4"/>
      <c r="B14" s="4"/>
      <c r="C14" s="4"/>
      <c r="D14" s="4"/>
      <c r="E14" s="4"/>
      <c r="F14" s="4"/>
    </row>
    <row r="15" spans="1:6" x14ac:dyDescent="0.25">
      <c r="A15" s="4"/>
      <c r="B15" s="4"/>
      <c r="C15" s="4"/>
      <c r="D15" s="4"/>
      <c r="E15" s="4"/>
      <c r="F15" s="4"/>
    </row>
    <row r="16" spans="1:6" x14ac:dyDescent="0.25">
      <c r="A16" s="4"/>
      <c r="B16" s="4"/>
      <c r="C16" s="4"/>
      <c r="D16" s="4"/>
      <c r="E16" s="4"/>
      <c r="F16" s="4"/>
    </row>
    <row r="17" spans="1:6" x14ac:dyDescent="0.25">
      <c r="A17" s="4"/>
      <c r="B17" s="4"/>
      <c r="C17" s="4"/>
      <c r="D17" s="4"/>
      <c r="E17" s="4"/>
      <c r="F17" s="4"/>
    </row>
    <row r="18" spans="1:6" x14ac:dyDescent="0.25">
      <c r="A18" s="4"/>
      <c r="B18" s="4"/>
      <c r="C18" s="4"/>
      <c r="D18" s="4"/>
      <c r="E18" s="4"/>
      <c r="F18" s="4"/>
    </row>
    <row r="19" spans="1:6" ht="23.25" x14ac:dyDescent="0.35">
      <c r="A19" s="4"/>
      <c r="B19" s="11" t="s">
        <v>7904</v>
      </c>
      <c r="C19" s="4"/>
      <c r="D19" s="4"/>
      <c r="E19" s="4"/>
      <c r="F19" s="4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33E63-7818-4C54-862E-98E36DE7B2E7}">
  <dimension ref="A1:U1863"/>
  <sheetViews>
    <sheetView topLeftCell="H1827" workbookViewId="0">
      <selection activeCell="H1" sqref="H1"/>
    </sheetView>
  </sheetViews>
  <sheetFormatPr defaultRowHeight="15" x14ac:dyDescent="0.25"/>
  <cols>
    <col min="1" max="1" width="9.42578125" bestFit="1" customWidth="1"/>
    <col min="2" max="2" width="15" bestFit="1" customWidth="1"/>
    <col min="3" max="3" width="13" bestFit="1" customWidth="1"/>
    <col min="4" max="4" width="11.7109375" bestFit="1" customWidth="1"/>
    <col min="5" max="5" width="13.85546875" bestFit="1" customWidth="1"/>
    <col min="6" max="6" width="14.140625" bestFit="1" customWidth="1"/>
    <col min="7" max="7" width="12.140625" bestFit="1" customWidth="1"/>
    <col min="8" max="8" width="12.85546875" bestFit="1" customWidth="1"/>
    <col min="9" max="9" width="18.28515625" bestFit="1" customWidth="1"/>
    <col min="10" max="10" width="18.7109375" bestFit="1" customWidth="1"/>
    <col min="11" max="11" width="9.42578125" bestFit="1" customWidth="1"/>
    <col min="12" max="12" width="16.7109375" bestFit="1" customWidth="1"/>
    <col min="13" max="13" width="14.5703125" bestFit="1" customWidth="1"/>
    <col min="14" max="14" width="15.140625" bestFit="1" customWidth="1"/>
    <col min="15" max="15" width="81.140625" bestFit="1" customWidth="1"/>
    <col min="16" max="16" width="11.7109375" style="1" bestFit="1" customWidth="1"/>
    <col min="17" max="18" width="11" bestFit="1" customWidth="1"/>
    <col min="19" max="19" width="10.7109375" bestFit="1" customWidth="1"/>
    <col min="20" max="20" width="12.5703125" bestFit="1" customWidth="1"/>
    <col min="21" max="21" width="12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21</v>
      </c>
      <c r="B2" s="1" t="s">
        <v>22</v>
      </c>
      <c r="C2" s="2">
        <v>42682</v>
      </c>
      <c r="D2" s="2">
        <v>42685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>
        <v>261.95999999999998</v>
      </c>
      <c r="Q2">
        <v>2</v>
      </c>
      <c r="R2" s="1" t="s">
        <v>34</v>
      </c>
      <c r="S2">
        <v>41.913600000000002</v>
      </c>
      <c r="T2">
        <v>130.97999999999999</v>
      </c>
      <c r="U2">
        <v>110.02319999999999</v>
      </c>
    </row>
    <row r="3" spans="1:21" x14ac:dyDescent="0.25">
      <c r="A3" s="1" t="s">
        <v>35</v>
      </c>
      <c r="B3" s="1" t="s">
        <v>22</v>
      </c>
      <c r="C3" s="2">
        <v>42682</v>
      </c>
      <c r="D3" s="2">
        <v>42685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36</v>
      </c>
      <c r="M3" s="1" t="s">
        <v>31</v>
      </c>
      <c r="N3" s="1" t="s">
        <v>37</v>
      </c>
      <c r="O3" s="1" t="s">
        <v>38</v>
      </c>
      <c r="P3" s="1">
        <v>731.94</v>
      </c>
      <c r="Q3">
        <v>3</v>
      </c>
      <c r="R3" s="1" t="s">
        <v>34</v>
      </c>
      <c r="S3">
        <v>219.58199999999999</v>
      </c>
      <c r="T3">
        <v>243.98</v>
      </c>
      <c r="U3">
        <v>170.78600000000003</v>
      </c>
    </row>
    <row r="4" spans="1:21" x14ac:dyDescent="0.25">
      <c r="A4" s="1" t="s">
        <v>39</v>
      </c>
      <c r="B4" s="1" t="s">
        <v>40</v>
      </c>
      <c r="C4" s="2">
        <v>42533</v>
      </c>
      <c r="D4" s="2">
        <v>42537</v>
      </c>
      <c r="E4" s="1" t="s">
        <v>23</v>
      </c>
      <c r="F4" s="1" t="s">
        <v>41</v>
      </c>
      <c r="G4" s="1" t="s">
        <v>42</v>
      </c>
      <c r="H4" s="1" t="s">
        <v>26</v>
      </c>
      <c r="I4" s="1" t="s">
        <v>43</v>
      </c>
      <c r="J4" s="1" t="s">
        <v>44</v>
      </c>
      <c r="K4" s="1" t="s">
        <v>45</v>
      </c>
      <c r="L4" s="1" t="s">
        <v>46</v>
      </c>
      <c r="M4" s="1" t="s">
        <v>47</v>
      </c>
      <c r="N4" s="1" t="s">
        <v>48</v>
      </c>
      <c r="O4" s="1" t="s">
        <v>49</v>
      </c>
      <c r="P4" s="1">
        <v>14.62</v>
      </c>
      <c r="Q4">
        <v>2</v>
      </c>
      <c r="R4" s="1" t="s">
        <v>34</v>
      </c>
      <c r="S4">
        <v>6.8714000000000004</v>
      </c>
      <c r="T4">
        <v>7.31</v>
      </c>
      <c r="U4">
        <v>3.8742999999999994</v>
      </c>
    </row>
    <row r="5" spans="1:21" x14ac:dyDescent="0.25">
      <c r="A5" s="1" t="s">
        <v>50</v>
      </c>
      <c r="B5" s="1" t="s">
        <v>51</v>
      </c>
      <c r="C5" s="2">
        <v>42288</v>
      </c>
      <c r="D5" s="2">
        <v>42295</v>
      </c>
      <c r="E5" s="1" t="s">
        <v>52</v>
      </c>
      <c r="F5" s="1" t="s">
        <v>53</v>
      </c>
      <c r="G5" s="1" t="s">
        <v>25</v>
      </c>
      <c r="H5" s="1" t="s">
        <v>26</v>
      </c>
      <c r="I5" s="1" t="s">
        <v>54</v>
      </c>
      <c r="J5" s="1" t="s">
        <v>55</v>
      </c>
      <c r="K5" s="1" t="s">
        <v>29</v>
      </c>
      <c r="L5" s="1" t="s">
        <v>56</v>
      </c>
      <c r="M5" s="1" t="s">
        <v>31</v>
      </c>
      <c r="N5" s="1" t="s">
        <v>57</v>
      </c>
      <c r="O5" s="1" t="s">
        <v>58</v>
      </c>
      <c r="P5" s="1">
        <v>957.57749999999999</v>
      </c>
      <c r="Q5">
        <v>5</v>
      </c>
      <c r="R5" s="1" t="s">
        <v>59</v>
      </c>
      <c r="S5">
        <v>-383.03100000000001</v>
      </c>
      <c r="T5">
        <v>191.5155</v>
      </c>
      <c r="U5">
        <v>268.12170000000003</v>
      </c>
    </row>
    <row r="6" spans="1:21" x14ac:dyDescent="0.25">
      <c r="A6" s="1" t="s">
        <v>60</v>
      </c>
      <c r="B6" s="1" t="s">
        <v>51</v>
      </c>
      <c r="C6" s="2">
        <v>42288</v>
      </c>
      <c r="D6" s="2">
        <v>42295</v>
      </c>
      <c r="E6" s="1" t="s">
        <v>52</v>
      </c>
      <c r="F6" s="1" t="s">
        <v>53</v>
      </c>
      <c r="G6" s="1" t="s">
        <v>25</v>
      </c>
      <c r="H6" s="1" t="s">
        <v>26</v>
      </c>
      <c r="I6" s="1" t="s">
        <v>54</v>
      </c>
      <c r="J6" s="1" t="s">
        <v>55</v>
      </c>
      <c r="K6" s="1" t="s">
        <v>29</v>
      </c>
      <c r="L6" s="1" t="s">
        <v>61</v>
      </c>
      <c r="M6" s="1" t="s">
        <v>47</v>
      </c>
      <c r="N6" s="1" t="s">
        <v>62</v>
      </c>
      <c r="O6" s="1" t="s">
        <v>63</v>
      </c>
      <c r="P6" s="1">
        <v>22.367999999999999</v>
      </c>
      <c r="Q6">
        <v>2</v>
      </c>
      <c r="R6" s="1" t="s">
        <v>64</v>
      </c>
      <c r="S6">
        <v>2.5164</v>
      </c>
      <c r="T6">
        <v>11.183999999999999</v>
      </c>
      <c r="U6">
        <v>9.9257999999999988</v>
      </c>
    </row>
    <row r="7" spans="1:21" x14ac:dyDescent="0.25">
      <c r="A7" s="1" t="s">
        <v>65</v>
      </c>
      <c r="B7" s="1" t="s">
        <v>66</v>
      </c>
      <c r="C7" s="2">
        <v>41799</v>
      </c>
      <c r="D7" s="2">
        <v>41804</v>
      </c>
      <c r="E7" s="1" t="s">
        <v>52</v>
      </c>
      <c r="F7" s="1" t="s">
        <v>67</v>
      </c>
      <c r="G7" s="1" t="s">
        <v>25</v>
      </c>
      <c r="H7" s="1" t="s">
        <v>26</v>
      </c>
      <c r="I7" s="1" t="s">
        <v>43</v>
      </c>
      <c r="J7" s="1" t="s">
        <v>44</v>
      </c>
      <c r="K7" s="1" t="s">
        <v>45</v>
      </c>
      <c r="L7" s="1" t="s">
        <v>68</v>
      </c>
      <c r="M7" s="1" t="s">
        <v>31</v>
      </c>
      <c r="N7" s="1" t="s">
        <v>69</v>
      </c>
      <c r="O7" s="1" t="s">
        <v>70</v>
      </c>
      <c r="P7" s="1">
        <v>48.86</v>
      </c>
      <c r="Q7">
        <v>7</v>
      </c>
      <c r="R7" s="1" t="s">
        <v>34</v>
      </c>
      <c r="S7">
        <v>14.1694</v>
      </c>
      <c r="T7">
        <v>6.98</v>
      </c>
      <c r="U7">
        <v>4.9558000000000009</v>
      </c>
    </row>
    <row r="8" spans="1:21" x14ac:dyDescent="0.25">
      <c r="A8" s="1" t="s">
        <v>71</v>
      </c>
      <c r="B8" s="1" t="s">
        <v>66</v>
      </c>
      <c r="C8" s="2">
        <v>41799</v>
      </c>
      <c r="D8" s="2">
        <v>41804</v>
      </c>
      <c r="E8" s="1" t="s">
        <v>52</v>
      </c>
      <c r="F8" s="1" t="s">
        <v>67</v>
      </c>
      <c r="G8" s="1" t="s">
        <v>25</v>
      </c>
      <c r="H8" s="1" t="s">
        <v>26</v>
      </c>
      <c r="I8" s="1" t="s">
        <v>43</v>
      </c>
      <c r="J8" s="1" t="s">
        <v>44</v>
      </c>
      <c r="K8" s="1" t="s">
        <v>45</v>
      </c>
      <c r="L8" s="1" t="s">
        <v>72</v>
      </c>
      <c r="M8" s="1" t="s">
        <v>47</v>
      </c>
      <c r="N8" s="1" t="s">
        <v>73</v>
      </c>
      <c r="O8" s="1" t="s">
        <v>74</v>
      </c>
      <c r="P8" s="1">
        <v>7.28</v>
      </c>
      <c r="Q8">
        <v>4</v>
      </c>
      <c r="R8" s="1" t="s">
        <v>34</v>
      </c>
      <c r="S8">
        <v>1.9656</v>
      </c>
      <c r="T8">
        <v>1.82</v>
      </c>
      <c r="U8">
        <v>1.3286</v>
      </c>
    </row>
    <row r="9" spans="1:21" x14ac:dyDescent="0.25">
      <c r="A9" s="1" t="s">
        <v>75</v>
      </c>
      <c r="B9" s="1" t="s">
        <v>66</v>
      </c>
      <c r="C9" s="2">
        <v>41799</v>
      </c>
      <c r="D9" s="2">
        <v>41804</v>
      </c>
      <c r="E9" s="1" t="s">
        <v>52</v>
      </c>
      <c r="F9" s="1" t="s">
        <v>67</v>
      </c>
      <c r="G9" s="1" t="s">
        <v>25</v>
      </c>
      <c r="H9" s="1" t="s">
        <v>26</v>
      </c>
      <c r="I9" s="1" t="s">
        <v>43</v>
      </c>
      <c r="J9" s="1" t="s">
        <v>44</v>
      </c>
      <c r="K9" s="1" t="s">
        <v>45</v>
      </c>
      <c r="L9" s="1" t="s">
        <v>76</v>
      </c>
      <c r="M9" s="1" t="s">
        <v>77</v>
      </c>
      <c r="N9" s="1" t="s">
        <v>78</v>
      </c>
      <c r="O9" s="1" t="s">
        <v>79</v>
      </c>
      <c r="P9" s="1">
        <v>907.15200000000004</v>
      </c>
      <c r="Q9">
        <v>6</v>
      </c>
      <c r="R9" s="1" t="s">
        <v>64</v>
      </c>
      <c r="S9">
        <v>90.715199999999996</v>
      </c>
      <c r="T9">
        <v>151.19200000000001</v>
      </c>
      <c r="U9">
        <v>136.0728</v>
      </c>
    </row>
    <row r="10" spans="1:21" x14ac:dyDescent="0.25">
      <c r="A10" s="1" t="s">
        <v>80</v>
      </c>
      <c r="B10" s="1" t="s">
        <v>66</v>
      </c>
      <c r="C10" s="2">
        <v>41799</v>
      </c>
      <c r="D10" s="2">
        <v>41804</v>
      </c>
      <c r="E10" s="1" t="s">
        <v>52</v>
      </c>
      <c r="F10" s="1" t="s">
        <v>67</v>
      </c>
      <c r="G10" s="1" t="s">
        <v>25</v>
      </c>
      <c r="H10" s="1" t="s">
        <v>26</v>
      </c>
      <c r="I10" s="1" t="s">
        <v>43</v>
      </c>
      <c r="J10" s="1" t="s">
        <v>44</v>
      </c>
      <c r="K10" s="1" t="s">
        <v>45</v>
      </c>
      <c r="L10" s="1" t="s">
        <v>81</v>
      </c>
      <c r="M10" s="1" t="s">
        <v>47</v>
      </c>
      <c r="N10" s="1" t="s">
        <v>82</v>
      </c>
      <c r="O10" s="1" t="s">
        <v>83</v>
      </c>
      <c r="P10" s="1">
        <v>18.504000000000001</v>
      </c>
      <c r="Q10">
        <v>3</v>
      </c>
      <c r="R10" s="1" t="s">
        <v>64</v>
      </c>
      <c r="S10">
        <v>5.7824999999999998</v>
      </c>
      <c r="T10">
        <v>6.1680000000000001</v>
      </c>
      <c r="U10">
        <v>4.2405000000000008</v>
      </c>
    </row>
    <row r="11" spans="1:21" x14ac:dyDescent="0.25">
      <c r="A11" s="1" t="s">
        <v>84</v>
      </c>
      <c r="B11" s="1" t="s">
        <v>66</v>
      </c>
      <c r="C11" s="2">
        <v>41799</v>
      </c>
      <c r="D11" s="2">
        <v>41804</v>
      </c>
      <c r="E11" s="1" t="s">
        <v>52</v>
      </c>
      <c r="F11" s="1" t="s">
        <v>67</v>
      </c>
      <c r="G11" s="1" t="s">
        <v>25</v>
      </c>
      <c r="H11" s="1" t="s">
        <v>26</v>
      </c>
      <c r="I11" s="1" t="s">
        <v>43</v>
      </c>
      <c r="J11" s="1" t="s">
        <v>44</v>
      </c>
      <c r="K11" s="1" t="s">
        <v>45</v>
      </c>
      <c r="L11" s="1" t="s">
        <v>85</v>
      </c>
      <c r="M11" s="1" t="s">
        <v>47</v>
      </c>
      <c r="N11" s="1" t="s">
        <v>86</v>
      </c>
      <c r="O11" s="1" t="s">
        <v>87</v>
      </c>
      <c r="P11" s="1">
        <v>114.9</v>
      </c>
      <c r="Q11">
        <v>5</v>
      </c>
      <c r="R11" s="1" t="s">
        <v>34</v>
      </c>
      <c r="S11">
        <v>34.47</v>
      </c>
      <c r="T11">
        <v>22.98</v>
      </c>
      <c r="U11">
        <v>16.086000000000002</v>
      </c>
    </row>
    <row r="12" spans="1:21" x14ac:dyDescent="0.25">
      <c r="A12" s="1" t="s">
        <v>88</v>
      </c>
      <c r="B12" s="1" t="s">
        <v>66</v>
      </c>
      <c r="C12" s="2">
        <v>41799</v>
      </c>
      <c r="D12" s="2">
        <v>41804</v>
      </c>
      <c r="E12" s="1" t="s">
        <v>52</v>
      </c>
      <c r="F12" s="1" t="s">
        <v>67</v>
      </c>
      <c r="G12" s="1" t="s">
        <v>25</v>
      </c>
      <c r="H12" s="1" t="s">
        <v>26</v>
      </c>
      <c r="I12" s="1" t="s">
        <v>43</v>
      </c>
      <c r="J12" s="1" t="s">
        <v>44</v>
      </c>
      <c r="K12" s="1" t="s">
        <v>45</v>
      </c>
      <c r="L12" s="1" t="s">
        <v>89</v>
      </c>
      <c r="M12" s="1" t="s">
        <v>31</v>
      </c>
      <c r="N12" s="1" t="s">
        <v>57</v>
      </c>
      <c r="O12" s="1" t="s">
        <v>90</v>
      </c>
      <c r="P12" s="1">
        <v>1706.184</v>
      </c>
      <c r="Q12">
        <v>9</v>
      </c>
      <c r="R12" s="1" t="s">
        <v>64</v>
      </c>
      <c r="S12">
        <v>85.309200000000004</v>
      </c>
      <c r="T12">
        <v>189.57599999999999</v>
      </c>
      <c r="U12">
        <v>180.09720000000002</v>
      </c>
    </row>
    <row r="13" spans="1:21" x14ac:dyDescent="0.25">
      <c r="A13" s="1" t="s">
        <v>91</v>
      </c>
      <c r="B13" s="1" t="s">
        <v>66</v>
      </c>
      <c r="C13" s="2">
        <v>41799</v>
      </c>
      <c r="D13" s="2">
        <v>41804</v>
      </c>
      <c r="E13" s="1" t="s">
        <v>52</v>
      </c>
      <c r="F13" s="1" t="s">
        <v>67</v>
      </c>
      <c r="G13" s="1" t="s">
        <v>25</v>
      </c>
      <c r="H13" s="1" t="s">
        <v>26</v>
      </c>
      <c r="I13" s="1" t="s">
        <v>43</v>
      </c>
      <c r="J13" s="1" t="s">
        <v>44</v>
      </c>
      <c r="K13" s="1" t="s">
        <v>45</v>
      </c>
      <c r="L13" s="1" t="s">
        <v>92</v>
      </c>
      <c r="M13" s="1" t="s">
        <v>77</v>
      </c>
      <c r="N13" s="1" t="s">
        <v>78</v>
      </c>
      <c r="O13" s="1" t="s">
        <v>93</v>
      </c>
      <c r="P13" s="1">
        <v>911.42399999999998</v>
      </c>
      <c r="Q13">
        <v>4</v>
      </c>
      <c r="R13" s="1" t="s">
        <v>64</v>
      </c>
      <c r="S13">
        <v>68.356800000000007</v>
      </c>
      <c r="T13">
        <v>227.85599999999999</v>
      </c>
      <c r="U13">
        <v>210.76679999999999</v>
      </c>
    </row>
    <row r="14" spans="1:21" x14ac:dyDescent="0.25">
      <c r="A14" s="1" t="s">
        <v>94</v>
      </c>
      <c r="B14" s="1" t="s">
        <v>95</v>
      </c>
      <c r="C14" s="2">
        <v>42840</v>
      </c>
      <c r="D14" s="2">
        <v>42845</v>
      </c>
      <c r="E14" s="1" t="s">
        <v>52</v>
      </c>
      <c r="F14" s="1" t="s">
        <v>96</v>
      </c>
      <c r="G14" s="1" t="s">
        <v>25</v>
      </c>
      <c r="H14" s="1" t="s">
        <v>26</v>
      </c>
      <c r="I14" s="1" t="s">
        <v>97</v>
      </c>
      <c r="J14" s="1" t="s">
        <v>98</v>
      </c>
      <c r="K14" s="1" t="s">
        <v>29</v>
      </c>
      <c r="L14" s="1" t="s">
        <v>99</v>
      </c>
      <c r="M14" s="1" t="s">
        <v>47</v>
      </c>
      <c r="N14" s="1" t="s">
        <v>100</v>
      </c>
      <c r="O14" s="1" t="s">
        <v>101</v>
      </c>
      <c r="P14" s="14">
        <v>15.552</v>
      </c>
      <c r="Q14">
        <v>3</v>
      </c>
      <c r="R14" s="1" t="s">
        <v>64</v>
      </c>
      <c r="S14">
        <v>5.4432</v>
      </c>
      <c r="T14">
        <v>5.1840000000000002</v>
      </c>
      <c r="U14">
        <v>3.3695999999999997</v>
      </c>
    </row>
    <row r="15" spans="1:21" x14ac:dyDescent="0.25">
      <c r="A15" s="1" t="s">
        <v>102</v>
      </c>
      <c r="B15" s="1" t="s">
        <v>103</v>
      </c>
      <c r="C15" s="2">
        <v>42709</v>
      </c>
      <c r="D15" s="2">
        <v>42714</v>
      </c>
      <c r="E15" s="1" t="s">
        <v>52</v>
      </c>
      <c r="F15" s="1" t="s">
        <v>104</v>
      </c>
      <c r="G15" s="1" t="s">
        <v>25</v>
      </c>
      <c r="H15" s="1" t="s">
        <v>26</v>
      </c>
      <c r="I15" s="1" t="s">
        <v>105</v>
      </c>
      <c r="J15" s="1" t="s">
        <v>106</v>
      </c>
      <c r="K15" s="1" t="s">
        <v>45</v>
      </c>
      <c r="L15" s="1" t="s">
        <v>107</v>
      </c>
      <c r="M15" s="1" t="s">
        <v>47</v>
      </c>
      <c r="N15" s="1" t="s">
        <v>82</v>
      </c>
      <c r="O15" s="1" t="s">
        <v>108</v>
      </c>
      <c r="P15" s="1">
        <v>407.976</v>
      </c>
      <c r="Q15">
        <v>3</v>
      </c>
      <c r="R15" s="1" t="s">
        <v>64</v>
      </c>
      <c r="S15">
        <v>132.59219999999999</v>
      </c>
      <c r="T15">
        <v>135.99199999999999</v>
      </c>
      <c r="U15">
        <v>91.794600000000003</v>
      </c>
    </row>
    <row r="16" spans="1:21" x14ac:dyDescent="0.25">
      <c r="A16" s="1" t="s">
        <v>109</v>
      </c>
      <c r="B16" s="1" t="s">
        <v>110</v>
      </c>
      <c r="C16" s="2">
        <v>42330</v>
      </c>
      <c r="D16" s="2">
        <v>42334</v>
      </c>
      <c r="E16" s="1" t="s">
        <v>52</v>
      </c>
      <c r="F16" s="1" t="s">
        <v>111</v>
      </c>
      <c r="G16" s="1" t="s">
        <v>112</v>
      </c>
      <c r="H16" s="1" t="s">
        <v>26</v>
      </c>
      <c r="I16" s="1" t="s">
        <v>113</v>
      </c>
      <c r="J16" s="1" t="s">
        <v>114</v>
      </c>
      <c r="K16" s="1" t="s">
        <v>115</v>
      </c>
      <c r="L16" s="1" t="s">
        <v>116</v>
      </c>
      <c r="M16" s="1" t="s">
        <v>47</v>
      </c>
      <c r="N16" s="1" t="s">
        <v>86</v>
      </c>
      <c r="O16" s="1" t="s">
        <v>117</v>
      </c>
      <c r="P16" s="1">
        <v>68.81</v>
      </c>
      <c r="Q16">
        <v>5</v>
      </c>
      <c r="R16" s="1" t="s">
        <v>118</v>
      </c>
      <c r="S16">
        <v>-123.858</v>
      </c>
      <c r="T16">
        <v>13.762</v>
      </c>
      <c r="U16">
        <v>38.5336</v>
      </c>
    </row>
    <row r="17" spans="1:21" x14ac:dyDescent="0.25">
      <c r="A17" s="1" t="s">
        <v>119</v>
      </c>
      <c r="B17" s="1" t="s">
        <v>110</v>
      </c>
      <c r="C17" s="2">
        <v>42330</v>
      </c>
      <c r="D17" s="2">
        <v>42334</v>
      </c>
      <c r="E17" s="1" t="s">
        <v>52</v>
      </c>
      <c r="F17" s="1" t="s">
        <v>111</v>
      </c>
      <c r="G17" s="1" t="s">
        <v>112</v>
      </c>
      <c r="H17" s="1" t="s">
        <v>26</v>
      </c>
      <c r="I17" s="1" t="s">
        <v>113</v>
      </c>
      <c r="J17" s="1" t="s">
        <v>114</v>
      </c>
      <c r="K17" s="1" t="s">
        <v>115</v>
      </c>
      <c r="L17" s="1" t="s">
        <v>120</v>
      </c>
      <c r="M17" s="1" t="s">
        <v>47</v>
      </c>
      <c r="N17" s="1" t="s">
        <v>82</v>
      </c>
      <c r="O17" s="1" t="s">
        <v>121</v>
      </c>
      <c r="P17" s="1">
        <v>2.544</v>
      </c>
      <c r="Q17">
        <v>3</v>
      </c>
      <c r="R17" s="1" t="s">
        <v>118</v>
      </c>
      <c r="S17">
        <v>-3.8159999999999998</v>
      </c>
      <c r="T17">
        <v>0.84799999999999998</v>
      </c>
      <c r="U17">
        <v>2.1199999999999997</v>
      </c>
    </row>
    <row r="18" spans="1:21" x14ac:dyDescent="0.25">
      <c r="A18" s="1" t="s">
        <v>122</v>
      </c>
      <c r="B18" s="1" t="s">
        <v>123</v>
      </c>
      <c r="C18" s="2">
        <v>41954</v>
      </c>
      <c r="D18" s="2">
        <v>41961</v>
      </c>
      <c r="E18" s="1" t="s">
        <v>52</v>
      </c>
      <c r="F18" s="1" t="s">
        <v>124</v>
      </c>
      <c r="G18" s="1" t="s">
        <v>25</v>
      </c>
      <c r="H18" s="1" t="s">
        <v>26</v>
      </c>
      <c r="I18" s="1" t="s">
        <v>125</v>
      </c>
      <c r="J18" s="1" t="s">
        <v>126</v>
      </c>
      <c r="K18" s="1" t="s">
        <v>115</v>
      </c>
      <c r="L18" s="1" t="s">
        <v>127</v>
      </c>
      <c r="M18" s="1" t="s">
        <v>47</v>
      </c>
      <c r="N18" s="1" t="s">
        <v>62</v>
      </c>
      <c r="O18" s="1" t="s">
        <v>128</v>
      </c>
      <c r="P18" s="1">
        <v>665.88</v>
      </c>
      <c r="Q18">
        <v>6</v>
      </c>
      <c r="R18" s="1" t="s">
        <v>34</v>
      </c>
      <c r="S18">
        <v>13.317600000000001</v>
      </c>
      <c r="T18">
        <v>110.98</v>
      </c>
      <c r="U18">
        <v>108.7604</v>
      </c>
    </row>
    <row r="19" spans="1:21" x14ac:dyDescent="0.25">
      <c r="A19" s="1" t="s">
        <v>129</v>
      </c>
      <c r="B19" s="1" t="s">
        <v>130</v>
      </c>
      <c r="C19" s="2">
        <v>41772</v>
      </c>
      <c r="D19" s="2">
        <v>41774</v>
      </c>
      <c r="E19" s="1" t="s">
        <v>23</v>
      </c>
      <c r="F19" s="1" t="s">
        <v>131</v>
      </c>
      <c r="G19" s="1" t="s">
        <v>25</v>
      </c>
      <c r="H19" s="1" t="s">
        <v>26</v>
      </c>
      <c r="I19" s="1" t="s">
        <v>132</v>
      </c>
      <c r="J19" s="1" t="s">
        <v>133</v>
      </c>
      <c r="K19" s="1" t="s">
        <v>45</v>
      </c>
      <c r="L19" s="1" t="s">
        <v>134</v>
      </c>
      <c r="M19" s="1" t="s">
        <v>47</v>
      </c>
      <c r="N19" s="1" t="s">
        <v>62</v>
      </c>
      <c r="O19" s="1" t="s">
        <v>135</v>
      </c>
      <c r="P19" s="1">
        <v>55.5</v>
      </c>
      <c r="Q19">
        <v>2</v>
      </c>
      <c r="R19" s="1" t="s">
        <v>34</v>
      </c>
      <c r="S19">
        <v>9.99</v>
      </c>
      <c r="T19">
        <v>27.75</v>
      </c>
      <c r="U19">
        <v>22.754999999999999</v>
      </c>
    </row>
    <row r="20" spans="1:21" x14ac:dyDescent="0.25">
      <c r="A20" s="1" t="s">
        <v>136</v>
      </c>
      <c r="B20" s="1" t="s">
        <v>137</v>
      </c>
      <c r="C20" s="2">
        <v>41878</v>
      </c>
      <c r="D20" s="2">
        <v>41883</v>
      </c>
      <c r="E20" s="1" t="s">
        <v>23</v>
      </c>
      <c r="F20" s="1" t="s">
        <v>138</v>
      </c>
      <c r="G20" s="1" t="s">
        <v>25</v>
      </c>
      <c r="H20" s="1" t="s">
        <v>26</v>
      </c>
      <c r="I20" s="1" t="s">
        <v>139</v>
      </c>
      <c r="J20" s="1" t="s">
        <v>44</v>
      </c>
      <c r="K20" s="1" t="s">
        <v>45</v>
      </c>
      <c r="L20" s="1" t="s">
        <v>140</v>
      </c>
      <c r="M20" s="1" t="s">
        <v>47</v>
      </c>
      <c r="N20" s="1" t="s">
        <v>73</v>
      </c>
      <c r="O20" s="1" t="s">
        <v>141</v>
      </c>
      <c r="P20" s="1">
        <v>8.56</v>
      </c>
      <c r="Q20">
        <v>2</v>
      </c>
      <c r="R20" s="1" t="s">
        <v>34</v>
      </c>
      <c r="S20">
        <v>2.4824000000000002</v>
      </c>
      <c r="T20">
        <v>4.28</v>
      </c>
      <c r="U20">
        <v>3.0388000000000002</v>
      </c>
    </row>
    <row r="21" spans="1:21" x14ac:dyDescent="0.25">
      <c r="A21" s="1" t="s">
        <v>142</v>
      </c>
      <c r="B21" s="1" t="s">
        <v>137</v>
      </c>
      <c r="C21" s="2">
        <v>41878</v>
      </c>
      <c r="D21" s="2">
        <v>41883</v>
      </c>
      <c r="E21" s="1" t="s">
        <v>23</v>
      </c>
      <c r="F21" s="1" t="s">
        <v>138</v>
      </c>
      <c r="G21" s="1" t="s">
        <v>25</v>
      </c>
      <c r="H21" s="1" t="s">
        <v>26</v>
      </c>
      <c r="I21" s="1" t="s">
        <v>139</v>
      </c>
      <c r="J21" s="1" t="s">
        <v>44</v>
      </c>
      <c r="K21" s="1" t="s">
        <v>45</v>
      </c>
      <c r="L21" s="1" t="s">
        <v>143</v>
      </c>
      <c r="M21" s="1" t="s">
        <v>77</v>
      </c>
      <c r="N21" s="1" t="s">
        <v>78</v>
      </c>
      <c r="O21" s="1" t="s">
        <v>144</v>
      </c>
      <c r="P21" s="1">
        <v>213.48</v>
      </c>
      <c r="Q21">
        <v>3</v>
      </c>
      <c r="R21" s="1" t="s">
        <v>64</v>
      </c>
      <c r="S21">
        <v>16.010999999999999</v>
      </c>
      <c r="T21">
        <v>71.16</v>
      </c>
      <c r="U21">
        <v>65.822999999999993</v>
      </c>
    </row>
    <row r="22" spans="1:21" x14ac:dyDescent="0.25">
      <c r="A22" s="1" t="s">
        <v>145</v>
      </c>
      <c r="B22" s="1" t="s">
        <v>137</v>
      </c>
      <c r="C22" s="2">
        <v>41878</v>
      </c>
      <c r="D22" s="2">
        <v>41883</v>
      </c>
      <c r="E22" s="1" t="s">
        <v>23</v>
      </c>
      <c r="F22" s="1" t="s">
        <v>138</v>
      </c>
      <c r="G22" s="1" t="s">
        <v>25</v>
      </c>
      <c r="H22" s="1" t="s">
        <v>26</v>
      </c>
      <c r="I22" s="1" t="s">
        <v>139</v>
      </c>
      <c r="J22" s="1" t="s">
        <v>44</v>
      </c>
      <c r="K22" s="1" t="s">
        <v>45</v>
      </c>
      <c r="L22" s="1" t="s">
        <v>146</v>
      </c>
      <c r="M22" s="1" t="s">
        <v>47</v>
      </c>
      <c r="N22" s="1" t="s">
        <v>82</v>
      </c>
      <c r="O22" s="1" t="s">
        <v>147</v>
      </c>
      <c r="P22" s="1">
        <v>22.72</v>
      </c>
      <c r="Q22">
        <v>4</v>
      </c>
      <c r="R22" s="1" t="s">
        <v>64</v>
      </c>
      <c r="S22">
        <v>7.3840000000000003</v>
      </c>
      <c r="T22">
        <v>5.68</v>
      </c>
      <c r="U22">
        <v>3.8339999999999996</v>
      </c>
    </row>
    <row r="23" spans="1:21" x14ac:dyDescent="0.25">
      <c r="A23" s="1" t="s">
        <v>148</v>
      </c>
      <c r="B23" s="1" t="s">
        <v>149</v>
      </c>
      <c r="C23" s="2">
        <v>42713</v>
      </c>
      <c r="D23" s="2">
        <v>42717</v>
      </c>
      <c r="E23" s="1" t="s">
        <v>52</v>
      </c>
      <c r="F23" s="1" t="s">
        <v>150</v>
      </c>
      <c r="G23" s="1" t="s">
        <v>42</v>
      </c>
      <c r="H23" s="1" t="s">
        <v>26</v>
      </c>
      <c r="I23" s="1" t="s">
        <v>151</v>
      </c>
      <c r="J23" s="1" t="s">
        <v>152</v>
      </c>
      <c r="K23" s="1" t="s">
        <v>115</v>
      </c>
      <c r="L23" s="1" t="s">
        <v>153</v>
      </c>
      <c r="M23" s="1" t="s">
        <v>47</v>
      </c>
      <c r="N23" s="1" t="s">
        <v>73</v>
      </c>
      <c r="O23" s="1" t="s">
        <v>154</v>
      </c>
      <c r="P23" s="1">
        <v>19.46</v>
      </c>
      <c r="Q23">
        <v>7</v>
      </c>
      <c r="R23" s="1" t="s">
        <v>34</v>
      </c>
      <c r="S23">
        <v>5.0595999999999997</v>
      </c>
      <c r="T23">
        <v>2.78</v>
      </c>
      <c r="U23">
        <v>2.0572000000000004</v>
      </c>
    </row>
    <row r="24" spans="1:21" x14ac:dyDescent="0.25">
      <c r="A24" s="1" t="s">
        <v>155</v>
      </c>
      <c r="B24" s="1" t="s">
        <v>149</v>
      </c>
      <c r="C24" s="2">
        <v>42713</v>
      </c>
      <c r="D24" s="2">
        <v>42717</v>
      </c>
      <c r="E24" s="1" t="s">
        <v>52</v>
      </c>
      <c r="F24" s="1" t="s">
        <v>150</v>
      </c>
      <c r="G24" s="1" t="s">
        <v>42</v>
      </c>
      <c r="H24" s="1" t="s">
        <v>26</v>
      </c>
      <c r="I24" s="1" t="s">
        <v>151</v>
      </c>
      <c r="J24" s="1" t="s">
        <v>152</v>
      </c>
      <c r="K24" s="1" t="s">
        <v>115</v>
      </c>
      <c r="L24" s="1" t="s">
        <v>156</v>
      </c>
      <c r="M24" s="1" t="s">
        <v>47</v>
      </c>
      <c r="N24" s="1" t="s">
        <v>86</v>
      </c>
      <c r="O24" s="1" t="s">
        <v>157</v>
      </c>
      <c r="P24" s="1">
        <v>60.34</v>
      </c>
      <c r="Q24">
        <v>7</v>
      </c>
      <c r="R24" s="1" t="s">
        <v>34</v>
      </c>
      <c r="S24">
        <v>15.6884</v>
      </c>
      <c r="T24">
        <v>8.6199999999999992</v>
      </c>
      <c r="U24">
        <v>6.3788</v>
      </c>
    </row>
    <row r="25" spans="1:21" x14ac:dyDescent="0.25">
      <c r="A25" s="1" t="s">
        <v>158</v>
      </c>
      <c r="B25" s="1" t="s">
        <v>159</v>
      </c>
      <c r="C25" s="2">
        <v>42932</v>
      </c>
      <c r="D25" s="2">
        <v>42934</v>
      </c>
      <c r="E25" s="1" t="s">
        <v>23</v>
      </c>
      <c r="F25" s="1" t="s">
        <v>160</v>
      </c>
      <c r="G25" s="1" t="s">
        <v>25</v>
      </c>
      <c r="H25" s="1" t="s">
        <v>26</v>
      </c>
      <c r="I25" s="1" t="s">
        <v>161</v>
      </c>
      <c r="J25" s="1" t="s">
        <v>162</v>
      </c>
      <c r="K25" s="1" t="s">
        <v>163</v>
      </c>
      <c r="L25" s="1" t="s">
        <v>164</v>
      </c>
      <c r="M25" s="1" t="s">
        <v>31</v>
      </c>
      <c r="N25" s="1" t="s">
        <v>37</v>
      </c>
      <c r="O25" s="1" t="s">
        <v>165</v>
      </c>
      <c r="P25" s="14">
        <v>71.372</v>
      </c>
      <c r="Q25">
        <v>2</v>
      </c>
      <c r="R25" s="1" t="s">
        <v>166</v>
      </c>
      <c r="S25">
        <v>-1.0196000000000001</v>
      </c>
      <c r="T25">
        <v>35.686</v>
      </c>
      <c r="U25">
        <v>36.195799999999998</v>
      </c>
    </row>
    <row r="26" spans="1:21" x14ac:dyDescent="0.25">
      <c r="A26" s="1" t="s">
        <v>167</v>
      </c>
      <c r="B26" s="1" t="s">
        <v>168</v>
      </c>
      <c r="C26" s="2">
        <v>42385</v>
      </c>
      <c r="D26" s="2">
        <v>42389</v>
      </c>
      <c r="E26" s="1" t="s">
        <v>23</v>
      </c>
      <c r="F26" s="1" t="s">
        <v>169</v>
      </c>
      <c r="G26" s="1" t="s">
        <v>25</v>
      </c>
      <c r="H26" s="1" t="s">
        <v>26</v>
      </c>
      <c r="I26" s="1" t="s">
        <v>43</v>
      </c>
      <c r="J26" s="1" t="s">
        <v>44</v>
      </c>
      <c r="K26" s="1" t="s">
        <v>45</v>
      </c>
      <c r="L26" s="1" t="s">
        <v>170</v>
      </c>
      <c r="M26" s="1" t="s">
        <v>47</v>
      </c>
      <c r="N26" s="1" t="s">
        <v>82</v>
      </c>
      <c r="O26" s="1" t="s">
        <v>171</v>
      </c>
      <c r="P26" s="1">
        <v>11.648</v>
      </c>
      <c r="Q26">
        <v>2</v>
      </c>
      <c r="R26" s="1" t="s">
        <v>64</v>
      </c>
      <c r="S26">
        <v>4.2224000000000004</v>
      </c>
      <c r="T26">
        <v>5.8239999999999998</v>
      </c>
      <c r="U26">
        <v>3.7127999999999997</v>
      </c>
    </row>
    <row r="27" spans="1:21" x14ac:dyDescent="0.25">
      <c r="A27" s="1" t="s">
        <v>172</v>
      </c>
      <c r="B27" s="1" t="s">
        <v>168</v>
      </c>
      <c r="C27" s="2">
        <v>42385</v>
      </c>
      <c r="D27" s="2">
        <v>42389</v>
      </c>
      <c r="E27" s="1" t="s">
        <v>23</v>
      </c>
      <c r="F27" s="1" t="s">
        <v>169</v>
      </c>
      <c r="G27" s="1" t="s">
        <v>25</v>
      </c>
      <c r="H27" s="1" t="s">
        <v>26</v>
      </c>
      <c r="I27" s="1" t="s">
        <v>43</v>
      </c>
      <c r="J27" s="1" t="s">
        <v>44</v>
      </c>
      <c r="K27" s="1" t="s">
        <v>45</v>
      </c>
      <c r="L27" s="1" t="s">
        <v>173</v>
      </c>
      <c r="M27" s="1" t="s">
        <v>77</v>
      </c>
      <c r="N27" s="1" t="s">
        <v>174</v>
      </c>
      <c r="O27" s="1" t="s">
        <v>175</v>
      </c>
      <c r="P27" s="1">
        <v>90.57</v>
      </c>
      <c r="Q27">
        <v>3</v>
      </c>
      <c r="R27" s="1" t="s">
        <v>34</v>
      </c>
      <c r="S27">
        <v>11.774100000000001</v>
      </c>
      <c r="T27">
        <v>30.19</v>
      </c>
      <c r="U27">
        <v>26.265299999999996</v>
      </c>
    </row>
    <row r="28" spans="1:21" x14ac:dyDescent="0.25">
      <c r="A28" s="1" t="s">
        <v>176</v>
      </c>
      <c r="B28" s="1" t="s">
        <v>177</v>
      </c>
      <c r="C28" s="2">
        <v>42264</v>
      </c>
      <c r="D28" s="2">
        <v>42268</v>
      </c>
      <c r="E28" s="1" t="s">
        <v>52</v>
      </c>
      <c r="F28" s="1" t="s">
        <v>178</v>
      </c>
      <c r="G28" s="1" t="s">
        <v>25</v>
      </c>
      <c r="H28" s="1" t="s">
        <v>26</v>
      </c>
      <c r="I28" s="1" t="s">
        <v>161</v>
      </c>
      <c r="J28" s="1" t="s">
        <v>162</v>
      </c>
      <c r="K28" s="1" t="s">
        <v>163</v>
      </c>
      <c r="L28" s="1" t="s">
        <v>179</v>
      </c>
      <c r="M28" s="1" t="s">
        <v>31</v>
      </c>
      <c r="N28" s="1" t="s">
        <v>32</v>
      </c>
      <c r="O28" s="1" t="s">
        <v>180</v>
      </c>
      <c r="P28" s="1">
        <v>3083.43</v>
      </c>
      <c r="Q28">
        <v>7</v>
      </c>
      <c r="R28" s="1" t="s">
        <v>181</v>
      </c>
      <c r="S28">
        <v>-1665.0522000000001</v>
      </c>
      <c r="T28">
        <v>440.49</v>
      </c>
      <c r="U28">
        <v>678.3546</v>
      </c>
    </row>
    <row r="29" spans="1:21" x14ac:dyDescent="0.25">
      <c r="A29" s="1" t="s">
        <v>182</v>
      </c>
      <c r="B29" s="1" t="s">
        <v>177</v>
      </c>
      <c r="C29" s="2">
        <v>42264</v>
      </c>
      <c r="D29" s="2">
        <v>42268</v>
      </c>
      <c r="E29" s="1" t="s">
        <v>52</v>
      </c>
      <c r="F29" s="1" t="s">
        <v>178</v>
      </c>
      <c r="G29" s="1" t="s">
        <v>25</v>
      </c>
      <c r="H29" s="1" t="s">
        <v>26</v>
      </c>
      <c r="I29" s="1" t="s">
        <v>161</v>
      </c>
      <c r="J29" s="1" t="s">
        <v>162</v>
      </c>
      <c r="K29" s="1" t="s">
        <v>163</v>
      </c>
      <c r="L29" s="1" t="s">
        <v>183</v>
      </c>
      <c r="M29" s="1" t="s">
        <v>47</v>
      </c>
      <c r="N29" s="1" t="s">
        <v>82</v>
      </c>
      <c r="O29" s="1" t="s">
        <v>184</v>
      </c>
      <c r="P29" s="1">
        <v>9.6180000000000003</v>
      </c>
      <c r="Q29">
        <v>2</v>
      </c>
      <c r="R29" s="1" t="s">
        <v>185</v>
      </c>
      <c r="S29">
        <v>-7.0532000000000004</v>
      </c>
      <c r="T29">
        <v>4.8090000000000002</v>
      </c>
      <c r="U29">
        <v>8.3355999999999995</v>
      </c>
    </row>
    <row r="30" spans="1:21" x14ac:dyDescent="0.25">
      <c r="A30" s="1" t="s">
        <v>186</v>
      </c>
      <c r="B30" s="1" t="s">
        <v>177</v>
      </c>
      <c r="C30" s="2">
        <v>42264</v>
      </c>
      <c r="D30" s="2">
        <v>42268</v>
      </c>
      <c r="E30" s="1" t="s">
        <v>52</v>
      </c>
      <c r="F30" s="1" t="s">
        <v>178</v>
      </c>
      <c r="G30" s="1" t="s">
        <v>25</v>
      </c>
      <c r="H30" s="1" t="s">
        <v>26</v>
      </c>
      <c r="I30" s="1" t="s">
        <v>161</v>
      </c>
      <c r="J30" s="1" t="s">
        <v>162</v>
      </c>
      <c r="K30" s="1" t="s">
        <v>163</v>
      </c>
      <c r="L30" s="1" t="s">
        <v>187</v>
      </c>
      <c r="M30" s="1" t="s">
        <v>31</v>
      </c>
      <c r="N30" s="1" t="s">
        <v>69</v>
      </c>
      <c r="O30" s="1" t="s">
        <v>188</v>
      </c>
      <c r="P30" s="1">
        <v>124.2</v>
      </c>
      <c r="Q30">
        <v>3</v>
      </c>
      <c r="R30" s="1" t="s">
        <v>64</v>
      </c>
      <c r="S30">
        <v>15.525</v>
      </c>
      <c r="T30">
        <v>41.4</v>
      </c>
      <c r="U30">
        <v>36.225000000000001</v>
      </c>
    </row>
    <row r="31" spans="1:21" x14ac:dyDescent="0.25">
      <c r="A31" s="1" t="s">
        <v>189</v>
      </c>
      <c r="B31" s="1" t="s">
        <v>177</v>
      </c>
      <c r="C31" s="2">
        <v>42264</v>
      </c>
      <c r="D31" s="2">
        <v>42268</v>
      </c>
      <c r="E31" s="1" t="s">
        <v>52</v>
      </c>
      <c r="F31" s="1" t="s">
        <v>178</v>
      </c>
      <c r="G31" s="1" t="s">
        <v>25</v>
      </c>
      <c r="H31" s="1" t="s">
        <v>26</v>
      </c>
      <c r="I31" s="1" t="s">
        <v>161</v>
      </c>
      <c r="J31" s="1" t="s">
        <v>162</v>
      </c>
      <c r="K31" s="1" t="s">
        <v>163</v>
      </c>
      <c r="L31" s="1" t="s">
        <v>190</v>
      </c>
      <c r="M31" s="1" t="s">
        <v>47</v>
      </c>
      <c r="N31" s="1" t="s">
        <v>191</v>
      </c>
      <c r="O31" s="1" t="s">
        <v>192</v>
      </c>
      <c r="P31" s="1">
        <v>3.2639999999999998</v>
      </c>
      <c r="Q31">
        <v>2</v>
      </c>
      <c r="R31" s="1" t="s">
        <v>64</v>
      </c>
      <c r="S31">
        <v>1.1015999999999999</v>
      </c>
      <c r="T31">
        <v>1.6319999999999999</v>
      </c>
      <c r="U31">
        <v>1.0811999999999999</v>
      </c>
    </row>
    <row r="32" spans="1:21" x14ac:dyDescent="0.25">
      <c r="A32" s="1" t="s">
        <v>193</v>
      </c>
      <c r="B32" s="1" t="s">
        <v>177</v>
      </c>
      <c r="C32" s="2">
        <v>42264</v>
      </c>
      <c r="D32" s="2">
        <v>42268</v>
      </c>
      <c r="E32" s="1" t="s">
        <v>52</v>
      </c>
      <c r="F32" s="1" t="s">
        <v>178</v>
      </c>
      <c r="G32" s="1" t="s">
        <v>25</v>
      </c>
      <c r="H32" s="1" t="s">
        <v>26</v>
      </c>
      <c r="I32" s="1" t="s">
        <v>161</v>
      </c>
      <c r="J32" s="1" t="s">
        <v>162</v>
      </c>
      <c r="K32" s="1" t="s">
        <v>163</v>
      </c>
      <c r="L32" s="1" t="s">
        <v>194</v>
      </c>
      <c r="M32" s="1" t="s">
        <v>47</v>
      </c>
      <c r="N32" s="1" t="s">
        <v>73</v>
      </c>
      <c r="O32" s="1" t="s">
        <v>195</v>
      </c>
      <c r="P32" s="1">
        <v>86.304000000000002</v>
      </c>
      <c r="Q32">
        <v>6</v>
      </c>
      <c r="R32" s="1" t="s">
        <v>64</v>
      </c>
      <c r="S32">
        <v>9.7091999999999992</v>
      </c>
      <c r="T32">
        <v>14.384</v>
      </c>
      <c r="U32">
        <v>12.7658</v>
      </c>
    </row>
    <row r="33" spans="1:21" x14ac:dyDescent="0.25">
      <c r="A33" s="1" t="s">
        <v>196</v>
      </c>
      <c r="B33" s="1" t="s">
        <v>177</v>
      </c>
      <c r="C33" s="2">
        <v>42264</v>
      </c>
      <c r="D33" s="2">
        <v>42268</v>
      </c>
      <c r="E33" s="1" t="s">
        <v>52</v>
      </c>
      <c r="F33" s="1" t="s">
        <v>178</v>
      </c>
      <c r="G33" s="1" t="s">
        <v>25</v>
      </c>
      <c r="H33" s="1" t="s">
        <v>26</v>
      </c>
      <c r="I33" s="1" t="s">
        <v>161</v>
      </c>
      <c r="J33" s="1" t="s">
        <v>162</v>
      </c>
      <c r="K33" s="1" t="s">
        <v>163</v>
      </c>
      <c r="L33" s="1" t="s">
        <v>197</v>
      </c>
      <c r="M33" s="1" t="s">
        <v>47</v>
      </c>
      <c r="N33" s="1" t="s">
        <v>82</v>
      </c>
      <c r="O33" s="1" t="s">
        <v>198</v>
      </c>
      <c r="P33" s="1">
        <v>6.8579999999999997</v>
      </c>
      <c r="Q33">
        <v>6</v>
      </c>
      <c r="R33" s="1" t="s">
        <v>185</v>
      </c>
      <c r="S33">
        <v>-5.7149999999999999</v>
      </c>
      <c r="T33">
        <v>1.143</v>
      </c>
      <c r="U33">
        <v>2.0954999999999999</v>
      </c>
    </row>
    <row r="34" spans="1:21" x14ac:dyDescent="0.25">
      <c r="A34" s="1" t="s">
        <v>199</v>
      </c>
      <c r="B34" s="1" t="s">
        <v>177</v>
      </c>
      <c r="C34" s="2">
        <v>42264</v>
      </c>
      <c r="D34" s="2">
        <v>42268</v>
      </c>
      <c r="E34" s="1" t="s">
        <v>52</v>
      </c>
      <c r="F34" s="1" t="s">
        <v>178</v>
      </c>
      <c r="G34" s="1" t="s">
        <v>25</v>
      </c>
      <c r="H34" s="1" t="s">
        <v>26</v>
      </c>
      <c r="I34" s="1" t="s">
        <v>161</v>
      </c>
      <c r="J34" s="1" t="s">
        <v>162</v>
      </c>
      <c r="K34" s="1" t="s">
        <v>163</v>
      </c>
      <c r="L34" s="1" t="s">
        <v>200</v>
      </c>
      <c r="M34" s="1" t="s">
        <v>47</v>
      </c>
      <c r="N34" s="1" t="s">
        <v>73</v>
      </c>
      <c r="O34" s="1" t="s">
        <v>201</v>
      </c>
      <c r="P34" s="1">
        <v>15.76</v>
      </c>
      <c r="Q34">
        <v>2</v>
      </c>
      <c r="R34" s="1" t="s">
        <v>64</v>
      </c>
      <c r="S34">
        <v>3.5459999999999998</v>
      </c>
      <c r="T34">
        <v>7.88</v>
      </c>
      <c r="U34">
        <v>6.1070000000000002</v>
      </c>
    </row>
    <row r="35" spans="1:21" x14ac:dyDescent="0.25">
      <c r="A35" s="1" t="s">
        <v>202</v>
      </c>
      <c r="B35" s="1" t="s">
        <v>203</v>
      </c>
      <c r="C35" s="2">
        <v>43027</v>
      </c>
      <c r="D35" s="2">
        <v>43031</v>
      </c>
      <c r="E35" s="1" t="s">
        <v>23</v>
      </c>
      <c r="F35" s="1" t="s">
        <v>204</v>
      </c>
      <c r="G35" s="1" t="s">
        <v>112</v>
      </c>
      <c r="H35" s="1" t="s">
        <v>26</v>
      </c>
      <c r="I35" s="1" t="s">
        <v>205</v>
      </c>
      <c r="J35" s="1" t="s">
        <v>114</v>
      </c>
      <c r="K35" s="1" t="s">
        <v>115</v>
      </c>
      <c r="L35" s="1" t="s">
        <v>206</v>
      </c>
      <c r="M35" s="1" t="s">
        <v>47</v>
      </c>
      <c r="N35" s="1" t="s">
        <v>100</v>
      </c>
      <c r="O35" s="1" t="s">
        <v>207</v>
      </c>
      <c r="P35" s="14">
        <v>29.472000000000001</v>
      </c>
      <c r="Q35">
        <v>3</v>
      </c>
      <c r="R35" s="1" t="s">
        <v>64</v>
      </c>
      <c r="S35">
        <v>9.9467999999999996</v>
      </c>
      <c r="T35">
        <v>9.8239999999999998</v>
      </c>
      <c r="U35">
        <v>6.5084000000000009</v>
      </c>
    </row>
    <row r="36" spans="1:21" x14ac:dyDescent="0.25">
      <c r="A36" s="1" t="s">
        <v>208</v>
      </c>
      <c r="B36" s="1" t="s">
        <v>209</v>
      </c>
      <c r="C36" s="2">
        <v>42712</v>
      </c>
      <c r="D36" s="2">
        <v>42714</v>
      </c>
      <c r="E36" s="1" t="s">
        <v>210</v>
      </c>
      <c r="F36" s="1" t="s">
        <v>211</v>
      </c>
      <c r="G36" s="1" t="s">
        <v>42</v>
      </c>
      <c r="H36" s="1" t="s">
        <v>26</v>
      </c>
      <c r="I36" s="1" t="s">
        <v>212</v>
      </c>
      <c r="J36" s="1" t="s">
        <v>114</v>
      </c>
      <c r="K36" s="1" t="s">
        <v>115</v>
      </c>
      <c r="L36" s="1" t="s">
        <v>213</v>
      </c>
      <c r="M36" s="1" t="s">
        <v>77</v>
      </c>
      <c r="N36" s="1" t="s">
        <v>78</v>
      </c>
      <c r="O36" s="1" t="s">
        <v>214</v>
      </c>
      <c r="P36" s="1">
        <v>1097.5440000000001</v>
      </c>
      <c r="Q36">
        <v>7</v>
      </c>
      <c r="R36" s="1" t="s">
        <v>64</v>
      </c>
      <c r="S36">
        <v>123.47369999999999</v>
      </c>
      <c r="T36">
        <v>156.792</v>
      </c>
      <c r="U36">
        <v>139.15290000000002</v>
      </c>
    </row>
    <row r="37" spans="1:21" x14ac:dyDescent="0.25">
      <c r="A37" s="1" t="s">
        <v>215</v>
      </c>
      <c r="B37" s="1" t="s">
        <v>209</v>
      </c>
      <c r="C37" s="2">
        <v>42712</v>
      </c>
      <c r="D37" s="2">
        <v>42714</v>
      </c>
      <c r="E37" s="1" t="s">
        <v>210</v>
      </c>
      <c r="F37" s="1" t="s">
        <v>211</v>
      </c>
      <c r="G37" s="1" t="s">
        <v>42</v>
      </c>
      <c r="H37" s="1" t="s">
        <v>26</v>
      </c>
      <c r="I37" s="1" t="s">
        <v>212</v>
      </c>
      <c r="J37" s="1" t="s">
        <v>114</v>
      </c>
      <c r="K37" s="1" t="s">
        <v>115</v>
      </c>
      <c r="L37" s="1" t="s">
        <v>216</v>
      </c>
      <c r="M37" s="1" t="s">
        <v>31</v>
      </c>
      <c r="N37" s="1" t="s">
        <v>69</v>
      </c>
      <c r="O37" s="1" t="s">
        <v>217</v>
      </c>
      <c r="P37" s="1">
        <v>190.92</v>
      </c>
      <c r="Q37">
        <v>5</v>
      </c>
      <c r="R37" s="1" t="s">
        <v>218</v>
      </c>
      <c r="S37">
        <v>-147.96299999999999</v>
      </c>
      <c r="T37">
        <v>38.183999999999997</v>
      </c>
      <c r="U37">
        <v>67.776600000000002</v>
      </c>
    </row>
    <row r="38" spans="1:21" x14ac:dyDescent="0.25">
      <c r="A38" s="1" t="s">
        <v>219</v>
      </c>
      <c r="B38" s="1" t="s">
        <v>220</v>
      </c>
      <c r="C38" s="2">
        <v>42365</v>
      </c>
      <c r="D38" s="2">
        <v>42369</v>
      </c>
      <c r="E38" s="1" t="s">
        <v>52</v>
      </c>
      <c r="F38" s="1" t="s">
        <v>221</v>
      </c>
      <c r="G38" s="1" t="s">
        <v>112</v>
      </c>
      <c r="H38" s="1" t="s">
        <v>26</v>
      </c>
      <c r="I38" s="1" t="s">
        <v>205</v>
      </c>
      <c r="J38" s="1" t="s">
        <v>114</v>
      </c>
      <c r="K38" s="1" t="s">
        <v>115</v>
      </c>
      <c r="L38" s="1" t="s">
        <v>222</v>
      </c>
      <c r="M38" s="1" t="s">
        <v>47</v>
      </c>
      <c r="N38" s="1" t="s">
        <v>191</v>
      </c>
      <c r="O38" s="1" t="s">
        <v>223</v>
      </c>
      <c r="P38" s="1">
        <v>113.328</v>
      </c>
      <c r="Q38">
        <v>9</v>
      </c>
      <c r="R38" s="1" t="s">
        <v>64</v>
      </c>
      <c r="S38">
        <v>35.414999999999999</v>
      </c>
      <c r="T38">
        <v>12.592000000000001</v>
      </c>
      <c r="U38">
        <v>8.6570000000000018</v>
      </c>
    </row>
    <row r="39" spans="1:21" x14ac:dyDescent="0.25">
      <c r="A39" s="1" t="s">
        <v>224</v>
      </c>
      <c r="B39" s="1" t="s">
        <v>220</v>
      </c>
      <c r="C39" s="2">
        <v>42365</v>
      </c>
      <c r="D39" s="2">
        <v>42369</v>
      </c>
      <c r="E39" s="1" t="s">
        <v>52</v>
      </c>
      <c r="F39" s="1" t="s">
        <v>221</v>
      </c>
      <c r="G39" s="1" t="s">
        <v>112</v>
      </c>
      <c r="H39" s="1" t="s">
        <v>26</v>
      </c>
      <c r="I39" s="1" t="s">
        <v>205</v>
      </c>
      <c r="J39" s="1" t="s">
        <v>114</v>
      </c>
      <c r="K39" s="1" t="s">
        <v>115</v>
      </c>
      <c r="L39" s="1" t="s">
        <v>225</v>
      </c>
      <c r="M39" s="1" t="s">
        <v>31</v>
      </c>
      <c r="N39" s="1" t="s">
        <v>32</v>
      </c>
      <c r="O39" s="1" t="s">
        <v>226</v>
      </c>
      <c r="P39" s="1">
        <v>532.39919999999995</v>
      </c>
      <c r="Q39">
        <v>3</v>
      </c>
      <c r="R39" s="1" t="s">
        <v>227</v>
      </c>
      <c r="S39">
        <v>-46.976399999999998</v>
      </c>
      <c r="T39">
        <v>177.46639999999999</v>
      </c>
      <c r="U39">
        <v>193.12519999999998</v>
      </c>
    </row>
    <row r="40" spans="1:21" x14ac:dyDescent="0.25">
      <c r="A40" s="1" t="s">
        <v>228</v>
      </c>
      <c r="B40" s="1" t="s">
        <v>220</v>
      </c>
      <c r="C40" s="2">
        <v>42365</v>
      </c>
      <c r="D40" s="2">
        <v>42369</v>
      </c>
      <c r="E40" s="1" t="s">
        <v>52</v>
      </c>
      <c r="F40" s="1" t="s">
        <v>221</v>
      </c>
      <c r="G40" s="1" t="s">
        <v>112</v>
      </c>
      <c r="H40" s="1" t="s">
        <v>26</v>
      </c>
      <c r="I40" s="1" t="s">
        <v>205</v>
      </c>
      <c r="J40" s="1" t="s">
        <v>114</v>
      </c>
      <c r="K40" s="1" t="s">
        <v>115</v>
      </c>
      <c r="L40" s="1" t="s">
        <v>229</v>
      </c>
      <c r="M40" s="1" t="s">
        <v>31</v>
      </c>
      <c r="N40" s="1" t="s">
        <v>37</v>
      </c>
      <c r="O40" s="1" t="s">
        <v>230</v>
      </c>
      <c r="P40" s="1">
        <v>212.05799999999999</v>
      </c>
      <c r="Q40">
        <v>3</v>
      </c>
      <c r="R40" s="1" t="s">
        <v>166</v>
      </c>
      <c r="S40">
        <v>-15.147</v>
      </c>
      <c r="T40">
        <v>70.686000000000007</v>
      </c>
      <c r="U40">
        <v>75.734999999999999</v>
      </c>
    </row>
    <row r="41" spans="1:21" x14ac:dyDescent="0.25">
      <c r="A41" s="1" t="s">
        <v>231</v>
      </c>
      <c r="B41" s="1" t="s">
        <v>220</v>
      </c>
      <c r="C41" s="2">
        <v>42365</v>
      </c>
      <c r="D41" s="2">
        <v>42369</v>
      </c>
      <c r="E41" s="1" t="s">
        <v>52</v>
      </c>
      <c r="F41" s="1" t="s">
        <v>221</v>
      </c>
      <c r="G41" s="1" t="s">
        <v>112</v>
      </c>
      <c r="H41" s="1" t="s">
        <v>26</v>
      </c>
      <c r="I41" s="1" t="s">
        <v>205</v>
      </c>
      <c r="J41" s="1" t="s">
        <v>114</v>
      </c>
      <c r="K41" s="1" t="s">
        <v>115</v>
      </c>
      <c r="L41" s="1" t="s">
        <v>232</v>
      </c>
      <c r="M41" s="1" t="s">
        <v>77</v>
      </c>
      <c r="N41" s="1" t="s">
        <v>78</v>
      </c>
      <c r="O41" s="1" t="s">
        <v>233</v>
      </c>
      <c r="P41" s="1">
        <v>371.16800000000001</v>
      </c>
      <c r="Q41">
        <v>4</v>
      </c>
      <c r="R41" s="1" t="s">
        <v>64</v>
      </c>
      <c r="S41">
        <v>41.756399999999999</v>
      </c>
      <c r="T41">
        <v>92.792000000000002</v>
      </c>
      <c r="U41">
        <v>82.352900000000005</v>
      </c>
    </row>
    <row r="42" spans="1:21" x14ac:dyDescent="0.25">
      <c r="A42" s="1" t="s">
        <v>234</v>
      </c>
      <c r="B42" s="1" t="s">
        <v>235</v>
      </c>
      <c r="C42" s="2">
        <v>42988</v>
      </c>
      <c r="D42" s="2">
        <v>42993</v>
      </c>
      <c r="E42" s="1" t="s">
        <v>52</v>
      </c>
      <c r="F42" s="1" t="s">
        <v>236</v>
      </c>
      <c r="G42" s="1" t="s">
        <v>42</v>
      </c>
      <c r="H42" s="1" t="s">
        <v>26</v>
      </c>
      <c r="I42" s="1" t="s">
        <v>237</v>
      </c>
      <c r="J42" s="1" t="s">
        <v>238</v>
      </c>
      <c r="K42" s="1" t="s">
        <v>115</v>
      </c>
      <c r="L42" s="1" t="s">
        <v>239</v>
      </c>
      <c r="M42" s="1" t="s">
        <v>77</v>
      </c>
      <c r="N42" s="1" t="s">
        <v>78</v>
      </c>
      <c r="O42" s="1" t="s">
        <v>240</v>
      </c>
      <c r="P42" s="14">
        <v>147.16800000000001</v>
      </c>
      <c r="Q42">
        <v>4</v>
      </c>
      <c r="R42" s="1" t="s">
        <v>64</v>
      </c>
      <c r="S42">
        <v>16.5564</v>
      </c>
      <c r="T42">
        <v>36.792000000000002</v>
      </c>
      <c r="U42">
        <v>32.652900000000002</v>
      </c>
    </row>
    <row r="43" spans="1:21" x14ac:dyDescent="0.25">
      <c r="A43" s="1" t="s">
        <v>241</v>
      </c>
      <c r="B43" s="1" t="s">
        <v>242</v>
      </c>
      <c r="C43" s="2">
        <v>42568</v>
      </c>
      <c r="D43" s="2">
        <v>42573</v>
      </c>
      <c r="E43" s="1" t="s">
        <v>52</v>
      </c>
      <c r="F43" s="1" t="s">
        <v>243</v>
      </c>
      <c r="G43" s="1" t="s">
        <v>42</v>
      </c>
      <c r="H43" s="1" t="s">
        <v>26</v>
      </c>
      <c r="I43" s="1" t="s">
        <v>43</v>
      </c>
      <c r="J43" s="1" t="s">
        <v>44</v>
      </c>
      <c r="K43" s="1" t="s">
        <v>45</v>
      </c>
      <c r="L43" s="1" t="s">
        <v>244</v>
      </c>
      <c r="M43" s="1" t="s">
        <v>47</v>
      </c>
      <c r="N43" s="1" t="s">
        <v>62</v>
      </c>
      <c r="O43" s="1" t="s">
        <v>245</v>
      </c>
      <c r="P43" s="1">
        <v>77.88</v>
      </c>
      <c r="Q43">
        <v>2</v>
      </c>
      <c r="R43" s="1" t="s">
        <v>34</v>
      </c>
      <c r="S43">
        <v>3.8940000000000001</v>
      </c>
      <c r="T43">
        <v>38.94</v>
      </c>
      <c r="U43">
        <v>36.992999999999995</v>
      </c>
    </row>
    <row r="44" spans="1:21" x14ac:dyDescent="0.25">
      <c r="A44" s="1" t="s">
        <v>246</v>
      </c>
      <c r="B44" s="1" t="s">
        <v>247</v>
      </c>
      <c r="C44" s="2">
        <v>42997</v>
      </c>
      <c r="D44" s="2">
        <v>43001</v>
      </c>
      <c r="E44" s="1" t="s">
        <v>52</v>
      </c>
      <c r="F44" s="1" t="s">
        <v>248</v>
      </c>
      <c r="G44" s="1" t="s">
        <v>42</v>
      </c>
      <c r="H44" s="1" t="s">
        <v>26</v>
      </c>
      <c r="I44" s="1" t="s">
        <v>249</v>
      </c>
      <c r="J44" s="1" t="s">
        <v>55</v>
      </c>
      <c r="K44" s="1" t="s">
        <v>29</v>
      </c>
      <c r="L44" s="1" t="s">
        <v>250</v>
      </c>
      <c r="M44" s="1" t="s">
        <v>47</v>
      </c>
      <c r="N44" s="1" t="s">
        <v>62</v>
      </c>
      <c r="O44" s="1" t="s">
        <v>251</v>
      </c>
      <c r="P44" s="14">
        <v>95.616</v>
      </c>
      <c r="Q44">
        <v>2</v>
      </c>
      <c r="R44" s="1" t="s">
        <v>64</v>
      </c>
      <c r="S44">
        <v>9.5616000000000003</v>
      </c>
      <c r="T44">
        <v>47.808</v>
      </c>
      <c r="U44">
        <v>43.027200000000001</v>
      </c>
    </row>
    <row r="45" spans="1:21" x14ac:dyDescent="0.25">
      <c r="A45" s="1" t="s">
        <v>252</v>
      </c>
      <c r="B45" s="1" t="s">
        <v>253</v>
      </c>
      <c r="C45" s="2">
        <v>42440</v>
      </c>
      <c r="D45" s="2">
        <v>42442</v>
      </c>
      <c r="E45" s="1" t="s">
        <v>210</v>
      </c>
      <c r="F45" s="1" t="s">
        <v>254</v>
      </c>
      <c r="G45" s="1" t="s">
        <v>42</v>
      </c>
      <c r="H45" s="1" t="s">
        <v>26</v>
      </c>
      <c r="I45" s="1" t="s">
        <v>255</v>
      </c>
      <c r="J45" s="1" t="s">
        <v>256</v>
      </c>
      <c r="K45" s="1" t="s">
        <v>115</v>
      </c>
      <c r="L45" s="1" t="s">
        <v>257</v>
      </c>
      <c r="M45" s="1" t="s">
        <v>77</v>
      </c>
      <c r="N45" s="1" t="s">
        <v>174</v>
      </c>
      <c r="O45" s="1" t="s">
        <v>258</v>
      </c>
      <c r="P45" s="1">
        <v>45.98</v>
      </c>
      <c r="Q45">
        <v>2</v>
      </c>
      <c r="R45" s="1" t="s">
        <v>34</v>
      </c>
      <c r="S45">
        <v>19.7714</v>
      </c>
      <c r="T45">
        <v>22.99</v>
      </c>
      <c r="U45">
        <v>13.104299999999999</v>
      </c>
    </row>
    <row r="46" spans="1:21" x14ac:dyDescent="0.25">
      <c r="A46" s="1" t="s">
        <v>259</v>
      </c>
      <c r="B46" s="1" t="s">
        <v>253</v>
      </c>
      <c r="C46" s="2">
        <v>42440</v>
      </c>
      <c r="D46" s="2">
        <v>42442</v>
      </c>
      <c r="E46" s="1" t="s">
        <v>210</v>
      </c>
      <c r="F46" s="1" t="s">
        <v>254</v>
      </c>
      <c r="G46" s="1" t="s">
        <v>42</v>
      </c>
      <c r="H46" s="1" t="s">
        <v>26</v>
      </c>
      <c r="I46" s="1" t="s">
        <v>255</v>
      </c>
      <c r="J46" s="1" t="s">
        <v>256</v>
      </c>
      <c r="K46" s="1" t="s">
        <v>115</v>
      </c>
      <c r="L46" s="1" t="s">
        <v>260</v>
      </c>
      <c r="M46" s="1" t="s">
        <v>47</v>
      </c>
      <c r="N46" s="1" t="s">
        <v>82</v>
      </c>
      <c r="O46" s="1" t="s">
        <v>261</v>
      </c>
      <c r="P46" s="1">
        <v>17.46</v>
      </c>
      <c r="Q46">
        <v>2</v>
      </c>
      <c r="R46" s="1" t="s">
        <v>34</v>
      </c>
      <c r="S46">
        <v>8.2062000000000008</v>
      </c>
      <c r="T46">
        <v>8.73</v>
      </c>
      <c r="U46">
        <v>4.6269</v>
      </c>
    </row>
    <row r="47" spans="1:21" x14ac:dyDescent="0.25">
      <c r="A47" s="1" t="s">
        <v>262</v>
      </c>
      <c r="B47" s="1" t="s">
        <v>263</v>
      </c>
      <c r="C47" s="2">
        <v>41932</v>
      </c>
      <c r="D47" s="2">
        <v>41937</v>
      </c>
      <c r="E47" s="1" t="s">
        <v>23</v>
      </c>
      <c r="F47" s="1" t="s">
        <v>264</v>
      </c>
      <c r="G47" s="1" t="s">
        <v>25</v>
      </c>
      <c r="H47" s="1" t="s">
        <v>26</v>
      </c>
      <c r="I47" s="1" t="s">
        <v>265</v>
      </c>
      <c r="J47" s="1" t="s">
        <v>266</v>
      </c>
      <c r="K47" s="1" t="s">
        <v>115</v>
      </c>
      <c r="L47" s="1" t="s">
        <v>267</v>
      </c>
      <c r="M47" s="1" t="s">
        <v>47</v>
      </c>
      <c r="N47" s="1" t="s">
        <v>62</v>
      </c>
      <c r="O47" s="1" t="s">
        <v>268</v>
      </c>
      <c r="P47" s="1">
        <v>211.96</v>
      </c>
      <c r="Q47">
        <v>4</v>
      </c>
      <c r="R47" s="1" t="s">
        <v>34</v>
      </c>
      <c r="S47">
        <v>8.4784000000000006</v>
      </c>
      <c r="T47">
        <v>52.99</v>
      </c>
      <c r="U47">
        <v>50.870400000000004</v>
      </c>
    </row>
    <row r="48" spans="1:21" x14ac:dyDescent="0.25">
      <c r="A48" s="1" t="s">
        <v>269</v>
      </c>
      <c r="B48" s="1" t="s">
        <v>270</v>
      </c>
      <c r="C48" s="2">
        <v>42541</v>
      </c>
      <c r="D48" s="2">
        <v>42546</v>
      </c>
      <c r="E48" s="1" t="s">
        <v>52</v>
      </c>
      <c r="F48" s="1" t="s">
        <v>271</v>
      </c>
      <c r="G48" s="1" t="s">
        <v>25</v>
      </c>
      <c r="H48" s="1" t="s">
        <v>26</v>
      </c>
      <c r="I48" s="1" t="s">
        <v>272</v>
      </c>
      <c r="J48" s="1" t="s">
        <v>273</v>
      </c>
      <c r="K48" s="1" t="s">
        <v>163</v>
      </c>
      <c r="L48" s="1" t="s">
        <v>274</v>
      </c>
      <c r="M48" s="1" t="s">
        <v>77</v>
      </c>
      <c r="N48" s="1" t="s">
        <v>174</v>
      </c>
      <c r="O48" s="1" t="s">
        <v>275</v>
      </c>
      <c r="P48" s="1">
        <v>45</v>
      </c>
      <c r="Q48">
        <v>3</v>
      </c>
      <c r="R48" s="1" t="s">
        <v>34</v>
      </c>
      <c r="S48">
        <v>4.95</v>
      </c>
      <c r="T48">
        <v>15</v>
      </c>
      <c r="U48">
        <v>13.35</v>
      </c>
    </row>
    <row r="49" spans="1:21" x14ac:dyDescent="0.25">
      <c r="A49" s="1" t="s">
        <v>276</v>
      </c>
      <c r="B49" s="1" t="s">
        <v>270</v>
      </c>
      <c r="C49" s="2">
        <v>42541</v>
      </c>
      <c r="D49" s="2">
        <v>42546</v>
      </c>
      <c r="E49" s="1" t="s">
        <v>52</v>
      </c>
      <c r="F49" s="1" t="s">
        <v>271</v>
      </c>
      <c r="G49" s="1" t="s">
        <v>25</v>
      </c>
      <c r="H49" s="1" t="s">
        <v>26</v>
      </c>
      <c r="I49" s="1" t="s">
        <v>272</v>
      </c>
      <c r="J49" s="1" t="s">
        <v>273</v>
      </c>
      <c r="K49" s="1" t="s">
        <v>163</v>
      </c>
      <c r="L49" s="1" t="s">
        <v>277</v>
      </c>
      <c r="M49" s="1" t="s">
        <v>77</v>
      </c>
      <c r="N49" s="1" t="s">
        <v>78</v>
      </c>
      <c r="O49" s="1" t="s">
        <v>278</v>
      </c>
      <c r="P49" s="1">
        <v>21.8</v>
      </c>
      <c r="Q49">
        <v>2</v>
      </c>
      <c r="R49" s="1" t="s">
        <v>34</v>
      </c>
      <c r="S49">
        <v>6.1040000000000001</v>
      </c>
      <c r="T49">
        <v>10.9</v>
      </c>
      <c r="U49">
        <v>7.8480000000000008</v>
      </c>
    </row>
    <row r="50" spans="1:21" x14ac:dyDescent="0.25">
      <c r="A50" s="1" t="s">
        <v>279</v>
      </c>
      <c r="B50" s="1" t="s">
        <v>280</v>
      </c>
      <c r="C50" s="2">
        <v>42112</v>
      </c>
      <c r="D50" s="2">
        <v>42116</v>
      </c>
      <c r="E50" s="1" t="s">
        <v>52</v>
      </c>
      <c r="F50" s="1" t="s">
        <v>281</v>
      </c>
      <c r="G50" s="1" t="s">
        <v>25</v>
      </c>
      <c r="H50" s="1" t="s">
        <v>26</v>
      </c>
      <c r="I50" s="1" t="s">
        <v>282</v>
      </c>
      <c r="J50" s="1" t="s">
        <v>283</v>
      </c>
      <c r="K50" s="1" t="s">
        <v>115</v>
      </c>
      <c r="L50" s="1" t="s">
        <v>284</v>
      </c>
      <c r="M50" s="1" t="s">
        <v>47</v>
      </c>
      <c r="N50" s="1" t="s">
        <v>82</v>
      </c>
      <c r="O50" s="1" t="s">
        <v>285</v>
      </c>
      <c r="P50" s="1">
        <v>38.22</v>
      </c>
      <c r="Q50">
        <v>6</v>
      </c>
      <c r="R50" s="1" t="s">
        <v>34</v>
      </c>
      <c r="S50">
        <v>17.9634</v>
      </c>
      <c r="T50">
        <v>6.37</v>
      </c>
      <c r="U50">
        <v>3.3760999999999997</v>
      </c>
    </row>
    <row r="51" spans="1:21" x14ac:dyDescent="0.25">
      <c r="A51" s="1" t="s">
        <v>286</v>
      </c>
      <c r="B51" s="1" t="s">
        <v>280</v>
      </c>
      <c r="C51" s="2">
        <v>42112</v>
      </c>
      <c r="D51" s="2">
        <v>42116</v>
      </c>
      <c r="E51" s="1" t="s">
        <v>52</v>
      </c>
      <c r="F51" s="1" t="s">
        <v>281</v>
      </c>
      <c r="G51" s="1" t="s">
        <v>25</v>
      </c>
      <c r="H51" s="1" t="s">
        <v>26</v>
      </c>
      <c r="I51" s="1" t="s">
        <v>282</v>
      </c>
      <c r="J51" s="1" t="s">
        <v>283</v>
      </c>
      <c r="K51" s="1" t="s">
        <v>115</v>
      </c>
      <c r="L51" s="1" t="s">
        <v>287</v>
      </c>
      <c r="M51" s="1" t="s">
        <v>47</v>
      </c>
      <c r="N51" s="1" t="s">
        <v>48</v>
      </c>
      <c r="O51" s="1" t="s">
        <v>288</v>
      </c>
      <c r="P51" s="1">
        <v>75.180000000000007</v>
      </c>
      <c r="Q51">
        <v>6</v>
      </c>
      <c r="R51" s="1" t="s">
        <v>34</v>
      </c>
      <c r="S51">
        <v>35.334600000000002</v>
      </c>
      <c r="T51">
        <v>12.53</v>
      </c>
      <c r="U51">
        <v>6.6409000000000011</v>
      </c>
    </row>
    <row r="52" spans="1:21" x14ac:dyDescent="0.25">
      <c r="A52" s="1" t="s">
        <v>289</v>
      </c>
      <c r="B52" s="1" t="s">
        <v>280</v>
      </c>
      <c r="C52" s="2">
        <v>42112</v>
      </c>
      <c r="D52" s="2">
        <v>42116</v>
      </c>
      <c r="E52" s="1" t="s">
        <v>52</v>
      </c>
      <c r="F52" s="1" t="s">
        <v>281</v>
      </c>
      <c r="G52" s="1" t="s">
        <v>25</v>
      </c>
      <c r="H52" s="1" t="s">
        <v>26</v>
      </c>
      <c r="I52" s="1" t="s">
        <v>282</v>
      </c>
      <c r="J52" s="1" t="s">
        <v>283</v>
      </c>
      <c r="K52" s="1" t="s">
        <v>115</v>
      </c>
      <c r="L52" s="1" t="s">
        <v>290</v>
      </c>
      <c r="M52" s="1" t="s">
        <v>31</v>
      </c>
      <c r="N52" s="1" t="s">
        <v>69</v>
      </c>
      <c r="O52" s="1" t="s">
        <v>291</v>
      </c>
      <c r="P52" s="1">
        <v>6.16</v>
      </c>
      <c r="Q52">
        <v>2</v>
      </c>
      <c r="R52" s="1" t="s">
        <v>34</v>
      </c>
      <c r="S52">
        <v>2.9567999999999999</v>
      </c>
      <c r="T52">
        <v>3.08</v>
      </c>
      <c r="U52">
        <v>1.6016000000000001</v>
      </c>
    </row>
    <row r="53" spans="1:21" x14ac:dyDescent="0.25">
      <c r="A53" s="1" t="s">
        <v>292</v>
      </c>
      <c r="B53" s="1" t="s">
        <v>280</v>
      </c>
      <c r="C53" s="2">
        <v>42112</v>
      </c>
      <c r="D53" s="2">
        <v>42116</v>
      </c>
      <c r="E53" s="1" t="s">
        <v>52</v>
      </c>
      <c r="F53" s="1" t="s">
        <v>281</v>
      </c>
      <c r="G53" s="1" t="s">
        <v>25</v>
      </c>
      <c r="H53" s="1" t="s">
        <v>26</v>
      </c>
      <c r="I53" s="1" t="s">
        <v>282</v>
      </c>
      <c r="J53" s="1" t="s">
        <v>283</v>
      </c>
      <c r="K53" s="1" t="s">
        <v>115</v>
      </c>
      <c r="L53" s="1" t="s">
        <v>293</v>
      </c>
      <c r="M53" s="1" t="s">
        <v>31</v>
      </c>
      <c r="N53" s="1" t="s">
        <v>37</v>
      </c>
      <c r="O53" s="1" t="s">
        <v>294</v>
      </c>
      <c r="P53" s="1">
        <v>89.99</v>
      </c>
      <c r="Q53">
        <v>1</v>
      </c>
      <c r="R53" s="1" t="s">
        <v>34</v>
      </c>
      <c r="S53">
        <v>17.098099999999999</v>
      </c>
      <c r="T53">
        <v>89.99</v>
      </c>
      <c r="U53">
        <v>72.891899999999993</v>
      </c>
    </row>
    <row r="54" spans="1:21" x14ac:dyDescent="0.25">
      <c r="A54" s="1" t="s">
        <v>295</v>
      </c>
      <c r="B54" s="1" t="s">
        <v>296</v>
      </c>
      <c r="C54" s="2">
        <v>42715</v>
      </c>
      <c r="D54" s="2">
        <v>42721</v>
      </c>
      <c r="E54" s="1" t="s">
        <v>52</v>
      </c>
      <c r="F54" s="1" t="s">
        <v>297</v>
      </c>
      <c r="G54" s="1" t="s">
        <v>42</v>
      </c>
      <c r="H54" s="1" t="s">
        <v>26</v>
      </c>
      <c r="I54" s="1" t="s">
        <v>298</v>
      </c>
      <c r="J54" s="1" t="s">
        <v>299</v>
      </c>
      <c r="K54" s="1" t="s">
        <v>163</v>
      </c>
      <c r="L54" s="1" t="s">
        <v>300</v>
      </c>
      <c r="M54" s="1" t="s">
        <v>47</v>
      </c>
      <c r="N54" s="1" t="s">
        <v>301</v>
      </c>
      <c r="O54" s="1" t="s">
        <v>302</v>
      </c>
      <c r="P54" s="1">
        <v>15.26</v>
      </c>
      <c r="Q54">
        <v>7</v>
      </c>
      <c r="R54" s="1" t="s">
        <v>34</v>
      </c>
      <c r="S54">
        <v>6.2565999999999997</v>
      </c>
      <c r="T54">
        <v>2.1800000000000002</v>
      </c>
      <c r="U54">
        <v>1.2861999999999998</v>
      </c>
    </row>
    <row r="55" spans="1:21" x14ac:dyDescent="0.25">
      <c r="A55" s="1" t="s">
        <v>303</v>
      </c>
      <c r="B55" s="1" t="s">
        <v>296</v>
      </c>
      <c r="C55" s="2">
        <v>42715</v>
      </c>
      <c r="D55" s="2">
        <v>42721</v>
      </c>
      <c r="E55" s="1" t="s">
        <v>52</v>
      </c>
      <c r="F55" s="1" t="s">
        <v>297</v>
      </c>
      <c r="G55" s="1" t="s">
        <v>42</v>
      </c>
      <c r="H55" s="1" t="s">
        <v>26</v>
      </c>
      <c r="I55" s="1" t="s">
        <v>298</v>
      </c>
      <c r="J55" s="1" t="s">
        <v>299</v>
      </c>
      <c r="K55" s="1" t="s">
        <v>163</v>
      </c>
      <c r="L55" s="1" t="s">
        <v>304</v>
      </c>
      <c r="M55" s="1" t="s">
        <v>77</v>
      </c>
      <c r="N55" s="1" t="s">
        <v>78</v>
      </c>
      <c r="O55" s="1" t="s">
        <v>305</v>
      </c>
      <c r="P55" s="1">
        <v>1029.95</v>
      </c>
      <c r="Q55">
        <v>5</v>
      </c>
      <c r="R55" s="1" t="s">
        <v>34</v>
      </c>
      <c r="S55">
        <v>298.68549999999999</v>
      </c>
      <c r="T55">
        <v>205.99</v>
      </c>
      <c r="U55">
        <v>146.25290000000001</v>
      </c>
    </row>
    <row r="56" spans="1:21" x14ac:dyDescent="0.25">
      <c r="A56" s="1" t="s">
        <v>306</v>
      </c>
      <c r="B56" s="1" t="s">
        <v>307</v>
      </c>
      <c r="C56" s="2">
        <v>42538</v>
      </c>
      <c r="D56" s="2">
        <v>42539</v>
      </c>
      <c r="E56" s="1" t="s">
        <v>210</v>
      </c>
      <c r="F56" s="1" t="s">
        <v>308</v>
      </c>
      <c r="G56" s="1" t="s">
        <v>25</v>
      </c>
      <c r="H56" s="1" t="s">
        <v>26</v>
      </c>
      <c r="I56" s="1" t="s">
        <v>309</v>
      </c>
      <c r="J56" s="1" t="s">
        <v>299</v>
      </c>
      <c r="K56" s="1" t="s">
        <v>163</v>
      </c>
      <c r="L56" s="1" t="s">
        <v>310</v>
      </c>
      <c r="M56" s="1" t="s">
        <v>47</v>
      </c>
      <c r="N56" s="1" t="s">
        <v>62</v>
      </c>
      <c r="O56" s="1" t="s">
        <v>311</v>
      </c>
      <c r="P56" s="1">
        <v>208.56</v>
      </c>
      <c r="Q56">
        <v>6</v>
      </c>
      <c r="R56" s="1" t="s">
        <v>34</v>
      </c>
      <c r="S56">
        <v>52.14</v>
      </c>
      <c r="T56">
        <v>34.76</v>
      </c>
      <c r="U56">
        <v>26.070000000000004</v>
      </c>
    </row>
    <row r="57" spans="1:21" x14ac:dyDescent="0.25">
      <c r="A57" s="1" t="s">
        <v>312</v>
      </c>
      <c r="B57" s="1" t="s">
        <v>307</v>
      </c>
      <c r="C57" s="2">
        <v>42538</v>
      </c>
      <c r="D57" s="2">
        <v>42539</v>
      </c>
      <c r="E57" s="1" t="s">
        <v>210</v>
      </c>
      <c r="F57" s="1" t="s">
        <v>308</v>
      </c>
      <c r="G57" s="1" t="s">
        <v>25</v>
      </c>
      <c r="H57" s="1" t="s">
        <v>26</v>
      </c>
      <c r="I57" s="1" t="s">
        <v>309</v>
      </c>
      <c r="J57" s="1" t="s">
        <v>299</v>
      </c>
      <c r="K57" s="1" t="s">
        <v>163</v>
      </c>
      <c r="L57" s="1" t="s">
        <v>313</v>
      </c>
      <c r="M57" s="1" t="s">
        <v>47</v>
      </c>
      <c r="N57" s="1" t="s">
        <v>100</v>
      </c>
      <c r="O57" s="1" t="s">
        <v>314</v>
      </c>
      <c r="P57" s="1">
        <v>32.4</v>
      </c>
      <c r="Q57">
        <v>5</v>
      </c>
      <c r="R57" s="1" t="s">
        <v>34</v>
      </c>
      <c r="S57">
        <v>15.552</v>
      </c>
      <c r="T57">
        <v>6.48</v>
      </c>
      <c r="U57">
        <v>3.3695999999999997</v>
      </c>
    </row>
    <row r="58" spans="1:21" x14ac:dyDescent="0.25">
      <c r="A58" s="1" t="s">
        <v>315</v>
      </c>
      <c r="B58" s="1" t="s">
        <v>307</v>
      </c>
      <c r="C58" s="2">
        <v>42538</v>
      </c>
      <c r="D58" s="2">
        <v>42539</v>
      </c>
      <c r="E58" s="1" t="s">
        <v>210</v>
      </c>
      <c r="F58" s="1" t="s">
        <v>308</v>
      </c>
      <c r="G58" s="1" t="s">
        <v>25</v>
      </c>
      <c r="H58" s="1" t="s">
        <v>26</v>
      </c>
      <c r="I58" s="1" t="s">
        <v>309</v>
      </c>
      <c r="J58" s="1" t="s">
        <v>299</v>
      </c>
      <c r="K58" s="1" t="s">
        <v>163</v>
      </c>
      <c r="L58" s="1" t="s">
        <v>316</v>
      </c>
      <c r="M58" s="1" t="s">
        <v>31</v>
      </c>
      <c r="N58" s="1" t="s">
        <v>37</v>
      </c>
      <c r="O58" s="1" t="s">
        <v>317</v>
      </c>
      <c r="P58" s="1">
        <v>319.41000000000003</v>
      </c>
      <c r="Q58">
        <v>5</v>
      </c>
      <c r="R58" s="1" t="s">
        <v>318</v>
      </c>
      <c r="S58">
        <v>7.0979999999999999</v>
      </c>
      <c r="T58">
        <v>63.881999999999998</v>
      </c>
      <c r="U58">
        <v>62.462400000000002</v>
      </c>
    </row>
    <row r="59" spans="1:21" x14ac:dyDescent="0.25">
      <c r="A59" s="1" t="s">
        <v>319</v>
      </c>
      <c r="B59" s="1" t="s">
        <v>307</v>
      </c>
      <c r="C59" s="2">
        <v>42538</v>
      </c>
      <c r="D59" s="2">
        <v>42539</v>
      </c>
      <c r="E59" s="1" t="s">
        <v>210</v>
      </c>
      <c r="F59" s="1" t="s">
        <v>308</v>
      </c>
      <c r="G59" s="1" t="s">
        <v>25</v>
      </c>
      <c r="H59" s="1" t="s">
        <v>26</v>
      </c>
      <c r="I59" s="1" t="s">
        <v>309</v>
      </c>
      <c r="J59" s="1" t="s">
        <v>299</v>
      </c>
      <c r="K59" s="1" t="s">
        <v>163</v>
      </c>
      <c r="L59" s="1" t="s">
        <v>320</v>
      </c>
      <c r="M59" s="1" t="s">
        <v>47</v>
      </c>
      <c r="N59" s="1" t="s">
        <v>100</v>
      </c>
      <c r="O59" s="1" t="s">
        <v>321</v>
      </c>
      <c r="P59" s="1">
        <v>14.56</v>
      </c>
      <c r="Q59">
        <v>2</v>
      </c>
      <c r="R59" s="1" t="s">
        <v>34</v>
      </c>
      <c r="S59">
        <v>6.9888000000000003</v>
      </c>
      <c r="T59">
        <v>7.28</v>
      </c>
      <c r="U59">
        <v>3.7856000000000001</v>
      </c>
    </row>
    <row r="60" spans="1:21" x14ac:dyDescent="0.25">
      <c r="A60" s="1" t="s">
        <v>322</v>
      </c>
      <c r="B60" s="1" t="s">
        <v>307</v>
      </c>
      <c r="C60" s="2">
        <v>42538</v>
      </c>
      <c r="D60" s="2">
        <v>42539</v>
      </c>
      <c r="E60" s="1" t="s">
        <v>210</v>
      </c>
      <c r="F60" s="1" t="s">
        <v>308</v>
      </c>
      <c r="G60" s="1" t="s">
        <v>25</v>
      </c>
      <c r="H60" s="1" t="s">
        <v>26</v>
      </c>
      <c r="I60" s="1" t="s">
        <v>309</v>
      </c>
      <c r="J60" s="1" t="s">
        <v>299</v>
      </c>
      <c r="K60" s="1" t="s">
        <v>163</v>
      </c>
      <c r="L60" s="1" t="s">
        <v>323</v>
      </c>
      <c r="M60" s="1" t="s">
        <v>47</v>
      </c>
      <c r="N60" s="1" t="s">
        <v>82</v>
      </c>
      <c r="O60" s="1" t="s">
        <v>324</v>
      </c>
      <c r="P60" s="1">
        <v>48.48</v>
      </c>
      <c r="Q60">
        <v>4</v>
      </c>
      <c r="R60" s="1" t="s">
        <v>64</v>
      </c>
      <c r="S60">
        <v>16.361999999999998</v>
      </c>
      <c r="T60">
        <v>12.12</v>
      </c>
      <c r="U60">
        <v>8.0294999999999987</v>
      </c>
    </row>
    <row r="61" spans="1:21" x14ac:dyDescent="0.25">
      <c r="A61" s="1" t="s">
        <v>325</v>
      </c>
      <c r="B61" s="1" t="s">
        <v>307</v>
      </c>
      <c r="C61" s="2">
        <v>42538</v>
      </c>
      <c r="D61" s="2">
        <v>42539</v>
      </c>
      <c r="E61" s="1" t="s">
        <v>210</v>
      </c>
      <c r="F61" s="1" t="s">
        <v>308</v>
      </c>
      <c r="G61" s="1" t="s">
        <v>25</v>
      </c>
      <c r="H61" s="1" t="s">
        <v>26</v>
      </c>
      <c r="I61" s="1" t="s">
        <v>309</v>
      </c>
      <c r="J61" s="1" t="s">
        <v>299</v>
      </c>
      <c r="K61" s="1" t="s">
        <v>163</v>
      </c>
      <c r="L61" s="1" t="s">
        <v>326</v>
      </c>
      <c r="M61" s="1" t="s">
        <v>47</v>
      </c>
      <c r="N61" s="1" t="s">
        <v>73</v>
      </c>
      <c r="O61" s="1" t="s">
        <v>327</v>
      </c>
      <c r="P61" s="1">
        <v>1.68</v>
      </c>
      <c r="Q61">
        <v>1</v>
      </c>
      <c r="R61" s="1" t="s">
        <v>34</v>
      </c>
      <c r="S61">
        <v>0.84</v>
      </c>
      <c r="T61">
        <v>1.68</v>
      </c>
      <c r="U61">
        <v>0.84</v>
      </c>
    </row>
    <row r="62" spans="1:21" x14ac:dyDescent="0.25">
      <c r="A62" s="1" t="s">
        <v>328</v>
      </c>
      <c r="B62" s="1" t="s">
        <v>329</v>
      </c>
      <c r="C62" s="2">
        <v>42332</v>
      </c>
      <c r="D62" s="2">
        <v>42338</v>
      </c>
      <c r="E62" s="1" t="s">
        <v>52</v>
      </c>
      <c r="F62" s="1" t="s">
        <v>330</v>
      </c>
      <c r="G62" s="1" t="s">
        <v>25</v>
      </c>
      <c r="H62" s="1" t="s">
        <v>26</v>
      </c>
      <c r="I62" s="1" t="s">
        <v>43</v>
      </c>
      <c r="J62" s="1" t="s">
        <v>44</v>
      </c>
      <c r="K62" s="1" t="s">
        <v>45</v>
      </c>
      <c r="L62" s="1" t="s">
        <v>331</v>
      </c>
      <c r="M62" s="1" t="s">
        <v>77</v>
      </c>
      <c r="N62" s="1" t="s">
        <v>174</v>
      </c>
      <c r="O62" s="1" t="s">
        <v>332</v>
      </c>
      <c r="P62" s="1">
        <v>13.98</v>
      </c>
      <c r="Q62">
        <v>2</v>
      </c>
      <c r="R62" s="1" t="s">
        <v>34</v>
      </c>
      <c r="S62">
        <v>6.1512000000000002</v>
      </c>
      <c r="T62">
        <v>6.99</v>
      </c>
      <c r="U62">
        <v>3.9144000000000001</v>
      </c>
    </row>
    <row r="63" spans="1:21" x14ac:dyDescent="0.25">
      <c r="A63" s="1" t="s">
        <v>333</v>
      </c>
      <c r="B63" s="1" t="s">
        <v>329</v>
      </c>
      <c r="C63" s="2">
        <v>42332</v>
      </c>
      <c r="D63" s="2">
        <v>42338</v>
      </c>
      <c r="E63" s="1" t="s">
        <v>52</v>
      </c>
      <c r="F63" s="1" t="s">
        <v>330</v>
      </c>
      <c r="G63" s="1" t="s">
        <v>25</v>
      </c>
      <c r="H63" s="1" t="s">
        <v>26</v>
      </c>
      <c r="I63" s="1" t="s">
        <v>43</v>
      </c>
      <c r="J63" s="1" t="s">
        <v>44</v>
      </c>
      <c r="K63" s="1" t="s">
        <v>45</v>
      </c>
      <c r="L63" s="1" t="s">
        <v>334</v>
      </c>
      <c r="M63" s="1" t="s">
        <v>47</v>
      </c>
      <c r="N63" s="1" t="s">
        <v>82</v>
      </c>
      <c r="O63" s="1" t="s">
        <v>335</v>
      </c>
      <c r="P63" s="1">
        <v>25.824000000000002</v>
      </c>
      <c r="Q63">
        <v>6</v>
      </c>
      <c r="R63" s="1" t="s">
        <v>64</v>
      </c>
      <c r="S63">
        <v>9.3612000000000002</v>
      </c>
      <c r="T63">
        <v>4.3040000000000003</v>
      </c>
      <c r="U63">
        <v>2.7438000000000002</v>
      </c>
    </row>
    <row r="64" spans="1:21" x14ac:dyDescent="0.25">
      <c r="A64" s="1" t="s">
        <v>336</v>
      </c>
      <c r="B64" s="1" t="s">
        <v>329</v>
      </c>
      <c r="C64" s="2">
        <v>42332</v>
      </c>
      <c r="D64" s="2">
        <v>42338</v>
      </c>
      <c r="E64" s="1" t="s">
        <v>52</v>
      </c>
      <c r="F64" s="1" t="s">
        <v>330</v>
      </c>
      <c r="G64" s="1" t="s">
        <v>25</v>
      </c>
      <c r="H64" s="1" t="s">
        <v>26</v>
      </c>
      <c r="I64" s="1" t="s">
        <v>43</v>
      </c>
      <c r="J64" s="1" t="s">
        <v>44</v>
      </c>
      <c r="K64" s="1" t="s">
        <v>45</v>
      </c>
      <c r="L64" s="1" t="s">
        <v>337</v>
      </c>
      <c r="M64" s="1" t="s">
        <v>47</v>
      </c>
      <c r="N64" s="1" t="s">
        <v>100</v>
      </c>
      <c r="O64" s="1" t="s">
        <v>338</v>
      </c>
      <c r="P64" s="1">
        <v>146.72999999999999</v>
      </c>
      <c r="Q64">
        <v>3</v>
      </c>
      <c r="R64" s="1" t="s">
        <v>34</v>
      </c>
      <c r="S64">
        <v>68.963099999999997</v>
      </c>
      <c r="T64">
        <v>48.91</v>
      </c>
      <c r="U64">
        <v>25.922299999999996</v>
      </c>
    </row>
    <row r="65" spans="1:21" x14ac:dyDescent="0.25">
      <c r="A65" s="1" t="s">
        <v>339</v>
      </c>
      <c r="B65" s="1" t="s">
        <v>329</v>
      </c>
      <c r="C65" s="2">
        <v>42332</v>
      </c>
      <c r="D65" s="2">
        <v>42338</v>
      </c>
      <c r="E65" s="1" t="s">
        <v>52</v>
      </c>
      <c r="F65" s="1" t="s">
        <v>330</v>
      </c>
      <c r="G65" s="1" t="s">
        <v>25</v>
      </c>
      <c r="H65" s="1" t="s">
        <v>26</v>
      </c>
      <c r="I65" s="1" t="s">
        <v>43</v>
      </c>
      <c r="J65" s="1" t="s">
        <v>44</v>
      </c>
      <c r="K65" s="1" t="s">
        <v>45</v>
      </c>
      <c r="L65" s="1" t="s">
        <v>340</v>
      </c>
      <c r="M65" s="1" t="s">
        <v>31</v>
      </c>
      <c r="N65" s="1" t="s">
        <v>69</v>
      </c>
      <c r="O65" s="1" t="s">
        <v>341</v>
      </c>
      <c r="P65" s="1">
        <v>79.760000000000005</v>
      </c>
      <c r="Q65">
        <v>4</v>
      </c>
      <c r="R65" s="1" t="s">
        <v>34</v>
      </c>
      <c r="S65">
        <v>22.332799999999999</v>
      </c>
      <c r="T65">
        <v>19.940000000000001</v>
      </c>
      <c r="U65">
        <v>14.356800000000002</v>
      </c>
    </row>
    <row r="66" spans="1:21" x14ac:dyDescent="0.25">
      <c r="A66" s="1" t="s">
        <v>342</v>
      </c>
      <c r="B66" s="1" t="s">
        <v>343</v>
      </c>
      <c r="C66" s="2">
        <v>42124</v>
      </c>
      <c r="D66" s="2">
        <v>42129</v>
      </c>
      <c r="E66" s="1" t="s">
        <v>52</v>
      </c>
      <c r="F66" s="1" t="s">
        <v>344</v>
      </c>
      <c r="G66" s="1" t="s">
        <v>112</v>
      </c>
      <c r="H66" s="1" t="s">
        <v>26</v>
      </c>
      <c r="I66" s="1" t="s">
        <v>345</v>
      </c>
      <c r="J66" s="1" t="s">
        <v>238</v>
      </c>
      <c r="K66" s="1" t="s">
        <v>115</v>
      </c>
      <c r="L66" s="1" t="s">
        <v>346</v>
      </c>
      <c r="M66" s="1" t="s">
        <v>31</v>
      </c>
      <c r="N66" s="1" t="s">
        <v>37</v>
      </c>
      <c r="O66" s="1" t="s">
        <v>347</v>
      </c>
      <c r="P66" s="1">
        <v>213.11500000000001</v>
      </c>
      <c r="Q66">
        <v>5</v>
      </c>
      <c r="R66" s="1" t="s">
        <v>166</v>
      </c>
      <c r="S66">
        <v>-15.2225</v>
      </c>
      <c r="T66">
        <v>42.622999999999998</v>
      </c>
      <c r="U66">
        <v>45.667500000000004</v>
      </c>
    </row>
    <row r="67" spans="1:21" x14ac:dyDescent="0.25">
      <c r="A67" s="1" t="s">
        <v>348</v>
      </c>
      <c r="B67" s="1" t="s">
        <v>349</v>
      </c>
      <c r="C67" s="2">
        <v>41978</v>
      </c>
      <c r="D67" s="2">
        <v>41983</v>
      </c>
      <c r="E67" s="1" t="s">
        <v>52</v>
      </c>
      <c r="F67" s="1" t="s">
        <v>350</v>
      </c>
      <c r="G67" s="1" t="s">
        <v>42</v>
      </c>
      <c r="H67" s="1" t="s">
        <v>26</v>
      </c>
      <c r="I67" s="1" t="s">
        <v>351</v>
      </c>
      <c r="J67" s="1" t="s">
        <v>352</v>
      </c>
      <c r="K67" s="1" t="s">
        <v>45</v>
      </c>
      <c r="L67" s="1" t="s">
        <v>353</v>
      </c>
      <c r="M67" s="1" t="s">
        <v>47</v>
      </c>
      <c r="N67" s="1" t="s">
        <v>73</v>
      </c>
      <c r="O67" s="1" t="s">
        <v>354</v>
      </c>
      <c r="P67" s="1">
        <v>1113.0239999999999</v>
      </c>
      <c r="Q67">
        <v>8</v>
      </c>
      <c r="R67" s="1" t="s">
        <v>64</v>
      </c>
      <c r="S67">
        <v>111.30240000000001</v>
      </c>
      <c r="T67">
        <v>139.12799999999999</v>
      </c>
      <c r="U67">
        <v>125.21519999999998</v>
      </c>
    </row>
    <row r="68" spans="1:21" x14ac:dyDescent="0.25">
      <c r="A68" s="1" t="s">
        <v>355</v>
      </c>
      <c r="B68" s="1" t="s">
        <v>349</v>
      </c>
      <c r="C68" s="2">
        <v>41978</v>
      </c>
      <c r="D68" s="2">
        <v>41983</v>
      </c>
      <c r="E68" s="1" t="s">
        <v>52</v>
      </c>
      <c r="F68" s="1" t="s">
        <v>350</v>
      </c>
      <c r="G68" s="1" t="s">
        <v>42</v>
      </c>
      <c r="H68" s="1" t="s">
        <v>26</v>
      </c>
      <c r="I68" s="1" t="s">
        <v>351</v>
      </c>
      <c r="J68" s="1" t="s">
        <v>352</v>
      </c>
      <c r="K68" s="1" t="s">
        <v>45</v>
      </c>
      <c r="L68" s="1" t="s">
        <v>356</v>
      </c>
      <c r="M68" s="1" t="s">
        <v>77</v>
      </c>
      <c r="N68" s="1" t="s">
        <v>78</v>
      </c>
      <c r="O68" s="1" t="s">
        <v>357</v>
      </c>
      <c r="P68" s="1">
        <v>167.96799999999999</v>
      </c>
      <c r="Q68">
        <v>4</v>
      </c>
      <c r="R68" s="1" t="s">
        <v>64</v>
      </c>
      <c r="S68">
        <v>62.988</v>
      </c>
      <c r="T68">
        <v>41.991999999999997</v>
      </c>
      <c r="U68">
        <v>26.244999999999997</v>
      </c>
    </row>
    <row r="69" spans="1:21" x14ac:dyDescent="0.25">
      <c r="A69" s="1" t="s">
        <v>358</v>
      </c>
      <c r="B69" s="1" t="s">
        <v>359</v>
      </c>
      <c r="C69" s="2">
        <v>42525</v>
      </c>
      <c r="D69" s="2">
        <v>42527</v>
      </c>
      <c r="E69" s="1" t="s">
        <v>210</v>
      </c>
      <c r="F69" s="1" t="s">
        <v>360</v>
      </c>
      <c r="G69" s="1" t="s">
        <v>25</v>
      </c>
      <c r="H69" s="1" t="s">
        <v>26</v>
      </c>
      <c r="I69" s="1" t="s">
        <v>361</v>
      </c>
      <c r="J69" s="1" t="s">
        <v>362</v>
      </c>
      <c r="K69" s="1" t="s">
        <v>29</v>
      </c>
      <c r="L69" s="1" t="s">
        <v>363</v>
      </c>
      <c r="M69" s="1" t="s">
        <v>47</v>
      </c>
      <c r="N69" s="1" t="s">
        <v>100</v>
      </c>
      <c r="O69" s="1" t="s">
        <v>364</v>
      </c>
      <c r="P69" s="1">
        <v>75.88</v>
      </c>
      <c r="Q69">
        <v>2</v>
      </c>
      <c r="R69" s="1" t="s">
        <v>34</v>
      </c>
      <c r="S69">
        <v>35.663600000000002</v>
      </c>
      <c r="T69">
        <v>37.94</v>
      </c>
      <c r="U69">
        <v>20.108199999999997</v>
      </c>
    </row>
    <row r="70" spans="1:21" x14ac:dyDescent="0.25">
      <c r="A70" s="1" t="s">
        <v>365</v>
      </c>
      <c r="B70" s="1" t="s">
        <v>366</v>
      </c>
      <c r="C70" s="2">
        <v>42631</v>
      </c>
      <c r="D70" s="2">
        <v>42636</v>
      </c>
      <c r="E70" s="1" t="s">
        <v>52</v>
      </c>
      <c r="F70" s="1" t="s">
        <v>367</v>
      </c>
      <c r="G70" s="1" t="s">
        <v>25</v>
      </c>
      <c r="H70" s="1" t="s">
        <v>26</v>
      </c>
      <c r="I70" s="1" t="s">
        <v>298</v>
      </c>
      <c r="J70" s="1" t="s">
        <v>299</v>
      </c>
      <c r="K70" s="1" t="s">
        <v>163</v>
      </c>
      <c r="L70" s="1" t="s">
        <v>368</v>
      </c>
      <c r="M70" s="1" t="s">
        <v>47</v>
      </c>
      <c r="N70" s="1" t="s">
        <v>82</v>
      </c>
      <c r="O70" s="1" t="s">
        <v>369</v>
      </c>
      <c r="P70" s="1">
        <v>4.6159999999999997</v>
      </c>
      <c r="Q70">
        <v>1</v>
      </c>
      <c r="R70" s="1" t="s">
        <v>64</v>
      </c>
      <c r="S70">
        <v>1.7310000000000001</v>
      </c>
      <c r="T70">
        <v>4.6159999999999997</v>
      </c>
      <c r="U70">
        <v>2.8849999999999998</v>
      </c>
    </row>
    <row r="71" spans="1:21" x14ac:dyDescent="0.25">
      <c r="A71" s="1" t="s">
        <v>370</v>
      </c>
      <c r="B71" s="1" t="s">
        <v>371</v>
      </c>
      <c r="C71" s="2">
        <v>42992</v>
      </c>
      <c r="D71" s="2">
        <v>42995</v>
      </c>
      <c r="E71" s="1" t="s">
        <v>23</v>
      </c>
      <c r="F71" s="1" t="s">
        <v>178</v>
      </c>
      <c r="G71" s="1" t="s">
        <v>25</v>
      </c>
      <c r="H71" s="1" t="s">
        <v>26</v>
      </c>
      <c r="I71" s="1" t="s">
        <v>372</v>
      </c>
      <c r="J71" s="1" t="s">
        <v>266</v>
      </c>
      <c r="K71" s="1" t="s">
        <v>115</v>
      </c>
      <c r="L71" s="1" t="s">
        <v>373</v>
      </c>
      <c r="M71" s="1" t="s">
        <v>47</v>
      </c>
      <c r="N71" s="1" t="s">
        <v>100</v>
      </c>
      <c r="O71" s="1" t="s">
        <v>374</v>
      </c>
      <c r="P71" s="14">
        <v>19.05</v>
      </c>
      <c r="Q71">
        <v>3</v>
      </c>
      <c r="R71" s="1" t="s">
        <v>34</v>
      </c>
      <c r="S71">
        <v>8.7629999999999999</v>
      </c>
      <c r="T71">
        <v>6.35</v>
      </c>
      <c r="U71">
        <v>3.4290000000000003</v>
      </c>
    </row>
    <row r="72" spans="1:21" x14ac:dyDescent="0.25">
      <c r="A72" s="1" t="s">
        <v>375</v>
      </c>
      <c r="B72" s="1" t="s">
        <v>376</v>
      </c>
      <c r="C72" s="2">
        <v>42120</v>
      </c>
      <c r="D72" s="2">
        <v>42126</v>
      </c>
      <c r="E72" s="1" t="s">
        <v>52</v>
      </c>
      <c r="F72" s="1" t="s">
        <v>377</v>
      </c>
      <c r="G72" s="1" t="s">
        <v>25</v>
      </c>
      <c r="H72" s="1" t="s">
        <v>26</v>
      </c>
      <c r="I72" s="1" t="s">
        <v>378</v>
      </c>
      <c r="J72" s="1" t="s">
        <v>379</v>
      </c>
      <c r="K72" s="1" t="s">
        <v>29</v>
      </c>
      <c r="L72" s="1" t="s">
        <v>380</v>
      </c>
      <c r="M72" s="1" t="s">
        <v>31</v>
      </c>
      <c r="N72" s="1" t="s">
        <v>37</v>
      </c>
      <c r="O72" s="1" t="s">
        <v>381</v>
      </c>
      <c r="P72" s="1">
        <v>831.93600000000004</v>
      </c>
      <c r="Q72">
        <v>8</v>
      </c>
      <c r="R72" s="1" t="s">
        <v>64</v>
      </c>
      <c r="S72">
        <v>-114.3912</v>
      </c>
      <c r="T72">
        <v>103.992</v>
      </c>
      <c r="U72">
        <v>118.29090000000001</v>
      </c>
    </row>
    <row r="73" spans="1:21" x14ac:dyDescent="0.25">
      <c r="A73" s="1" t="s">
        <v>382</v>
      </c>
      <c r="B73" s="1" t="s">
        <v>376</v>
      </c>
      <c r="C73" s="2">
        <v>42120</v>
      </c>
      <c r="D73" s="2">
        <v>42126</v>
      </c>
      <c r="E73" s="1" t="s">
        <v>52</v>
      </c>
      <c r="F73" s="1" t="s">
        <v>377</v>
      </c>
      <c r="G73" s="1" t="s">
        <v>25</v>
      </c>
      <c r="H73" s="1" t="s">
        <v>26</v>
      </c>
      <c r="I73" s="1" t="s">
        <v>378</v>
      </c>
      <c r="J73" s="1" t="s">
        <v>379</v>
      </c>
      <c r="K73" s="1" t="s">
        <v>29</v>
      </c>
      <c r="L73" s="1" t="s">
        <v>383</v>
      </c>
      <c r="M73" s="1" t="s">
        <v>31</v>
      </c>
      <c r="N73" s="1" t="s">
        <v>69</v>
      </c>
      <c r="O73" s="1" t="s">
        <v>384</v>
      </c>
      <c r="P73" s="1">
        <v>97.04</v>
      </c>
      <c r="Q73">
        <v>2</v>
      </c>
      <c r="R73" s="1" t="s">
        <v>64</v>
      </c>
      <c r="S73">
        <v>1.2130000000000001</v>
      </c>
      <c r="T73">
        <v>48.52</v>
      </c>
      <c r="U73">
        <v>47.913500000000006</v>
      </c>
    </row>
    <row r="74" spans="1:21" x14ac:dyDescent="0.25">
      <c r="A74" s="1" t="s">
        <v>385</v>
      </c>
      <c r="B74" s="1" t="s">
        <v>376</v>
      </c>
      <c r="C74" s="2">
        <v>42120</v>
      </c>
      <c r="D74" s="2">
        <v>42126</v>
      </c>
      <c r="E74" s="1" t="s">
        <v>52</v>
      </c>
      <c r="F74" s="1" t="s">
        <v>377</v>
      </c>
      <c r="G74" s="1" t="s">
        <v>25</v>
      </c>
      <c r="H74" s="1" t="s">
        <v>26</v>
      </c>
      <c r="I74" s="1" t="s">
        <v>378</v>
      </c>
      <c r="J74" s="1" t="s">
        <v>379</v>
      </c>
      <c r="K74" s="1" t="s">
        <v>29</v>
      </c>
      <c r="L74" s="1" t="s">
        <v>386</v>
      </c>
      <c r="M74" s="1" t="s">
        <v>47</v>
      </c>
      <c r="N74" s="1" t="s">
        <v>62</v>
      </c>
      <c r="O74" s="1" t="s">
        <v>387</v>
      </c>
      <c r="P74" s="1">
        <v>72.784000000000006</v>
      </c>
      <c r="Q74">
        <v>1</v>
      </c>
      <c r="R74" s="1" t="s">
        <v>64</v>
      </c>
      <c r="S74">
        <v>-18.196000000000002</v>
      </c>
      <c r="T74">
        <v>72.784000000000006</v>
      </c>
      <c r="U74">
        <v>90.98</v>
      </c>
    </row>
    <row r="75" spans="1:21" x14ac:dyDescent="0.25">
      <c r="A75" s="1" t="s">
        <v>388</v>
      </c>
      <c r="B75" s="1" t="s">
        <v>389</v>
      </c>
      <c r="C75" s="2">
        <v>43078</v>
      </c>
      <c r="D75" s="2">
        <v>43080</v>
      </c>
      <c r="E75" s="1" t="s">
        <v>210</v>
      </c>
      <c r="F75" s="1" t="s">
        <v>390</v>
      </c>
      <c r="G75" s="1" t="s">
        <v>42</v>
      </c>
      <c r="H75" s="1" t="s">
        <v>26</v>
      </c>
      <c r="I75" s="1" t="s">
        <v>205</v>
      </c>
      <c r="J75" s="1" t="s">
        <v>114</v>
      </c>
      <c r="K75" s="1" t="s">
        <v>115</v>
      </c>
      <c r="L75" s="1" t="s">
        <v>391</v>
      </c>
      <c r="M75" s="1" t="s">
        <v>47</v>
      </c>
      <c r="N75" s="1" t="s">
        <v>82</v>
      </c>
      <c r="O75" s="1" t="s">
        <v>392</v>
      </c>
      <c r="P75" s="14">
        <v>1.248</v>
      </c>
      <c r="Q75">
        <v>3</v>
      </c>
      <c r="R75" s="1" t="s">
        <v>118</v>
      </c>
      <c r="S75">
        <v>-1.9343999999999999</v>
      </c>
      <c r="T75">
        <v>0.41599999999999998</v>
      </c>
      <c r="U75">
        <v>1.0608</v>
      </c>
    </row>
    <row r="76" spans="1:21" x14ac:dyDescent="0.25">
      <c r="A76" s="1" t="s">
        <v>393</v>
      </c>
      <c r="B76" s="1" t="s">
        <v>389</v>
      </c>
      <c r="C76" s="2">
        <v>43078</v>
      </c>
      <c r="D76" s="2">
        <v>43080</v>
      </c>
      <c r="E76" s="1" t="s">
        <v>210</v>
      </c>
      <c r="F76" s="1" t="s">
        <v>390</v>
      </c>
      <c r="G76" s="1" t="s">
        <v>42</v>
      </c>
      <c r="H76" s="1" t="s">
        <v>26</v>
      </c>
      <c r="I76" s="1" t="s">
        <v>205</v>
      </c>
      <c r="J76" s="1" t="s">
        <v>114</v>
      </c>
      <c r="K76" s="1" t="s">
        <v>115</v>
      </c>
      <c r="L76" s="1" t="s">
        <v>394</v>
      </c>
      <c r="M76" s="1" t="s">
        <v>31</v>
      </c>
      <c r="N76" s="1" t="s">
        <v>69</v>
      </c>
      <c r="O76" s="1" t="s">
        <v>395</v>
      </c>
      <c r="P76" s="14">
        <v>9.7080000000000002</v>
      </c>
      <c r="Q76">
        <v>3</v>
      </c>
      <c r="R76" s="1" t="s">
        <v>218</v>
      </c>
      <c r="S76">
        <v>-5.8247999999999998</v>
      </c>
      <c r="T76">
        <v>3.2360000000000002</v>
      </c>
      <c r="U76">
        <v>5.1776</v>
      </c>
    </row>
    <row r="77" spans="1:21" x14ac:dyDescent="0.25">
      <c r="A77" s="1" t="s">
        <v>396</v>
      </c>
      <c r="B77" s="1" t="s">
        <v>389</v>
      </c>
      <c r="C77" s="2">
        <v>43078</v>
      </c>
      <c r="D77" s="2">
        <v>43080</v>
      </c>
      <c r="E77" s="1" t="s">
        <v>210</v>
      </c>
      <c r="F77" s="1" t="s">
        <v>390</v>
      </c>
      <c r="G77" s="1" t="s">
        <v>42</v>
      </c>
      <c r="H77" s="1" t="s">
        <v>26</v>
      </c>
      <c r="I77" s="1" t="s">
        <v>205</v>
      </c>
      <c r="J77" s="1" t="s">
        <v>114</v>
      </c>
      <c r="K77" s="1" t="s">
        <v>115</v>
      </c>
      <c r="L77" s="1" t="s">
        <v>397</v>
      </c>
      <c r="M77" s="1" t="s">
        <v>47</v>
      </c>
      <c r="N77" s="1" t="s">
        <v>62</v>
      </c>
      <c r="O77" s="1" t="s">
        <v>398</v>
      </c>
      <c r="P77" s="14">
        <v>27.24</v>
      </c>
      <c r="Q77">
        <v>3</v>
      </c>
      <c r="R77" s="1" t="s">
        <v>64</v>
      </c>
      <c r="S77">
        <v>2.7240000000000002</v>
      </c>
      <c r="T77">
        <v>9.08</v>
      </c>
      <c r="U77">
        <v>8.1719999999999988</v>
      </c>
    </row>
    <row r="78" spans="1:21" x14ac:dyDescent="0.25">
      <c r="A78" s="1" t="s">
        <v>399</v>
      </c>
      <c r="B78" s="1" t="s">
        <v>400</v>
      </c>
      <c r="C78" s="2">
        <v>41969</v>
      </c>
      <c r="D78" s="2">
        <v>41974</v>
      </c>
      <c r="E78" s="1" t="s">
        <v>23</v>
      </c>
      <c r="F78" s="1" t="s">
        <v>377</v>
      </c>
      <c r="G78" s="1" t="s">
        <v>25</v>
      </c>
      <c r="H78" s="1" t="s">
        <v>26</v>
      </c>
      <c r="I78" s="1" t="s">
        <v>205</v>
      </c>
      <c r="J78" s="1" t="s">
        <v>114</v>
      </c>
      <c r="K78" s="1" t="s">
        <v>115</v>
      </c>
      <c r="L78" s="1" t="s">
        <v>401</v>
      </c>
      <c r="M78" s="1" t="s">
        <v>31</v>
      </c>
      <c r="N78" s="1" t="s">
        <v>69</v>
      </c>
      <c r="O78" s="1" t="s">
        <v>402</v>
      </c>
      <c r="P78" s="1">
        <v>19.3</v>
      </c>
      <c r="Q78">
        <v>5</v>
      </c>
      <c r="R78" s="1" t="s">
        <v>218</v>
      </c>
      <c r="S78">
        <v>-14.475</v>
      </c>
      <c r="T78">
        <v>3.86</v>
      </c>
      <c r="U78">
        <v>6.7549999999999999</v>
      </c>
    </row>
    <row r="79" spans="1:21" x14ac:dyDescent="0.25">
      <c r="A79" s="1" t="s">
        <v>403</v>
      </c>
      <c r="B79" s="1" t="s">
        <v>404</v>
      </c>
      <c r="C79" s="2">
        <v>42533</v>
      </c>
      <c r="D79" s="2">
        <v>42536</v>
      </c>
      <c r="E79" s="1" t="s">
        <v>210</v>
      </c>
      <c r="F79" s="1" t="s">
        <v>405</v>
      </c>
      <c r="G79" s="1" t="s">
        <v>42</v>
      </c>
      <c r="H79" s="1" t="s">
        <v>26</v>
      </c>
      <c r="I79" s="1" t="s">
        <v>406</v>
      </c>
      <c r="J79" s="1" t="s">
        <v>407</v>
      </c>
      <c r="K79" s="1" t="s">
        <v>29</v>
      </c>
      <c r="L79" s="1" t="s">
        <v>408</v>
      </c>
      <c r="M79" s="1" t="s">
        <v>47</v>
      </c>
      <c r="N79" s="1" t="s">
        <v>86</v>
      </c>
      <c r="O79" s="1" t="s">
        <v>409</v>
      </c>
      <c r="P79" s="1">
        <v>208.16</v>
      </c>
      <c r="Q79">
        <v>1</v>
      </c>
      <c r="R79" s="1" t="s">
        <v>34</v>
      </c>
      <c r="S79">
        <v>56.203200000000002</v>
      </c>
      <c r="T79">
        <v>208.16</v>
      </c>
      <c r="U79">
        <v>151.95679999999999</v>
      </c>
    </row>
    <row r="80" spans="1:21" x14ac:dyDescent="0.25">
      <c r="A80" s="1" t="s">
        <v>410</v>
      </c>
      <c r="B80" s="1" t="s">
        <v>404</v>
      </c>
      <c r="C80" s="2">
        <v>42533</v>
      </c>
      <c r="D80" s="2">
        <v>42536</v>
      </c>
      <c r="E80" s="1" t="s">
        <v>210</v>
      </c>
      <c r="F80" s="1" t="s">
        <v>405</v>
      </c>
      <c r="G80" s="1" t="s">
        <v>42</v>
      </c>
      <c r="H80" s="1" t="s">
        <v>26</v>
      </c>
      <c r="I80" s="1" t="s">
        <v>406</v>
      </c>
      <c r="J80" s="1" t="s">
        <v>407</v>
      </c>
      <c r="K80" s="1" t="s">
        <v>29</v>
      </c>
      <c r="L80" s="1" t="s">
        <v>411</v>
      </c>
      <c r="M80" s="1" t="s">
        <v>47</v>
      </c>
      <c r="N80" s="1" t="s">
        <v>82</v>
      </c>
      <c r="O80" s="1" t="s">
        <v>412</v>
      </c>
      <c r="P80" s="1">
        <v>16.739999999999998</v>
      </c>
      <c r="Q80">
        <v>3</v>
      </c>
      <c r="R80" s="1" t="s">
        <v>34</v>
      </c>
      <c r="S80">
        <v>8.0351999999999997</v>
      </c>
      <c r="T80">
        <v>5.58</v>
      </c>
      <c r="U80">
        <v>2.9015999999999997</v>
      </c>
    </row>
    <row r="81" spans="1:21" x14ac:dyDescent="0.25">
      <c r="A81" s="1" t="s">
        <v>413</v>
      </c>
      <c r="B81" s="1" t="s">
        <v>414</v>
      </c>
      <c r="C81" s="2">
        <v>41924</v>
      </c>
      <c r="D81" s="2">
        <v>41928</v>
      </c>
      <c r="E81" s="1" t="s">
        <v>52</v>
      </c>
      <c r="F81" s="1" t="s">
        <v>415</v>
      </c>
      <c r="G81" s="1" t="s">
        <v>25</v>
      </c>
      <c r="H81" s="1" t="s">
        <v>26</v>
      </c>
      <c r="I81" s="1" t="s">
        <v>139</v>
      </c>
      <c r="J81" s="1" t="s">
        <v>44</v>
      </c>
      <c r="K81" s="1" t="s">
        <v>45</v>
      </c>
      <c r="L81" s="1" t="s">
        <v>416</v>
      </c>
      <c r="M81" s="1" t="s">
        <v>47</v>
      </c>
      <c r="N81" s="1" t="s">
        <v>73</v>
      </c>
      <c r="O81" s="1" t="s">
        <v>417</v>
      </c>
      <c r="P81" s="1">
        <v>14.9</v>
      </c>
      <c r="Q81">
        <v>5</v>
      </c>
      <c r="R81" s="1" t="s">
        <v>34</v>
      </c>
      <c r="S81">
        <v>4.1719999999999997</v>
      </c>
      <c r="T81">
        <v>2.98</v>
      </c>
      <c r="U81">
        <v>2.1456000000000004</v>
      </c>
    </row>
    <row r="82" spans="1:21" x14ac:dyDescent="0.25">
      <c r="A82" s="1" t="s">
        <v>418</v>
      </c>
      <c r="B82" s="1" t="s">
        <v>414</v>
      </c>
      <c r="C82" s="2">
        <v>41924</v>
      </c>
      <c r="D82" s="2">
        <v>41928</v>
      </c>
      <c r="E82" s="1" t="s">
        <v>52</v>
      </c>
      <c r="F82" s="1" t="s">
        <v>415</v>
      </c>
      <c r="G82" s="1" t="s">
        <v>25</v>
      </c>
      <c r="H82" s="1" t="s">
        <v>26</v>
      </c>
      <c r="I82" s="1" t="s">
        <v>139</v>
      </c>
      <c r="J82" s="1" t="s">
        <v>44</v>
      </c>
      <c r="K82" s="1" t="s">
        <v>45</v>
      </c>
      <c r="L82" s="1" t="s">
        <v>419</v>
      </c>
      <c r="M82" s="1" t="s">
        <v>47</v>
      </c>
      <c r="N82" s="1" t="s">
        <v>62</v>
      </c>
      <c r="O82" s="1" t="s">
        <v>420</v>
      </c>
      <c r="P82" s="1">
        <v>21.39</v>
      </c>
      <c r="Q82">
        <v>1</v>
      </c>
      <c r="R82" s="1" t="s">
        <v>34</v>
      </c>
      <c r="S82">
        <v>6.2031000000000001</v>
      </c>
      <c r="T82">
        <v>21.39</v>
      </c>
      <c r="U82">
        <v>15.186900000000001</v>
      </c>
    </row>
    <row r="83" spans="1:21" x14ac:dyDescent="0.25">
      <c r="A83" s="1" t="s">
        <v>421</v>
      </c>
      <c r="B83" s="1" t="s">
        <v>422</v>
      </c>
      <c r="C83" s="2">
        <v>42250</v>
      </c>
      <c r="D83" s="2">
        <v>42255</v>
      </c>
      <c r="E83" s="1" t="s">
        <v>52</v>
      </c>
      <c r="F83" s="1" t="s">
        <v>423</v>
      </c>
      <c r="G83" s="1" t="s">
        <v>42</v>
      </c>
      <c r="H83" s="1" t="s">
        <v>26</v>
      </c>
      <c r="I83" s="1" t="s">
        <v>424</v>
      </c>
      <c r="J83" s="1" t="s">
        <v>98</v>
      </c>
      <c r="K83" s="1" t="s">
        <v>29</v>
      </c>
      <c r="L83" s="1" t="s">
        <v>425</v>
      </c>
      <c r="M83" s="1" t="s">
        <v>47</v>
      </c>
      <c r="N83" s="1" t="s">
        <v>191</v>
      </c>
      <c r="O83" s="1" t="s">
        <v>426</v>
      </c>
      <c r="P83" s="1">
        <v>200.98400000000001</v>
      </c>
      <c r="Q83">
        <v>7</v>
      </c>
      <c r="R83" s="1" t="s">
        <v>64</v>
      </c>
      <c r="S83">
        <v>62.807499999999997</v>
      </c>
      <c r="T83">
        <v>28.712</v>
      </c>
      <c r="U83">
        <v>19.7395</v>
      </c>
    </row>
    <row r="84" spans="1:21" x14ac:dyDescent="0.25">
      <c r="A84" s="1" t="s">
        <v>427</v>
      </c>
      <c r="B84" s="1" t="s">
        <v>428</v>
      </c>
      <c r="C84" s="2">
        <v>43052</v>
      </c>
      <c r="D84" s="2">
        <v>43055</v>
      </c>
      <c r="E84" s="1" t="s">
        <v>210</v>
      </c>
      <c r="F84" s="1" t="s">
        <v>429</v>
      </c>
      <c r="G84" s="1" t="s">
        <v>112</v>
      </c>
      <c r="H84" s="1" t="s">
        <v>26</v>
      </c>
      <c r="I84" s="1" t="s">
        <v>345</v>
      </c>
      <c r="J84" s="1" t="s">
        <v>238</v>
      </c>
      <c r="K84" s="1" t="s">
        <v>115</v>
      </c>
      <c r="L84" s="1" t="s">
        <v>430</v>
      </c>
      <c r="M84" s="1" t="s">
        <v>47</v>
      </c>
      <c r="N84" s="1" t="s">
        <v>62</v>
      </c>
      <c r="O84" s="1" t="s">
        <v>431</v>
      </c>
      <c r="P84" s="14">
        <v>230.376</v>
      </c>
      <c r="Q84">
        <v>3</v>
      </c>
      <c r="R84" s="1" t="s">
        <v>64</v>
      </c>
      <c r="S84">
        <v>-48.954900000000002</v>
      </c>
      <c r="T84">
        <v>76.792000000000002</v>
      </c>
      <c r="U84">
        <v>93.110299999999995</v>
      </c>
    </row>
    <row r="85" spans="1:21" x14ac:dyDescent="0.25">
      <c r="A85" s="1" t="s">
        <v>432</v>
      </c>
      <c r="B85" s="1" t="s">
        <v>433</v>
      </c>
      <c r="C85" s="2">
        <v>42883</v>
      </c>
      <c r="D85" s="2">
        <v>42885</v>
      </c>
      <c r="E85" s="1" t="s">
        <v>23</v>
      </c>
      <c r="F85" s="1" t="s">
        <v>264</v>
      </c>
      <c r="G85" s="1" t="s">
        <v>25</v>
      </c>
      <c r="H85" s="1" t="s">
        <v>26</v>
      </c>
      <c r="I85" s="1" t="s">
        <v>434</v>
      </c>
      <c r="J85" s="1" t="s">
        <v>435</v>
      </c>
      <c r="K85" s="1" t="s">
        <v>29</v>
      </c>
      <c r="L85" s="1" t="s">
        <v>436</v>
      </c>
      <c r="M85" s="1" t="s">
        <v>31</v>
      </c>
      <c r="N85" s="1" t="s">
        <v>37</v>
      </c>
      <c r="O85" s="1" t="s">
        <v>437</v>
      </c>
      <c r="P85" s="14">
        <v>301.95999999999998</v>
      </c>
      <c r="Q85">
        <v>2</v>
      </c>
      <c r="R85" s="1" t="s">
        <v>34</v>
      </c>
      <c r="S85">
        <v>33.215600000000002</v>
      </c>
      <c r="T85">
        <v>150.97999999999999</v>
      </c>
      <c r="U85">
        <v>134.37219999999999</v>
      </c>
    </row>
    <row r="86" spans="1:21" x14ac:dyDescent="0.25">
      <c r="A86" s="1" t="s">
        <v>438</v>
      </c>
      <c r="B86" s="1" t="s">
        <v>439</v>
      </c>
      <c r="C86" s="2">
        <v>43034</v>
      </c>
      <c r="D86" s="2">
        <v>43041</v>
      </c>
      <c r="E86" s="1" t="s">
        <v>52</v>
      </c>
      <c r="F86" s="1" t="s">
        <v>440</v>
      </c>
      <c r="G86" s="1" t="s">
        <v>25</v>
      </c>
      <c r="H86" s="1" t="s">
        <v>26</v>
      </c>
      <c r="I86" s="1" t="s">
        <v>441</v>
      </c>
      <c r="J86" s="1" t="s">
        <v>256</v>
      </c>
      <c r="K86" s="1" t="s">
        <v>115</v>
      </c>
      <c r="L86" s="1" t="s">
        <v>442</v>
      </c>
      <c r="M86" s="1" t="s">
        <v>77</v>
      </c>
      <c r="N86" s="1" t="s">
        <v>174</v>
      </c>
      <c r="O86" s="1" t="s">
        <v>443</v>
      </c>
      <c r="P86" s="14">
        <v>19.989999999999998</v>
      </c>
      <c r="Q86">
        <v>1</v>
      </c>
      <c r="R86" s="1" t="s">
        <v>34</v>
      </c>
      <c r="S86">
        <v>6.7965999999999998</v>
      </c>
      <c r="T86">
        <v>19.989999999999998</v>
      </c>
      <c r="U86">
        <v>13.193399999999999</v>
      </c>
    </row>
    <row r="87" spans="1:21" x14ac:dyDescent="0.25">
      <c r="A87" s="1" t="s">
        <v>444</v>
      </c>
      <c r="B87" s="1" t="s">
        <v>439</v>
      </c>
      <c r="C87" s="2">
        <v>43034</v>
      </c>
      <c r="D87" s="2">
        <v>43041</v>
      </c>
      <c r="E87" s="1" t="s">
        <v>52</v>
      </c>
      <c r="F87" s="1" t="s">
        <v>440</v>
      </c>
      <c r="G87" s="1" t="s">
        <v>25</v>
      </c>
      <c r="H87" s="1" t="s">
        <v>26</v>
      </c>
      <c r="I87" s="1" t="s">
        <v>441</v>
      </c>
      <c r="J87" s="1" t="s">
        <v>256</v>
      </c>
      <c r="K87" s="1" t="s">
        <v>115</v>
      </c>
      <c r="L87" s="1" t="s">
        <v>445</v>
      </c>
      <c r="M87" s="1" t="s">
        <v>47</v>
      </c>
      <c r="N87" s="1" t="s">
        <v>48</v>
      </c>
      <c r="O87" s="1" t="s">
        <v>446</v>
      </c>
      <c r="P87" s="14">
        <v>6.16</v>
      </c>
      <c r="Q87">
        <v>2</v>
      </c>
      <c r="R87" s="1" t="s">
        <v>34</v>
      </c>
      <c r="S87">
        <v>2.9567999999999999</v>
      </c>
      <c r="T87">
        <v>3.08</v>
      </c>
      <c r="U87">
        <v>1.6016000000000001</v>
      </c>
    </row>
    <row r="88" spans="1:21" x14ac:dyDescent="0.25">
      <c r="A88" s="1" t="s">
        <v>447</v>
      </c>
      <c r="B88" s="1" t="s">
        <v>448</v>
      </c>
      <c r="C88" s="2">
        <v>42465</v>
      </c>
      <c r="D88" s="2">
        <v>42470</v>
      </c>
      <c r="E88" s="1" t="s">
        <v>23</v>
      </c>
      <c r="F88" s="1" t="s">
        <v>449</v>
      </c>
      <c r="G88" s="1" t="s">
        <v>112</v>
      </c>
      <c r="H88" s="1" t="s">
        <v>26</v>
      </c>
      <c r="I88" s="1" t="s">
        <v>205</v>
      </c>
      <c r="J88" s="1" t="s">
        <v>114</v>
      </c>
      <c r="K88" s="1" t="s">
        <v>115</v>
      </c>
      <c r="L88" s="1" t="s">
        <v>450</v>
      </c>
      <c r="M88" s="1" t="s">
        <v>47</v>
      </c>
      <c r="N88" s="1" t="s">
        <v>62</v>
      </c>
      <c r="O88" s="1" t="s">
        <v>451</v>
      </c>
      <c r="P88" s="1">
        <v>158.36799999999999</v>
      </c>
      <c r="Q88">
        <v>7</v>
      </c>
      <c r="R88" s="1" t="s">
        <v>64</v>
      </c>
      <c r="S88">
        <v>13.857200000000001</v>
      </c>
      <c r="T88">
        <v>22.623999999999999</v>
      </c>
      <c r="U88">
        <v>20.644399999999997</v>
      </c>
    </row>
    <row r="89" spans="1:21" x14ac:dyDescent="0.25">
      <c r="A89" s="1" t="s">
        <v>452</v>
      </c>
      <c r="B89" s="1" t="s">
        <v>453</v>
      </c>
      <c r="C89" s="2">
        <v>42630</v>
      </c>
      <c r="D89" s="2">
        <v>42635</v>
      </c>
      <c r="E89" s="1" t="s">
        <v>52</v>
      </c>
      <c r="F89" s="1" t="s">
        <v>454</v>
      </c>
      <c r="G89" s="1" t="s">
        <v>42</v>
      </c>
      <c r="H89" s="1" t="s">
        <v>26</v>
      </c>
      <c r="I89" s="1" t="s">
        <v>43</v>
      </c>
      <c r="J89" s="1" t="s">
        <v>44</v>
      </c>
      <c r="K89" s="1" t="s">
        <v>45</v>
      </c>
      <c r="L89" s="1" t="s">
        <v>455</v>
      </c>
      <c r="M89" s="1" t="s">
        <v>47</v>
      </c>
      <c r="N89" s="1" t="s">
        <v>73</v>
      </c>
      <c r="O89" s="1" t="s">
        <v>456</v>
      </c>
      <c r="P89" s="1">
        <v>20.100000000000001</v>
      </c>
      <c r="Q89">
        <v>3</v>
      </c>
      <c r="R89" s="1" t="s">
        <v>34</v>
      </c>
      <c r="S89">
        <v>6.633</v>
      </c>
      <c r="T89">
        <v>6.7</v>
      </c>
      <c r="U89">
        <v>4.4890000000000008</v>
      </c>
    </row>
    <row r="90" spans="1:21" x14ac:dyDescent="0.25">
      <c r="A90" s="1" t="s">
        <v>457</v>
      </c>
      <c r="B90" s="1" t="s">
        <v>453</v>
      </c>
      <c r="C90" s="2">
        <v>42630</v>
      </c>
      <c r="D90" s="2">
        <v>42635</v>
      </c>
      <c r="E90" s="1" t="s">
        <v>52</v>
      </c>
      <c r="F90" s="1" t="s">
        <v>454</v>
      </c>
      <c r="G90" s="1" t="s">
        <v>42</v>
      </c>
      <c r="H90" s="1" t="s">
        <v>26</v>
      </c>
      <c r="I90" s="1" t="s">
        <v>43</v>
      </c>
      <c r="J90" s="1" t="s">
        <v>44</v>
      </c>
      <c r="K90" s="1" t="s">
        <v>45</v>
      </c>
      <c r="L90" s="1" t="s">
        <v>458</v>
      </c>
      <c r="M90" s="1" t="s">
        <v>47</v>
      </c>
      <c r="N90" s="1" t="s">
        <v>100</v>
      </c>
      <c r="O90" s="1" t="s">
        <v>459</v>
      </c>
      <c r="P90" s="1">
        <v>6.48</v>
      </c>
      <c r="Q90">
        <v>1</v>
      </c>
      <c r="R90" s="1" t="s">
        <v>34</v>
      </c>
      <c r="S90">
        <v>3.1103999999999998</v>
      </c>
      <c r="T90">
        <v>6.48</v>
      </c>
      <c r="U90">
        <v>3.3696000000000006</v>
      </c>
    </row>
    <row r="91" spans="1:21" x14ac:dyDescent="0.25">
      <c r="A91" s="1" t="s">
        <v>460</v>
      </c>
      <c r="B91" s="1" t="s">
        <v>461</v>
      </c>
      <c r="C91" s="2">
        <v>42035</v>
      </c>
      <c r="D91" s="2">
        <v>42040</v>
      </c>
      <c r="E91" s="1" t="s">
        <v>23</v>
      </c>
      <c r="F91" s="1" t="s">
        <v>462</v>
      </c>
      <c r="G91" s="1" t="s">
        <v>25</v>
      </c>
      <c r="H91" s="1" t="s">
        <v>26</v>
      </c>
      <c r="I91" s="1" t="s">
        <v>463</v>
      </c>
      <c r="J91" s="1" t="s">
        <v>256</v>
      </c>
      <c r="K91" s="1" t="s">
        <v>115</v>
      </c>
      <c r="L91" s="1" t="s">
        <v>464</v>
      </c>
      <c r="M91" s="1" t="s">
        <v>47</v>
      </c>
      <c r="N91" s="1" t="s">
        <v>100</v>
      </c>
      <c r="O91" s="1" t="s">
        <v>465</v>
      </c>
      <c r="P91" s="1">
        <v>12.96</v>
      </c>
      <c r="Q91">
        <v>2</v>
      </c>
      <c r="R91" s="1" t="s">
        <v>34</v>
      </c>
      <c r="S91">
        <v>6.2207999999999997</v>
      </c>
      <c r="T91">
        <v>6.48</v>
      </c>
      <c r="U91">
        <v>3.3696000000000006</v>
      </c>
    </row>
    <row r="92" spans="1:21" x14ac:dyDescent="0.25">
      <c r="A92" s="1" t="s">
        <v>466</v>
      </c>
      <c r="B92" s="1" t="s">
        <v>461</v>
      </c>
      <c r="C92" s="2">
        <v>42035</v>
      </c>
      <c r="D92" s="2">
        <v>42040</v>
      </c>
      <c r="E92" s="1" t="s">
        <v>23</v>
      </c>
      <c r="F92" s="1" t="s">
        <v>462</v>
      </c>
      <c r="G92" s="1" t="s">
        <v>25</v>
      </c>
      <c r="H92" s="1" t="s">
        <v>26</v>
      </c>
      <c r="I92" s="1" t="s">
        <v>463</v>
      </c>
      <c r="J92" s="1" t="s">
        <v>256</v>
      </c>
      <c r="K92" s="1" t="s">
        <v>115</v>
      </c>
      <c r="L92" s="1" t="s">
        <v>467</v>
      </c>
      <c r="M92" s="1" t="s">
        <v>31</v>
      </c>
      <c r="N92" s="1" t="s">
        <v>69</v>
      </c>
      <c r="O92" s="1" t="s">
        <v>468</v>
      </c>
      <c r="P92" s="1">
        <v>53.34</v>
      </c>
      <c r="Q92">
        <v>3</v>
      </c>
      <c r="R92" s="1" t="s">
        <v>34</v>
      </c>
      <c r="S92">
        <v>16.535399999999999</v>
      </c>
      <c r="T92">
        <v>17.78</v>
      </c>
      <c r="U92">
        <v>12.268200000000002</v>
      </c>
    </row>
    <row r="93" spans="1:21" x14ac:dyDescent="0.25">
      <c r="A93" s="1" t="s">
        <v>469</v>
      </c>
      <c r="B93" s="1" t="s">
        <v>461</v>
      </c>
      <c r="C93" s="2">
        <v>42035</v>
      </c>
      <c r="D93" s="2">
        <v>42040</v>
      </c>
      <c r="E93" s="1" t="s">
        <v>23</v>
      </c>
      <c r="F93" s="1" t="s">
        <v>462</v>
      </c>
      <c r="G93" s="1" t="s">
        <v>25</v>
      </c>
      <c r="H93" s="1" t="s">
        <v>26</v>
      </c>
      <c r="I93" s="1" t="s">
        <v>463</v>
      </c>
      <c r="J93" s="1" t="s">
        <v>256</v>
      </c>
      <c r="K93" s="1" t="s">
        <v>115</v>
      </c>
      <c r="L93" s="1" t="s">
        <v>470</v>
      </c>
      <c r="M93" s="1" t="s">
        <v>47</v>
      </c>
      <c r="N93" s="1" t="s">
        <v>82</v>
      </c>
      <c r="O93" s="1" t="s">
        <v>471</v>
      </c>
      <c r="P93" s="1">
        <v>32.96</v>
      </c>
      <c r="Q93">
        <v>2</v>
      </c>
      <c r="R93" s="1" t="s">
        <v>34</v>
      </c>
      <c r="S93">
        <v>16.150400000000001</v>
      </c>
      <c r="T93">
        <v>16.48</v>
      </c>
      <c r="U93">
        <v>8.4047999999999998</v>
      </c>
    </row>
    <row r="94" spans="1:21" x14ac:dyDescent="0.25">
      <c r="A94" s="1" t="s">
        <v>472</v>
      </c>
      <c r="B94" s="1" t="s">
        <v>473</v>
      </c>
      <c r="C94" s="2">
        <v>43045</v>
      </c>
      <c r="D94" s="2">
        <v>43051</v>
      </c>
      <c r="E94" s="1" t="s">
        <v>52</v>
      </c>
      <c r="F94" s="1" t="s">
        <v>474</v>
      </c>
      <c r="G94" s="1" t="s">
        <v>112</v>
      </c>
      <c r="H94" s="1" t="s">
        <v>26</v>
      </c>
      <c r="I94" s="1" t="s">
        <v>475</v>
      </c>
      <c r="J94" s="1" t="s">
        <v>476</v>
      </c>
      <c r="K94" s="1" t="s">
        <v>45</v>
      </c>
      <c r="L94" s="1" t="s">
        <v>477</v>
      </c>
      <c r="M94" s="1" t="s">
        <v>47</v>
      </c>
      <c r="N94" s="1" t="s">
        <v>82</v>
      </c>
      <c r="O94" s="1" t="s">
        <v>478</v>
      </c>
      <c r="P94" s="14">
        <v>5.6820000000000004</v>
      </c>
      <c r="Q94">
        <v>1</v>
      </c>
      <c r="R94" s="1" t="s">
        <v>185</v>
      </c>
      <c r="S94">
        <v>-3.7879999999999998</v>
      </c>
      <c r="T94">
        <v>5.6820000000000004</v>
      </c>
      <c r="U94">
        <v>9.4700000000000006</v>
      </c>
    </row>
    <row r="95" spans="1:21" x14ac:dyDescent="0.25">
      <c r="A95" s="1" t="s">
        <v>479</v>
      </c>
      <c r="B95" s="1" t="s">
        <v>480</v>
      </c>
      <c r="C95" s="2">
        <v>43048</v>
      </c>
      <c r="D95" s="2">
        <v>43050</v>
      </c>
      <c r="E95" s="1" t="s">
        <v>23</v>
      </c>
      <c r="F95" s="1" t="s">
        <v>481</v>
      </c>
      <c r="G95" s="1" t="s">
        <v>112</v>
      </c>
      <c r="H95" s="1" t="s">
        <v>26</v>
      </c>
      <c r="I95" s="1" t="s">
        <v>298</v>
      </c>
      <c r="J95" s="1" t="s">
        <v>299</v>
      </c>
      <c r="K95" s="1" t="s">
        <v>163</v>
      </c>
      <c r="L95" s="1" t="s">
        <v>482</v>
      </c>
      <c r="M95" s="1" t="s">
        <v>31</v>
      </c>
      <c r="N95" s="1" t="s">
        <v>69</v>
      </c>
      <c r="O95" s="1" t="s">
        <v>483</v>
      </c>
      <c r="P95" s="14">
        <v>96.53</v>
      </c>
      <c r="Q95">
        <v>7</v>
      </c>
      <c r="R95" s="1" t="s">
        <v>34</v>
      </c>
      <c r="S95">
        <v>40.5426</v>
      </c>
      <c r="T95">
        <v>13.79</v>
      </c>
      <c r="U95">
        <v>7.9981999999999998</v>
      </c>
    </row>
    <row r="96" spans="1:21" x14ac:dyDescent="0.25">
      <c r="A96" s="1" t="s">
        <v>484</v>
      </c>
      <c r="B96" s="1" t="s">
        <v>485</v>
      </c>
      <c r="C96" s="2">
        <v>42903</v>
      </c>
      <c r="D96" s="2">
        <v>42906</v>
      </c>
      <c r="E96" s="1" t="s">
        <v>210</v>
      </c>
      <c r="F96" s="1" t="s">
        <v>486</v>
      </c>
      <c r="G96" s="1" t="s">
        <v>25</v>
      </c>
      <c r="H96" s="1" t="s">
        <v>26</v>
      </c>
      <c r="I96" s="1" t="s">
        <v>139</v>
      </c>
      <c r="J96" s="1" t="s">
        <v>44</v>
      </c>
      <c r="K96" s="1" t="s">
        <v>45</v>
      </c>
      <c r="L96" s="1" t="s">
        <v>487</v>
      </c>
      <c r="M96" s="1" t="s">
        <v>47</v>
      </c>
      <c r="N96" s="1" t="s">
        <v>82</v>
      </c>
      <c r="O96" s="1" t="s">
        <v>488</v>
      </c>
      <c r="P96" s="14">
        <v>51.311999999999998</v>
      </c>
      <c r="Q96">
        <v>3</v>
      </c>
      <c r="R96" s="1" t="s">
        <v>64</v>
      </c>
      <c r="S96">
        <v>17.959199999999999</v>
      </c>
      <c r="T96">
        <v>17.103999999999999</v>
      </c>
      <c r="U96">
        <v>11.117600000000001</v>
      </c>
    </row>
    <row r="97" spans="1:21" x14ac:dyDescent="0.25">
      <c r="A97" s="1" t="s">
        <v>489</v>
      </c>
      <c r="B97" s="1" t="s">
        <v>490</v>
      </c>
      <c r="C97" s="2">
        <v>42619</v>
      </c>
      <c r="D97" s="2">
        <v>42624</v>
      </c>
      <c r="E97" s="1" t="s">
        <v>52</v>
      </c>
      <c r="F97" s="1" t="s">
        <v>491</v>
      </c>
      <c r="G97" s="1" t="s">
        <v>42</v>
      </c>
      <c r="H97" s="1" t="s">
        <v>26</v>
      </c>
      <c r="I97" s="1" t="s">
        <v>492</v>
      </c>
      <c r="J97" s="1" t="s">
        <v>256</v>
      </c>
      <c r="K97" s="1" t="s">
        <v>115</v>
      </c>
      <c r="L97" s="1" t="s">
        <v>493</v>
      </c>
      <c r="M97" s="1" t="s">
        <v>47</v>
      </c>
      <c r="N97" s="1" t="s">
        <v>86</v>
      </c>
      <c r="O97" s="1" t="s">
        <v>494</v>
      </c>
      <c r="P97" s="1">
        <v>77.88</v>
      </c>
      <c r="Q97">
        <v>6</v>
      </c>
      <c r="R97" s="1" t="s">
        <v>34</v>
      </c>
      <c r="S97">
        <v>22.5852</v>
      </c>
      <c r="T97">
        <v>12.98</v>
      </c>
      <c r="U97">
        <v>9.2157999999999998</v>
      </c>
    </row>
    <row r="98" spans="1:21" x14ac:dyDescent="0.25">
      <c r="A98" s="1" t="s">
        <v>495</v>
      </c>
      <c r="B98" s="1" t="s">
        <v>496</v>
      </c>
      <c r="C98" s="2">
        <v>42611</v>
      </c>
      <c r="D98" s="2">
        <v>42615</v>
      </c>
      <c r="E98" s="1" t="s">
        <v>52</v>
      </c>
      <c r="F98" s="1" t="s">
        <v>497</v>
      </c>
      <c r="G98" s="1" t="s">
        <v>112</v>
      </c>
      <c r="H98" s="1" t="s">
        <v>26</v>
      </c>
      <c r="I98" s="1" t="s">
        <v>345</v>
      </c>
      <c r="J98" s="1" t="s">
        <v>238</v>
      </c>
      <c r="K98" s="1" t="s">
        <v>115</v>
      </c>
      <c r="L98" s="1" t="s">
        <v>498</v>
      </c>
      <c r="M98" s="1" t="s">
        <v>47</v>
      </c>
      <c r="N98" s="1" t="s">
        <v>100</v>
      </c>
      <c r="O98" s="1" t="s">
        <v>499</v>
      </c>
      <c r="P98" s="1">
        <v>64.623999999999995</v>
      </c>
      <c r="Q98">
        <v>7</v>
      </c>
      <c r="R98" s="1" t="s">
        <v>64</v>
      </c>
      <c r="S98">
        <v>22.618400000000001</v>
      </c>
      <c r="T98">
        <v>9.2319999999999993</v>
      </c>
      <c r="U98">
        <v>6.000799999999999</v>
      </c>
    </row>
    <row r="99" spans="1:21" x14ac:dyDescent="0.25">
      <c r="A99" s="1" t="s">
        <v>500</v>
      </c>
      <c r="B99" s="1" t="s">
        <v>496</v>
      </c>
      <c r="C99" s="2">
        <v>42611</v>
      </c>
      <c r="D99" s="2">
        <v>42615</v>
      </c>
      <c r="E99" s="1" t="s">
        <v>52</v>
      </c>
      <c r="F99" s="1" t="s">
        <v>497</v>
      </c>
      <c r="G99" s="1" t="s">
        <v>112</v>
      </c>
      <c r="H99" s="1" t="s">
        <v>26</v>
      </c>
      <c r="I99" s="1" t="s">
        <v>345</v>
      </c>
      <c r="J99" s="1" t="s">
        <v>238</v>
      </c>
      <c r="K99" s="1" t="s">
        <v>115</v>
      </c>
      <c r="L99" s="1" t="s">
        <v>501</v>
      </c>
      <c r="M99" s="1" t="s">
        <v>77</v>
      </c>
      <c r="N99" s="1" t="s">
        <v>174</v>
      </c>
      <c r="O99" s="1" t="s">
        <v>502</v>
      </c>
      <c r="P99" s="1">
        <v>95.975999999999999</v>
      </c>
      <c r="Q99">
        <v>3</v>
      </c>
      <c r="R99" s="1" t="s">
        <v>64</v>
      </c>
      <c r="S99">
        <v>-10.7973</v>
      </c>
      <c r="T99">
        <v>31.992000000000001</v>
      </c>
      <c r="U99">
        <v>35.591100000000004</v>
      </c>
    </row>
    <row r="100" spans="1:21" x14ac:dyDescent="0.25">
      <c r="A100" s="1" t="s">
        <v>503</v>
      </c>
      <c r="B100" s="1" t="s">
        <v>496</v>
      </c>
      <c r="C100" s="2">
        <v>42611</v>
      </c>
      <c r="D100" s="2">
        <v>42615</v>
      </c>
      <c r="E100" s="1" t="s">
        <v>52</v>
      </c>
      <c r="F100" s="1" t="s">
        <v>497</v>
      </c>
      <c r="G100" s="1" t="s">
        <v>112</v>
      </c>
      <c r="H100" s="1" t="s">
        <v>26</v>
      </c>
      <c r="I100" s="1" t="s">
        <v>345</v>
      </c>
      <c r="J100" s="1" t="s">
        <v>238</v>
      </c>
      <c r="K100" s="1" t="s">
        <v>115</v>
      </c>
      <c r="L100" s="1" t="s">
        <v>504</v>
      </c>
      <c r="M100" s="1" t="s">
        <v>47</v>
      </c>
      <c r="N100" s="1" t="s">
        <v>82</v>
      </c>
      <c r="O100" s="1" t="s">
        <v>505</v>
      </c>
      <c r="P100" s="1">
        <v>1.788</v>
      </c>
      <c r="Q100">
        <v>3</v>
      </c>
      <c r="R100" s="1" t="s">
        <v>118</v>
      </c>
      <c r="S100">
        <v>-3.0396000000000001</v>
      </c>
      <c r="T100">
        <v>0.59599999999999997</v>
      </c>
      <c r="U100">
        <v>1.6092000000000002</v>
      </c>
    </row>
    <row r="101" spans="1:21" x14ac:dyDescent="0.25">
      <c r="A101" s="1" t="s">
        <v>506</v>
      </c>
      <c r="B101" s="1" t="s">
        <v>507</v>
      </c>
      <c r="C101" s="2">
        <v>42705</v>
      </c>
      <c r="D101" s="2">
        <v>42708</v>
      </c>
      <c r="E101" s="1" t="s">
        <v>23</v>
      </c>
      <c r="F101" s="1" t="s">
        <v>508</v>
      </c>
      <c r="G101" s="1" t="s">
        <v>25</v>
      </c>
      <c r="H101" s="1" t="s">
        <v>26</v>
      </c>
      <c r="I101" s="1" t="s">
        <v>441</v>
      </c>
      <c r="J101" s="1" t="s">
        <v>256</v>
      </c>
      <c r="K101" s="1" t="s">
        <v>115</v>
      </c>
      <c r="L101" s="1" t="s">
        <v>509</v>
      </c>
      <c r="M101" s="1" t="s">
        <v>47</v>
      </c>
      <c r="N101" s="1" t="s">
        <v>100</v>
      </c>
      <c r="O101" s="1" t="s">
        <v>510</v>
      </c>
      <c r="P101" s="1">
        <v>23.92</v>
      </c>
      <c r="Q101">
        <v>4</v>
      </c>
      <c r="R101" s="1" t="s">
        <v>34</v>
      </c>
      <c r="S101">
        <v>11.720800000000001</v>
      </c>
      <c r="T101">
        <v>5.98</v>
      </c>
      <c r="U101">
        <v>3.0498000000000003</v>
      </c>
    </row>
    <row r="102" spans="1:21" x14ac:dyDescent="0.25">
      <c r="A102" s="1" t="s">
        <v>511</v>
      </c>
      <c r="B102" s="1" t="s">
        <v>512</v>
      </c>
      <c r="C102" s="2">
        <v>42321</v>
      </c>
      <c r="D102" s="2">
        <v>42325</v>
      </c>
      <c r="E102" s="1" t="s">
        <v>52</v>
      </c>
      <c r="F102" s="1" t="s">
        <v>513</v>
      </c>
      <c r="G102" s="1" t="s">
        <v>25</v>
      </c>
      <c r="H102" s="1" t="s">
        <v>26</v>
      </c>
      <c r="I102" s="1" t="s">
        <v>514</v>
      </c>
      <c r="J102" s="1" t="s">
        <v>515</v>
      </c>
      <c r="K102" s="1" t="s">
        <v>45</v>
      </c>
      <c r="L102" s="1" t="s">
        <v>516</v>
      </c>
      <c r="M102" s="1" t="s">
        <v>77</v>
      </c>
      <c r="N102" s="1" t="s">
        <v>174</v>
      </c>
      <c r="O102" s="1" t="s">
        <v>517</v>
      </c>
      <c r="P102" s="1">
        <v>238.89599999999999</v>
      </c>
      <c r="Q102">
        <v>6</v>
      </c>
      <c r="R102" s="1" t="s">
        <v>64</v>
      </c>
      <c r="S102">
        <v>-26.875800000000002</v>
      </c>
      <c r="T102">
        <v>39.816000000000003</v>
      </c>
      <c r="U102">
        <v>44.295299999999997</v>
      </c>
    </row>
    <row r="103" spans="1:21" x14ac:dyDescent="0.25">
      <c r="A103" s="1" t="s">
        <v>518</v>
      </c>
      <c r="B103" s="1" t="s">
        <v>512</v>
      </c>
      <c r="C103" s="2">
        <v>42321</v>
      </c>
      <c r="D103" s="2">
        <v>42325</v>
      </c>
      <c r="E103" s="1" t="s">
        <v>52</v>
      </c>
      <c r="F103" s="1" t="s">
        <v>513</v>
      </c>
      <c r="G103" s="1" t="s">
        <v>25</v>
      </c>
      <c r="H103" s="1" t="s">
        <v>26</v>
      </c>
      <c r="I103" s="1" t="s">
        <v>514</v>
      </c>
      <c r="J103" s="1" t="s">
        <v>515</v>
      </c>
      <c r="K103" s="1" t="s">
        <v>45</v>
      </c>
      <c r="L103" s="1" t="s">
        <v>519</v>
      </c>
      <c r="M103" s="1" t="s">
        <v>31</v>
      </c>
      <c r="N103" s="1" t="s">
        <v>69</v>
      </c>
      <c r="O103" s="1" t="s">
        <v>520</v>
      </c>
      <c r="P103" s="1">
        <v>102.36</v>
      </c>
      <c r="Q103">
        <v>3</v>
      </c>
      <c r="R103" s="1" t="s">
        <v>64</v>
      </c>
      <c r="S103">
        <v>-3.8384999999999998</v>
      </c>
      <c r="T103">
        <v>34.119999999999997</v>
      </c>
      <c r="U103">
        <v>35.399499999999996</v>
      </c>
    </row>
    <row r="104" spans="1:21" x14ac:dyDescent="0.25">
      <c r="A104" s="1" t="s">
        <v>521</v>
      </c>
      <c r="B104" s="1" t="s">
        <v>512</v>
      </c>
      <c r="C104" s="2">
        <v>42321</v>
      </c>
      <c r="D104" s="2">
        <v>42325</v>
      </c>
      <c r="E104" s="1" t="s">
        <v>52</v>
      </c>
      <c r="F104" s="1" t="s">
        <v>513</v>
      </c>
      <c r="G104" s="1" t="s">
        <v>25</v>
      </c>
      <c r="H104" s="1" t="s">
        <v>26</v>
      </c>
      <c r="I104" s="1" t="s">
        <v>514</v>
      </c>
      <c r="J104" s="1" t="s">
        <v>515</v>
      </c>
      <c r="K104" s="1" t="s">
        <v>45</v>
      </c>
      <c r="L104" s="1" t="s">
        <v>522</v>
      </c>
      <c r="M104" s="1" t="s">
        <v>47</v>
      </c>
      <c r="N104" s="1" t="s">
        <v>82</v>
      </c>
      <c r="O104" s="1" t="s">
        <v>523</v>
      </c>
      <c r="P104" s="1">
        <v>36.881999999999998</v>
      </c>
      <c r="Q104">
        <v>3</v>
      </c>
      <c r="R104" s="1" t="s">
        <v>185</v>
      </c>
      <c r="S104">
        <v>-25.817399999999999</v>
      </c>
      <c r="T104">
        <v>12.294</v>
      </c>
      <c r="U104">
        <v>20.899799999999999</v>
      </c>
    </row>
    <row r="105" spans="1:21" x14ac:dyDescent="0.25">
      <c r="A105" s="1" t="s">
        <v>524</v>
      </c>
      <c r="B105" s="1" t="s">
        <v>525</v>
      </c>
      <c r="C105" s="2">
        <v>43062</v>
      </c>
      <c r="D105" s="2">
        <v>43067</v>
      </c>
      <c r="E105" s="1" t="s">
        <v>52</v>
      </c>
      <c r="F105" s="1" t="s">
        <v>526</v>
      </c>
      <c r="G105" s="1" t="s">
        <v>25</v>
      </c>
      <c r="H105" s="1" t="s">
        <v>26</v>
      </c>
      <c r="I105" s="1" t="s">
        <v>527</v>
      </c>
      <c r="J105" s="1" t="s">
        <v>98</v>
      </c>
      <c r="K105" s="1" t="s">
        <v>29</v>
      </c>
      <c r="L105" s="1" t="s">
        <v>528</v>
      </c>
      <c r="M105" s="1" t="s">
        <v>77</v>
      </c>
      <c r="N105" s="1" t="s">
        <v>174</v>
      </c>
      <c r="O105" s="1" t="s">
        <v>529</v>
      </c>
      <c r="P105" s="14">
        <v>74.111999999999995</v>
      </c>
      <c r="Q105">
        <v>8</v>
      </c>
      <c r="R105" s="1" t="s">
        <v>64</v>
      </c>
      <c r="S105">
        <v>17.601600000000001</v>
      </c>
      <c r="T105">
        <v>9.2639999999999993</v>
      </c>
      <c r="U105">
        <v>7.0637999999999987</v>
      </c>
    </row>
    <row r="106" spans="1:21" x14ac:dyDescent="0.25">
      <c r="A106" s="1" t="s">
        <v>530</v>
      </c>
      <c r="B106" s="1" t="s">
        <v>525</v>
      </c>
      <c r="C106" s="2">
        <v>43062</v>
      </c>
      <c r="D106" s="2">
        <v>43067</v>
      </c>
      <c r="E106" s="1" t="s">
        <v>52</v>
      </c>
      <c r="F106" s="1" t="s">
        <v>526</v>
      </c>
      <c r="G106" s="1" t="s">
        <v>25</v>
      </c>
      <c r="H106" s="1" t="s">
        <v>26</v>
      </c>
      <c r="I106" s="1" t="s">
        <v>527</v>
      </c>
      <c r="J106" s="1" t="s">
        <v>98</v>
      </c>
      <c r="K106" s="1" t="s">
        <v>29</v>
      </c>
      <c r="L106" s="1" t="s">
        <v>531</v>
      </c>
      <c r="M106" s="1" t="s">
        <v>77</v>
      </c>
      <c r="N106" s="1" t="s">
        <v>78</v>
      </c>
      <c r="O106" s="1" t="s">
        <v>532</v>
      </c>
      <c r="P106" s="14">
        <v>27.992000000000001</v>
      </c>
      <c r="Q106">
        <v>1</v>
      </c>
      <c r="R106" s="1" t="s">
        <v>64</v>
      </c>
      <c r="S106">
        <v>2.0994000000000002</v>
      </c>
      <c r="T106">
        <v>27.992000000000001</v>
      </c>
      <c r="U106">
        <v>25.892600000000002</v>
      </c>
    </row>
    <row r="107" spans="1:21" x14ac:dyDescent="0.25">
      <c r="A107" s="1" t="s">
        <v>533</v>
      </c>
      <c r="B107" s="1" t="s">
        <v>525</v>
      </c>
      <c r="C107" s="2">
        <v>43062</v>
      </c>
      <c r="D107" s="2">
        <v>43067</v>
      </c>
      <c r="E107" s="1" t="s">
        <v>52</v>
      </c>
      <c r="F107" s="1" t="s">
        <v>526</v>
      </c>
      <c r="G107" s="1" t="s">
        <v>25</v>
      </c>
      <c r="H107" s="1" t="s">
        <v>26</v>
      </c>
      <c r="I107" s="1" t="s">
        <v>527</v>
      </c>
      <c r="J107" s="1" t="s">
        <v>98</v>
      </c>
      <c r="K107" s="1" t="s">
        <v>29</v>
      </c>
      <c r="L107" s="1" t="s">
        <v>534</v>
      </c>
      <c r="M107" s="1" t="s">
        <v>47</v>
      </c>
      <c r="N107" s="1" t="s">
        <v>73</v>
      </c>
      <c r="O107" s="1" t="s">
        <v>535</v>
      </c>
      <c r="P107" s="14">
        <v>3.3039999999999998</v>
      </c>
      <c r="Q107">
        <v>1</v>
      </c>
      <c r="R107" s="1" t="s">
        <v>64</v>
      </c>
      <c r="S107">
        <v>1.0738000000000001</v>
      </c>
      <c r="T107">
        <v>3.3039999999999998</v>
      </c>
      <c r="U107">
        <v>2.2302</v>
      </c>
    </row>
    <row r="108" spans="1:21" x14ac:dyDescent="0.25">
      <c r="A108" s="1" t="s">
        <v>536</v>
      </c>
      <c r="B108" s="1" t="s">
        <v>537</v>
      </c>
      <c r="C108" s="2">
        <v>42292</v>
      </c>
      <c r="D108" s="2">
        <v>42297</v>
      </c>
      <c r="E108" s="1" t="s">
        <v>52</v>
      </c>
      <c r="F108" s="1" t="s">
        <v>538</v>
      </c>
      <c r="G108" s="1" t="s">
        <v>112</v>
      </c>
      <c r="H108" s="1" t="s">
        <v>26</v>
      </c>
      <c r="I108" s="1" t="s">
        <v>539</v>
      </c>
      <c r="J108" s="1" t="s">
        <v>238</v>
      </c>
      <c r="K108" s="1" t="s">
        <v>115</v>
      </c>
      <c r="L108" s="1" t="s">
        <v>540</v>
      </c>
      <c r="M108" s="1" t="s">
        <v>77</v>
      </c>
      <c r="N108" s="1" t="s">
        <v>174</v>
      </c>
      <c r="O108" s="1" t="s">
        <v>541</v>
      </c>
      <c r="P108" s="1">
        <v>339.96</v>
      </c>
      <c r="Q108">
        <v>5</v>
      </c>
      <c r="R108" s="1" t="s">
        <v>64</v>
      </c>
      <c r="S108">
        <v>67.992000000000004</v>
      </c>
      <c r="T108">
        <v>67.992000000000004</v>
      </c>
      <c r="U108">
        <v>54.393599999999992</v>
      </c>
    </row>
    <row r="109" spans="1:21" x14ac:dyDescent="0.25">
      <c r="A109" s="1" t="s">
        <v>542</v>
      </c>
      <c r="B109" s="1" t="s">
        <v>543</v>
      </c>
      <c r="C109" s="2">
        <v>43094</v>
      </c>
      <c r="D109" s="2">
        <v>43099</v>
      </c>
      <c r="E109" s="1" t="s">
        <v>52</v>
      </c>
      <c r="F109" s="1" t="s">
        <v>544</v>
      </c>
      <c r="G109" s="1" t="s">
        <v>42</v>
      </c>
      <c r="H109" s="1" t="s">
        <v>26</v>
      </c>
      <c r="I109" s="1" t="s">
        <v>298</v>
      </c>
      <c r="J109" s="1" t="s">
        <v>299</v>
      </c>
      <c r="K109" s="1" t="s">
        <v>163</v>
      </c>
      <c r="L109" s="1" t="s">
        <v>545</v>
      </c>
      <c r="M109" s="1" t="s">
        <v>31</v>
      </c>
      <c r="N109" s="1" t="s">
        <v>69</v>
      </c>
      <c r="O109" s="1" t="s">
        <v>546</v>
      </c>
      <c r="P109" s="14">
        <v>41.96</v>
      </c>
      <c r="Q109">
        <v>2</v>
      </c>
      <c r="R109" s="1" t="s">
        <v>34</v>
      </c>
      <c r="S109">
        <v>10.909599999999999</v>
      </c>
      <c r="T109">
        <v>20.98</v>
      </c>
      <c r="U109">
        <v>15.525200000000002</v>
      </c>
    </row>
    <row r="110" spans="1:21" x14ac:dyDescent="0.25">
      <c r="A110" s="1" t="s">
        <v>547</v>
      </c>
      <c r="B110" s="1" t="s">
        <v>548</v>
      </c>
      <c r="C110" s="2">
        <v>42677</v>
      </c>
      <c r="D110" s="2">
        <v>42684</v>
      </c>
      <c r="E110" s="1" t="s">
        <v>52</v>
      </c>
      <c r="F110" s="1" t="s">
        <v>549</v>
      </c>
      <c r="G110" s="1" t="s">
        <v>25</v>
      </c>
      <c r="H110" s="1" t="s">
        <v>26</v>
      </c>
      <c r="I110" s="1" t="s">
        <v>550</v>
      </c>
      <c r="J110" s="1" t="s">
        <v>551</v>
      </c>
      <c r="K110" s="1" t="s">
        <v>115</v>
      </c>
      <c r="L110" s="1" t="s">
        <v>552</v>
      </c>
      <c r="M110" s="1" t="s">
        <v>47</v>
      </c>
      <c r="N110" s="1" t="s">
        <v>73</v>
      </c>
      <c r="O110" s="1" t="s">
        <v>553</v>
      </c>
      <c r="P110" s="1">
        <v>75.959999999999994</v>
      </c>
      <c r="Q110">
        <v>2</v>
      </c>
      <c r="R110" s="1" t="s">
        <v>34</v>
      </c>
      <c r="S110">
        <v>22.788</v>
      </c>
      <c r="T110">
        <v>37.979999999999997</v>
      </c>
      <c r="U110">
        <v>26.585999999999999</v>
      </c>
    </row>
    <row r="111" spans="1:21" x14ac:dyDescent="0.25">
      <c r="A111" s="1" t="s">
        <v>554</v>
      </c>
      <c r="B111" s="1" t="s">
        <v>548</v>
      </c>
      <c r="C111" s="2">
        <v>42677</v>
      </c>
      <c r="D111" s="2">
        <v>42684</v>
      </c>
      <c r="E111" s="1" t="s">
        <v>52</v>
      </c>
      <c r="F111" s="1" t="s">
        <v>549</v>
      </c>
      <c r="G111" s="1" t="s">
        <v>25</v>
      </c>
      <c r="H111" s="1" t="s">
        <v>26</v>
      </c>
      <c r="I111" s="1" t="s">
        <v>550</v>
      </c>
      <c r="J111" s="1" t="s">
        <v>551</v>
      </c>
      <c r="K111" s="1" t="s">
        <v>115</v>
      </c>
      <c r="L111" s="1" t="s">
        <v>555</v>
      </c>
      <c r="M111" s="1" t="s">
        <v>47</v>
      </c>
      <c r="N111" s="1" t="s">
        <v>82</v>
      </c>
      <c r="O111" s="1" t="s">
        <v>556</v>
      </c>
      <c r="P111" s="1">
        <v>27.24</v>
      </c>
      <c r="Q111">
        <v>6</v>
      </c>
      <c r="R111" s="1" t="s">
        <v>34</v>
      </c>
      <c r="S111">
        <v>13.3476</v>
      </c>
      <c r="T111">
        <v>4.54</v>
      </c>
      <c r="U111">
        <v>2.3153999999999999</v>
      </c>
    </row>
    <row r="112" spans="1:21" x14ac:dyDescent="0.25">
      <c r="A112" s="1" t="s">
        <v>557</v>
      </c>
      <c r="B112" s="1" t="s">
        <v>558</v>
      </c>
      <c r="C112" s="2">
        <v>41876</v>
      </c>
      <c r="D112" s="2">
        <v>41878</v>
      </c>
      <c r="E112" s="1" t="s">
        <v>23</v>
      </c>
      <c r="F112" s="1" t="s">
        <v>559</v>
      </c>
      <c r="G112" s="1" t="s">
        <v>25</v>
      </c>
      <c r="H112" s="1" t="s">
        <v>26</v>
      </c>
      <c r="I112" s="1" t="s">
        <v>560</v>
      </c>
      <c r="J112" s="1" t="s">
        <v>561</v>
      </c>
      <c r="K112" s="1" t="s">
        <v>163</v>
      </c>
      <c r="L112" s="1" t="s">
        <v>562</v>
      </c>
      <c r="M112" s="1" t="s">
        <v>47</v>
      </c>
      <c r="N112" s="1" t="s">
        <v>301</v>
      </c>
      <c r="O112" s="1" t="s">
        <v>563</v>
      </c>
      <c r="P112" s="1">
        <v>40.095999999999997</v>
      </c>
      <c r="Q112">
        <v>14</v>
      </c>
      <c r="R112" s="1" t="s">
        <v>64</v>
      </c>
      <c r="S112">
        <v>14.534800000000001</v>
      </c>
      <c r="T112">
        <v>2.8639999999999999</v>
      </c>
      <c r="U112">
        <v>1.8257999999999996</v>
      </c>
    </row>
    <row r="113" spans="1:21" x14ac:dyDescent="0.25">
      <c r="A113" s="1" t="s">
        <v>564</v>
      </c>
      <c r="B113" s="1" t="s">
        <v>558</v>
      </c>
      <c r="C113" s="2">
        <v>41876</v>
      </c>
      <c r="D113" s="2">
        <v>41878</v>
      </c>
      <c r="E113" s="1" t="s">
        <v>23</v>
      </c>
      <c r="F113" s="1" t="s">
        <v>559</v>
      </c>
      <c r="G113" s="1" t="s">
        <v>25</v>
      </c>
      <c r="H113" s="1" t="s">
        <v>26</v>
      </c>
      <c r="I113" s="1" t="s">
        <v>560</v>
      </c>
      <c r="J113" s="1" t="s">
        <v>561</v>
      </c>
      <c r="K113" s="1" t="s">
        <v>163</v>
      </c>
      <c r="L113" s="1" t="s">
        <v>565</v>
      </c>
      <c r="M113" s="1" t="s">
        <v>47</v>
      </c>
      <c r="N113" s="1" t="s">
        <v>191</v>
      </c>
      <c r="O113" s="1" t="s">
        <v>566</v>
      </c>
      <c r="P113" s="1">
        <v>4.72</v>
      </c>
      <c r="Q113">
        <v>2</v>
      </c>
      <c r="R113" s="1" t="s">
        <v>64</v>
      </c>
      <c r="S113">
        <v>1.6519999999999999</v>
      </c>
      <c r="T113">
        <v>2.36</v>
      </c>
      <c r="U113">
        <v>1.5339999999999998</v>
      </c>
    </row>
    <row r="114" spans="1:21" x14ac:dyDescent="0.25">
      <c r="A114" s="1" t="s">
        <v>567</v>
      </c>
      <c r="B114" s="1" t="s">
        <v>558</v>
      </c>
      <c r="C114" s="2">
        <v>41876</v>
      </c>
      <c r="D114" s="2">
        <v>41878</v>
      </c>
      <c r="E114" s="1" t="s">
        <v>23</v>
      </c>
      <c r="F114" s="1" t="s">
        <v>559</v>
      </c>
      <c r="G114" s="1" t="s">
        <v>25</v>
      </c>
      <c r="H114" s="1" t="s">
        <v>26</v>
      </c>
      <c r="I114" s="1" t="s">
        <v>560</v>
      </c>
      <c r="J114" s="1" t="s">
        <v>561</v>
      </c>
      <c r="K114" s="1" t="s">
        <v>163</v>
      </c>
      <c r="L114" s="1" t="s">
        <v>568</v>
      </c>
      <c r="M114" s="1" t="s">
        <v>47</v>
      </c>
      <c r="N114" s="1" t="s">
        <v>100</v>
      </c>
      <c r="O114" s="1" t="s">
        <v>569</v>
      </c>
      <c r="P114" s="1">
        <v>23.975999999999999</v>
      </c>
      <c r="Q114">
        <v>3</v>
      </c>
      <c r="R114" s="1" t="s">
        <v>64</v>
      </c>
      <c r="S114">
        <v>7.4924999999999997</v>
      </c>
      <c r="T114">
        <v>7.992</v>
      </c>
      <c r="U114">
        <v>5.4944999999999995</v>
      </c>
    </row>
    <row r="115" spans="1:21" x14ac:dyDescent="0.25">
      <c r="A115" s="1" t="s">
        <v>570</v>
      </c>
      <c r="B115" s="1" t="s">
        <v>558</v>
      </c>
      <c r="C115" s="2">
        <v>41876</v>
      </c>
      <c r="D115" s="2">
        <v>41878</v>
      </c>
      <c r="E115" s="1" t="s">
        <v>23</v>
      </c>
      <c r="F115" s="1" t="s">
        <v>559</v>
      </c>
      <c r="G115" s="1" t="s">
        <v>25</v>
      </c>
      <c r="H115" s="1" t="s">
        <v>26</v>
      </c>
      <c r="I115" s="1" t="s">
        <v>560</v>
      </c>
      <c r="J115" s="1" t="s">
        <v>561</v>
      </c>
      <c r="K115" s="1" t="s">
        <v>163</v>
      </c>
      <c r="L115" s="1" t="s">
        <v>571</v>
      </c>
      <c r="M115" s="1" t="s">
        <v>47</v>
      </c>
      <c r="N115" s="1" t="s">
        <v>191</v>
      </c>
      <c r="O115" s="1" t="s">
        <v>572</v>
      </c>
      <c r="P115" s="1">
        <v>130.464</v>
      </c>
      <c r="Q115">
        <v>6</v>
      </c>
      <c r="R115" s="1" t="s">
        <v>64</v>
      </c>
      <c r="S115">
        <v>44.031599999999997</v>
      </c>
      <c r="T115">
        <v>21.744</v>
      </c>
      <c r="U115">
        <v>14.4054</v>
      </c>
    </row>
    <row r="116" spans="1:21" x14ac:dyDescent="0.25">
      <c r="A116" s="1" t="s">
        <v>573</v>
      </c>
      <c r="B116" s="1" t="s">
        <v>574</v>
      </c>
      <c r="C116" s="2">
        <v>42065</v>
      </c>
      <c r="D116" s="2">
        <v>42069</v>
      </c>
      <c r="E116" s="1" t="s">
        <v>52</v>
      </c>
      <c r="F116" s="1" t="s">
        <v>575</v>
      </c>
      <c r="G116" s="1" t="s">
        <v>25</v>
      </c>
      <c r="H116" s="1" t="s">
        <v>26</v>
      </c>
      <c r="I116" s="1" t="s">
        <v>105</v>
      </c>
      <c r="J116" s="1" t="s">
        <v>106</v>
      </c>
      <c r="K116" s="1" t="s">
        <v>45</v>
      </c>
      <c r="L116" s="1" t="s">
        <v>576</v>
      </c>
      <c r="M116" s="1" t="s">
        <v>31</v>
      </c>
      <c r="N116" s="1" t="s">
        <v>57</v>
      </c>
      <c r="O116" s="1" t="s">
        <v>577</v>
      </c>
      <c r="P116" s="1">
        <v>787.53</v>
      </c>
      <c r="Q116">
        <v>3</v>
      </c>
      <c r="R116" s="1" t="s">
        <v>34</v>
      </c>
      <c r="S116">
        <v>165.38130000000001</v>
      </c>
      <c r="T116">
        <v>262.51</v>
      </c>
      <c r="U116">
        <v>207.38289999999998</v>
      </c>
    </row>
    <row r="117" spans="1:21" x14ac:dyDescent="0.25">
      <c r="A117" s="1" t="s">
        <v>578</v>
      </c>
      <c r="B117" s="1" t="s">
        <v>579</v>
      </c>
      <c r="C117" s="2">
        <v>42099</v>
      </c>
      <c r="D117" s="2">
        <v>42104</v>
      </c>
      <c r="E117" s="1" t="s">
        <v>52</v>
      </c>
      <c r="F117" s="1" t="s">
        <v>580</v>
      </c>
      <c r="G117" s="1" t="s">
        <v>42</v>
      </c>
      <c r="H117" s="1" t="s">
        <v>26</v>
      </c>
      <c r="I117" s="1" t="s">
        <v>581</v>
      </c>
      <c r="J117" s="1" t="s">
        <v>379</v>
      </c>
      <c r="K117" s="1" t="s">
        <v>29</v>
      </c>
      <c r="L117" s="1" t="s">
        <v>582</v>
      </c>
      <c r="M117" s="1" t="s">
        <v>47</v>
      </c>
      <c r="N117" s="1" t="s">
        <v>82</v>
      </c>
      <c r="O117" s="1" t="s">
        <v>583</v>
      </c>
      <c r="P117" s="1">
        <v>157.79400000000001</v>
      </c>
      <c r="Q117">
        <v>1</v>
      </c>
      <c r="R117" s="1" t="s">
        <v>185</v>
      </c>
      <c r="S117">
        <v>-115.71559999999999</v>
      </c>
      <c r="T117">
        <v>157.79400000000001</v>
      </c>
      <c r="U117">
        <v>273.50959999999998</v>
      </c>
    </row>
    <row r="118" spans="1:21" x14ac:dyDescent="0.25">
      <c r="A118" s="1" t="s">
        <v>584</v>
      </c>
      <c r="B118" s="1" t="s">
        <v>585</v>
      </c>
      <c r="C118" s="2">
        <v>42533</v>
      </c>
      <c r="D118" s="2">
        <v>42536</v>
      </c>
      <c r="E118" s="1" t="s">
        <v>210</v>
      </c>
      <c r="F118" s="1" t="s">
        <v>586</v>
      </c>
      <c r="G118" s="1" t="s">
        <v>25</v>
      </c>
      <c r="H118" s="1" t="s">
        <v>26</v>
      </c>
      <c r="I118" s="1" t="s">
        <v>587</v>
      </c>
      <c r="J118" s="1" t="s">
        <v>273</v>
      </c>
      <c r="K118" s="1" t="s">
        <v>163</v>
      </c>
      <c r="L118" s="1" t="s">
        <v>588</v>
      </c>
      <c r="M118" s="1" t="s">
        <v>31</v>
      </c>
      <c r="N118" s="1" t="s">
        <v>69</v>
      </c>
      <c r="O118" s="1" t="s">
        <v>589</v>
      </c>
      <c r="P118" s="1">
        <v>47.04</v>
      </c>
      <c r="Q118">
        <v>3</v>
      </c>
      <c r="R118" s="1" t="s">
        <v>34</v>
      </c>
      <c r="S118">
        <v>18.345600000000001</v>
      </c>
      <c r="T118">
        <v>15.68</v>
      </c>
      <c r="U118">
        <v>9.5648</v>
      </c>
    </row>
    <row r="119" spans="1:21" x14ac:dyDescent="0.25">
      <c r="A119" s="1" t="s">
        <v>590</v>
      </c>
      <c r="B119" s="1" t="s">
        <v>585</v>
      </c>
      <c r="C119" s="2">
        <v>42533</v>
      </c>
      <c r="D119" s="2">
        <v>42536</v>
      </c>
      <c r="E119" s="1" t="s">
        <v>210</v>
      </c>
      <c r="F119" s="1" t="s">
        <v>586</v>
      </c>
      <c r="G119" s="1" t="s">
        <v>25</v>
      </c>
      <c r="H119" s="1" t="s">
        <v>26</v>
      </c>
      <c r="I119" s="1" t="s">
        <v>587</v>
      </c>
      <c r="J119" s="1" t="s">
        <v>273</v>
      </c>
      <c r="K119" s="1" t="s">
        <v>163</v>
      </c>
      <c r="L119" s="1" t="s">
        <v>591</v>
      </c>
      <c r="M119" s="1" t="s">
        <v>47</v>
      </c>
      <c r="N119" s="1" t="s">
        <v>62</v>
      </c>
      <c r="O119" s="1" t="s">
        <v>592</v>
      </c>
      <c r="P119" s="1">
        <v>226.56</v>
      </c>
      <c r="Q119">
        <v>6</v>
      </c>
      <c r="R119" s="1" t="s">
        <v>34</v>
      </c>
      <c r="S119">
        <v>63.436799999999998</v>
      </c>
      <c r="T119">
        <v>37.76</v>
      </c>
      <c r="U119">
        <v>27.187200000000001</v>
      </c>
    </row>
    <row r="120" spans="1:21" x14ac:dyDescent="0.25">
      <c r="A120" s="1" t="s">
        <v>593</v>
      </c>
      <c r="B120" s="1" t="s">
        <v>585</v>
      </c>
      <c r="C120" s="2">
        <v>42533</v>
      </c>
      <c r="D120" s="2">
        <v>42536</v>
      </c>
      <c r="E120" s="1" t="s">
        <v>210</v>
      </c>
      <c r="F120" s="1" t="s">
        <v>586</v>
      </c>
      <c r="G120" s="1" t="s">
        <v>25</v>
      </c>
      <c r="H120" s="1" t="s">
        <v>26</v>
      </c>
      <c r="I120" s="1" t="s">
        <v>587</v>
      </c>
      <c r="J120" s="1" t="s">
        <v>273</v>
      </c>
      <c r="K120" s="1" t="s">
        <v>163</v>
      </c>
      <c r="L120" s="1" t="s">
        <v>594</v>
      </c>
      <c r="M120" s="1" t="s">
        <v>47</v>
      </c>
      <c r="N120" s="1" t="s">
        <v>191</v>
      </c>
      <c r="O120" s="1" t="s">
        <v>595</v>
      </c>
      <c r="P120" s="1">
        <v>115.02</v>
      </c>
      <c r="Q120">
        <v>9</v>
      </c>
      <c r="R120" s="1" t="s">
        <v>34</v>
      </c>
      <c r="S120">
        <v>51.759</v>
      </c>
      <c r="T120">
        <v>12.78</v>
      </c>
      <c r="U120">
        <v>7.0289999999999999</v>
      </c>
    </row>
    <row r="121" spans="1:21" x14ac:dyDescent="0.25">
      <c r="A121" s="1" t="s">
        <v>596</v>
      </c>
      <c r="B121" s="1" t="s">
        <v>585</v>
      </c>
      <c r="C121" s="2">
        <v>42533</v>
      </c>
      <c r="D121" s="2">
        <v>42536</v>
      </c>
      <c r="E121" s="1" t="s">
        <v>210</v>
      </c>
      <c r="F121" s="1" t="s">
        <v>586</v>
      </c>
      <c r="G121" s="1" t="s">
        <v>25</v>
      </c>
      <c r="H121" s="1" t="s">
        <v>26</v>
      </c>
      <c r="I121" s="1" t="s">
        <v>587</v>
      </c>
      <c r="J121" s="1" t="s">
        <v>273</v>
      </c>
      <c r="K121" s="1" t="s">
        <v>163</v>
      </c>
      <c r="L121" s="1" t="s">
        <v>597</v>
      </c>
      <c r="M121" s="1" t="s">
        <v>77</v>
      </c>
      <c r="N121" s="1" t="s">
        <v>78</v>
      </c>
      <c r="O121" s="1" t="s">
        <v>598</v>
      </c>
      <c r="P121" s="1">
        <v>68.040000000000006</v>
      </c>
      <c r="Q121">
        <v>7</v>
      </c>
      <c r="R121" s="1" t="s">
        <v>34</v>
      </c>
      <c r="S121">
        <v>19.7316</v>
      </c>
      <c r="T121">
        <v>9.7200000000000006</v>
      </c>
      <c r="U121">
        <v>6.9012000000000011</v>
      </c>
    </row>
    <row r="122" spans="1:21" x14ac:dyDescent="0.25">
      <c r="A122" s="1" t="s">
        <v>599</v>
      </c>
      <c r="B122" s="1" t="s">
        <v>600</v>
      </c>
      <c r="C122" s="2">
        <v>41999</v>
      </c>
      <c r="D122" s="2">
        <v>42001</v>
      </c>
      <c r="E122" s="1" t="s">
        <v>23</v>
      </c>
      <c r="F122" s="1" t="s">
        <v>601</v>
      </c>
      <c r="G122" s="1" t="s">
        <v>112</v>
      </c>
      <c r="H122" s="1" t="s">
        <v>26</v>
      </c>
      <c r="I122" s="1" t="s">
        <v>205</v>
      </c>
      <c r="J122" s="1" t="s">
        <v>114</v>
      </c>
      <c r="K122" s="1" t="s">
        <v>115</v>
      </c>
      <c r="L122" s="1" t="s">
        <v>602</v>
      </c>
      <c r="M122" s="1" t="s">
        <v>31</v>
      </c>
      <c r="N122" s="1" t="s">
        <v>37</v>
      </c>
      <c r="O122" s="1" t="s">
        <v>603</v>
      </c>
      <c r="P122" s="1">
        <v>600.55799999999999</v>
      </c>
      <c r="Q122">
        <v>3</v>
      </c>
      <c r="R122" s="1" t="s">
        <v>166</v>
      </c>
      <c r="S122">
        <v>-8.5793999999999997</v>
      </c>
      <c r="T122">
        <v>200.18600000000001</v>
      </c>
      <c r="U122">
        <v>203.04579999999999</v>
      </c>
    </row>
    <row r="123" spans="1:21" x14ac:dyDescent="0.25">
      <c r="A123" s="1" t="s">
        <v>604</v>
      </c>
      <c r="B123" s="1" t="s">
        <v>605</v>
      </c>
      <c r="C123" s="2">
        <v>41902</v>
      </c>
      <c r="D123" s="2">
        <v>41907</v>
      </c>
      <c r="E123" s="1" t="s">
        <v>52</v>
      </c>
      <c r="F123" s="1" t="s">
        <v>606</v>
      </c>
      <c r="G123" s="1" t="s">
        <v>25</v>
      </c>
      <c r="H123" s="1" t="s">
        <v>26</v>
      </c>
      <c r="I123" s="1" t="s">
        <v>607</v>
      </c>
      <c r="J123" s="1" t="s">
        <v>238</v>
      </c>
      <c r="K123" s="1" t="s">
        <v>115</v>
      </c>
      <c r="L123" s="1" t="s">
        <v>608</v>
      </c>
      <c r="M123" s="1" t="s">
        <v>31</v>
      </c>
      <c r="N123" s="1" t="s">
        <v>57</v>
      </c>
      <c r="O123" s="1" t="s">
        <v>609</v>
      </c>
      <c r="P123" s="1">
        <v>617.70000000000005</v>
      </c>
      <c r="Q123">
        <v>6</v>
      </c>
      <c r="R123" s="1" t="s">
        <v>181</v>
      </c>
      <c r="S123">
        <v>-407.68200000000002</v>
      </c>
      <c r="T123">
        <v>102.95</v>
      </c>
      <c r="U123">
        <v>170.89700000000002</v>
      </c>
    </row>
    <row r="124" spans="1:21" x14ac:dyDescent="0.25">
      <c r="A124" s="1" t="s">
        <v>610</v>
      </c>
      <c r="B124" s="1" t="s">
        <v>611</v>
      </c>
      <c r="C124" s="2">
        <v>43044</v>
      </c>
      <c r="D124" s="2">
        <v>43051</v>
      </c>
      <c r="E124" s="1" t="s">
        <v>52</v>
      </c>
      <c r="F124" s="1" t="s">
        <v>612</v>
      </c>
      <c r="G124" s="1" t="s">
        <v>25</v>
      </c>
      <c r="H124" s="1" t="s">
        <v>26</v>
      </c>
      <c r="I124" s="1" t="s">
        <v>613</v>
      </c>
      <c r="J124" s="1" t="s">
        <v>352</v>
      </c>
      <c r="K124" s="1" t="s">
        <v>45</v>
      </c>
      <c r="L124" s="1" t="s">
        <v>614</v>
      </c>
      <c r="M124" s="1" t="s">
        <v>47</v>
      </c>
      <c r="N124" s="1" t="s">
        <v>82</v>
      </c>
      <c r="O124" s="1" t="s">
        <v>615</v>
      </c>
      <c r="P124" s="14">
        <v>2.3879999999999999</v>
      </c>
      <c r="Q124">
        <v>2</v>
      </c>
      <c r="R124" s="1" t="s">
        <v>185</v>
      </c>
      <c r="S124">
        <v>-1.8308</v>
      </c>
      <c r="T124">
        <v>1.194</v>
      </c>
      <c r="U124">
        <v>2.1093999999999999</v>
      </c>
    </row>
    <row r="125" spans="1:21" x14ac:dyDescent="0.25">
      <c r="A125" s="1" t="s">
        <v>616</v>
      </c>
      <c r="B125" s="1" t="s">
        <v>611</v>
      </c>
      <c r="C125" s="2">
        <v>43044</v>
      </c>
      <c r="D125" s="2">
        <v>43051</v>
      </c>
      <c r="E125" s="1" t="s">
        <v>52</v>
      </c>
      <c r="F125" s="1" t="s">
        <v>612</v>
      </c>
      <c r="G125" s="1" t="s">
        <v>25</v>
      </c>
      <c r="H125" s="1" t="s">
        <v>26</v>
      </c>
      <c r="I125" s="1" t="s">
        <v>613</v>
      </c>
      <c r="J125" s="1" t="s">
        <v>352</v>
      </c>
      <c r="K125" s="1" t="s">
        <v>45</v>
      </c>
      <c r="L125" s="1" t="s">
        <v>617</v>
      </c>
      <c r="M125" s="1" t="s">
        <v>47</v>
      </c>
      <c r="N125" s="1" t="s">
        <v>62</v>
      </c>
      <c r="O125" s="1" t="s">
        <v>618</v>
      </c>
      <c r="P125" s="14">
        <v>243.99199999999999</v>
      </c>
      <c r="Q125">
        <v>7</v>
      </c>
      <c r="R125" s="1" t="s">
        <v>64</v>
      </c>
      <c r="S125">
        <v>30.498999999999999</v>
      </c>
      <c r="T125">
        <v>34.856000000000002</v>
      </c>
      <c r="U125">
        <v>30.498999999999999</v>
      </c>
    </row>
    <row r="126" spans="1:21" x14ac:dyDescent="0.25">
      <c r="A126" s="1" t="s">
        <v>619</v>
      </c>
      <c r="B126" s="1" t="s">
        <v>620</v>
      </c>
      <c r="C126" s="2">
        <v>42680</v>
      </c>
      <c r="D126" s="2">
        <v>42684</v>
      </c>
      <c r="E126" s="1" t="s">
        <v>23</v>
      </c>
      <c r="F126" s="1" t="s">
        <v>621</v>
      </c>
      <c r="G126" s="1" t="s">
        <v>112</v>
      </c>
      <c r="H126" s="1" t="s">
        <v>26</v>
      </c>
      <c r="I126" s="1" t="s">
        <v>43</v>
      </c>
      <c r="J126" s="1" t="s">
        <v>44</v>
      </c>
      <c r="K126" s="1" t="s">
        <v>45</v>
      </c>
      <c r="L126" s="1" t="s">
        <v>622</v>
      </c>
      <c r="M126" s="1" t="s">
        <v>31</v>
      </c>
      <c r="N126" s="1" t="s">
        <v>69</v>
      </c>
      <c r="O126" s="1" t="s">
        <v>623</v>
      </c>
      <c r="P126" s="1">
        <v>238.56</v>
      </c>
      <c r="Q126">
        <v>3</v>
      </c>
      <c r="R126" s="1" t="s">
        <v>34</v>
      </c>
      <c r="S126">
        <v>26.241599999999998</v>
      </c>
      <c r="T126">
        <v>79.52</v>
      </c>
      <c r="U126">
        <v>70.772800000000004</v>
      </c>
    </row>
    <row r="127" spans="1:21" x14ac:dyDescent="0.25">
      <c r="A127" s="1" t="s">
        <v>624</v>
      </c>
      <c r="B127" s="1" t="s">
        <v>625</v>
      </c>
      <c r="C127" s="2">
        <v>42768</v>
      </c>
      <c r="D127" s="2">
        <v>42771</v>
      </c>
      <c r="E127" s="1" t="s">
        <v>210</v>
      </c>
      <c r="F127" s="1" t="s">
        <v>626</v>
      </c>
      <c r="G127" s="1" t="s">
        <v>42</v>
      </c>
      <c r="H127" s="1" t="s">
        <v>26</v>
      </c>
      <c r="I127" s="1" t="s">
        <v>560</v>
      </c>
      <c r="J127" s="1" t="s">
        <v>561</v>
      </c>
      <c r="K127" s="1" t="s">
        <v>163</v>
      </c>
      <c r="L127" s="1" t="s">
        <v>627</v>
      </c>
      <c r="M127" s="1" t="s">
        <v>77</v>
      </c>
      <c r="N127" s="1" t="s">
        <v>78</v>
      </c>
      <c r="O127" s="1" t="s">
        <v>628</v>
      </c>
      <c r="P127" s="14">
        <v>59.97</v>
      </c>
      <c r="Q127">
        <v>5</v>
      </c>
      <c r="R127" s="1" t="s">
        <v>629</v>
      </c>
      <c r="S127">
        <v>-11.994</v>
      </c>
      <c r="T127">
        <v>11.994</v>
      </c>
      <c r="U127">
        <v>14.392799999999999</v>
      </c>
    </row>
    <row r="128" spans="1:21" x14ac:dyDescent="0.25">
      <c r="A128" s="1" t="s">
        <v>630</v>
      </c>
      <c r="B128" s="1" t="s">
        <v>625</v>
      </c>
      <c r="C128" s="2">
        <v>42768</v>
      </c>
      <c r="D128" s="2">
        <v>42771</v>
      </c>
      <c r="E128" s="1" t="s">
        <v>210</v>
      </c>
      <c r="F128" s="1" t="s">
        <v>626</v>
      </c>
      <c r="G128" s="1" t="s">
        <v>42</v>
      </c>
      <c r="H128" s="1" t="s">
        <v>26</v>
      </c>
      <c r="I128" s="1" t="s">
        <v>560</v>
      </c>
      <c r="J128" s="1" t="s">
        <v>561</v>
      </c>
      <c r="K128" s="1" t="s">
        <v>163</v>
      </c>
      <c r="L128" s="1" t="s">
        <v>631</v>
      </c>
      <c r="M128" s="1" t="s">
        <v>47</v>
      </c>
      <c r="N128" s="1" t="s">
        <v>100</v>
      </c>
      <c r="O128" s="1" t="s">
        <v>632</v>
      </c>
      <c r="P128" s="14">
        <v>78.304000000000002</v>
      </c>
      <c r="Q128">
        <v>2</v>
      </c>
      <c r="R128" s="1" t="s">
        <v>64</v>
      </c>
      <c r="S128">
        <v>29.364000000000001</v>
      </c>
      <c r="T128">
        <v>39.152000000000001</v>
      </c>
      <c r="U128">
        <v>24.47</v>
      </c>
    </row>
    <row r="129" spans="1:21" x14ac:dyDescent="0.25">
      <c r="A129" s="1" t="s">
        <v>633</v>
      </c>
      <c r="B129" s="1" t="s">
        <v>625</v>
      </c>
      <c r="C129" s="2">
        <v>42768</v>
      </c>
      <c r="D129" s="2">
        <v>42771</v>
      </c>
      <c r="E129" s="1" t="s">
        <v>210</v>
      </c>
      <c r="F129" s="1" t="s">
        <v>626</v>
      </c>
      <c r="G129" s="1" t="s">
        <v>42</v>
      </c>
      <c r="H129" s="1" t="s">
        <v>26</v>
      </c>
      <c r="I129" s="1" t="s">
        <v>560</v>
      </c>
      <c r="J129" s="1" t="s">
        <v>561</v>
      </c>
      <c r="K129" s="1" t="s">
        <v>163</v>
      </c>
      <c r="L129" s="1" t="s">
        <v>634</v>
      </c>
      <c r="M129" s="1" t="s">
        <v>47</v>
      </c>
      <c r="N129" s="1" t="s">
        <v>301</v>
      </c>
      <c r="O129" s="1" t="s">
        <v>635</v>
      </c>
      <c r="P129" s="14">
        <v>21.456</v>
      </c>
      <c r="Q129">
        <v>9</v>
      </c>
      <c r="R129" s="1" t="s">
        <v>64</v>
      </c>
      <c r="S129">
        <v>6.9732000000000003</v>
      </c>
      <c r="T129">
        <v>2.3839999999999999</v>
      </c>
      <c r="U129">
        <v>1.6092</v>
      </c>
    </row>
    <row r="130" spans="1:21" x14ac:dyDescent="0.25">
      <c r="A130" s="1" t="s">
        <v>636</v>
      </c>
      <c r="B130" s="1" t="s">
        <v>637</v>
      </c>
      <c r="C130" s="2">
        <v>42656</v>
      </c>
      <c r="D130" s="2">
        <v>42662</v>
      </c>
      <c r="E130" s="1" t="s">
        <v>52</v>
      </c>
      <c r="F130" s="1" t="s">
        <v>638</v>
      </c>
      <c r="G130" s="1" t="s">
        <v>25</v>
      </c>
      <c r="H130" s="1" t="s">
        <v>26</v>
      </c>
      <c r="I130" s="1" t="s">
        <v>639</v>
      </c>
      <c r="J130" s="1" t="s">
        <v>44</v>
      </c>
      <c r="K130" s="1" t="s">
        <v>45</v>
      </c>
      <c r="L130" s="1" t="s">
        <v>640</v>
      </c>
      <c r="M130" s="1" t="s">
        <v>47</v>
      </c>
      <c r="N130" s="1" t="s">
        <v>100</v>
      </c>
      <c r="O130" s="1" t="s">
        <v>641</v>
      </c>
      <c r="P130" s="1">
        <v>20.04</v>
      </c>
      <c r="Q130">
        <v>3</v>
      </c>
      <c r="R130" s="1" t="s">
        <v>34</v>
      </c>
      <c r="S130">
        <v>9.6191999999999993</v>
      </c>
      <c r="T130">
        <v>6.68</v>
      </c>
      <c r="U130">
        <v>3.4735999999999998</v>
      </c>
    </row>
    <row r="131" spans="1:21" x14ac:dyDescent="0.25">
      <c r="A131" s="1" t="s">
        <v>642</v>
      </c>
      <c r="B131" s="1" t="s">
        <v>637</v>
      </c>
      <c r="C131" s="2">
        <v>42656</v>
      </c>
      <c r="D131" s="2">
        <v>42662</v>
      </c>
      <c r="E131" s="1" t="s">
        <v>52</v>
      </c>
      <c r="F131" s="1" t="s">
        <v>638</v>
      </c>
      <c r="G131" s="1" t="s">
        <v>25</v>
      </c>
      <c r="H131" s="1" t="s">
        <v>26</v>
      </c>
      <c r="I131" s="1" t="s">
        <v>639</v>
      </c>
      <c r="J131" s="1" t="s">
        <v>44</v>
      </c>
      <c r="K131" s="1" t="s">
        <v>45</v>
      </c>
      <c r="L131" s="1" t="s">
        <v>643</v>
      </c>
      <c r="M131" s="1" t="s">
        <v>47</v>
      </c>
      <c r="N131" s="1" t="s">
        <v>100</v>
      </c>
      <c r="O131" s="1" t="s">
        <v>644</v>
      </c>
      <c r="P131" s="1">
        <v>35.44</v>
      </c>
      <c r="Q131">
        <v>1</v>
      </c>
      <c r="R131" s="1" t="s">
        <v>34</v>
      </c>
      <c r="S131">
        <v>16.6568</v>
      </c>
      <c r="T131">
        <v>35.44</v>
      </c>
      <c r="U131">
        <v>18.783199999999997</v>
      </c>
    </row>
    <row r="132" spans="1:21" x14ac:dyDescent="0.25">
      <c r="A132" s="1" t="s">
        <v>645</v>
      </c>
      <c r="B132" s="1" t="s">
        <v>637</v>
      </c>
      <c r="C132" s="2">
        <v>42656</v>
      </c>
      <c r="D132" s="2">
        <v>42662</v>
      </c>
      <c r="E132" s="1" t="s">
        <v>52</v>
      </c>
      <c r="F132" s="1" t="s">
        <v>638</v>
      </c>
      <c r="G132" s="1" t="s">
        <v>25</v>
      </c>
      <c r="H132" s="1" t="s">
        <v>26</v>
      </c>
      <c r="I132" s="1" t="s">
        <v>639</v>
      </c>
      <c r="J132" s="1" t="s">
        <v>44</v>
      </c>
      <c r="K132" s="1" t="s">
        <v>45</v>
      </c>
      <c r="L132" s="1" t="s">
        <v>646</v>
      </c>
      <c r="M132" s="1" t="s">
        <v>47</v>
      </c>
      <c r="N132" s="1" t="s">
        <v>73</v>
      </c>
      <c r="O132" s="1" t="s">
        <v>647</v>
      </c>
      <c r="P132" s="1">
        <v>11.52</v>
      </c>
      <c r="Q132">
        <v>4</v>
      </c>
      <c r="R132" s="1" t="s">
        <v>34</v>
      </c>
      <c r="S132">
        <v>3.456</v>
      </c>
      <c r="T132">
        <v>2.88</v>
      </c>
      <c r="U132">
        <v>2.016</v>
      </c>
    </row>
    <row r="133" spans="1:21" x14ac:dyDescent="0.25">
      <c r="A133" s="1" t="s">
        <v>648</v>
      </c>
      <c r="B133" s="1" t="s">
        <v>637</v>
      </c>
      <c r="C133" s="2">
        <v>42656</v>
      </c>
      <c r="D133" s="2">
        <v>42662</v>
      </c>
      <c r="E133" s="1" t="s">
        <v>52</v>
      </c>
      <c r="F133" s="1" t="s">
        <v>638</v>
      </c>
      <c r="G133" s="1" t="s">
        <v>25</v>
      </c>
      <c r="H133" s="1" t="s">
        <v>26</v>
      </c>
      <c r="I133" s="1" t="s">
        <v>639</v>
      </c>
      <c r="J133" s="1" t="s">
        <v>44</v>
      </c>
      <c r="K133" s="1" t="s">
        <v>45</v>
      </c>
      <c r="L133" s="1" t="s">
        <v>649</v>
      </c>
      <c r="M133" s="1" t="s">
        <v>47</v>
      </c>
      <c r="N133" s="1" t="s">
        <v>301</v>
      </c>
      <c r="O133" s="1" t="s">
        <v>650</v>
      </c>
      <c r="P133" s="1">
        <v>4.0199999999999996</v>
      </c>
      <c r="Q133">
        <v>2</v>
      </c>
      <c r="R133" s="1" t="s">
        <v>34</v>
      </c>
      <c r="S133">
        <v>1.9698</v>
      </c>
      <c r="T133">
        <v>2.0099999999999998</v>
      </c>
      <c r="U133">
        <v>1.0250999999999997</v>
      </c>
    </row>
    <row r="134" spans="1:21" x14ac:dyDescent="0.25">
      <c r="A134" s="1" t="s">
        <v>651</v>
      </c>
      <c r="B134" s="1" t="s">
        <v>637</v>
      </c>
      <c r="C134" s="2">
        <v>42656</v>
      </c>
      <c r="D134" s="2">
        <v>42662</v>
      </c>
      <c r="E134" s="1" t="s">
        <v>52</v>
      </c>
      <c r="F134" s="1" t="s">
        <v>638</v>
      </c>
      <c r="G134" s="1" t="s">
        <v>25</v>
      </c>
      <c r="H134" s="1" t="s">
        <v>26</v>
      </c>
      <c r="I134" s="1" t="s">
        <v>639</v>
      </c>
      <c r="J134" s="1" t="s">
        <v>44</v>
      </c>
      <c r="K134" s="1" t="s">
        <v>45</v>
      </c>
      <c r="L134" s="1" t="s">
        <v>652</v>
      </c>
      <c r="M134" s="1" t="s">
        <v>47</v>
      </c>
      <c r="N134" s="1" t="s">
        <v>82</v>
      </c>
      <c r="O134" s="1" t="s">
        <v>653</v>
      </c>
      <c r="P134" s="1">
        <v>76.176000000000002</v>
      </c>
      <c r="Q134">
        <v>3</v>
      </c>
      <c r="R134" s="1" t="s">
        <v>64</v>
      </c>
      <c r="S134">
        <v>26.6616</v>
      </c>
      <c r="T134">
        <v>25.391999999999999</v>
      </c>
      <c r="U134">
        <v>16.504799999999999</v>
      </c>
    </row>
    <row r="135" spans="1:21" x14ac:dyDescent="0.25">
      <c r="A135" s="1" t="s">
        <v>654</v>
      </c>
      <c r="B135" s="1" t="s">
        <v>637</v>
      </c>
      <c r="C135" s="2">
        <v>42656</v>
      </c>
      <c r="D135" s="2">
        <v>42662</v>
      </c>
      <c r="E135" s="1" t="s">
        <v>52</v>
      </c>
      <c r="F135" s="1" t="s">
        <v>638</v>
      </c>
      <c r="G135" s="1" t="s">
        <v>25</v>
      </c>
      <c r="H135" s="1" t="s">
        <v>26</v>
      </c>
      <c r="I135" s="1" t="s">
        <v>639</v>
      </c>
      <c r="J135" s="1" t="s">
        <v>44</v>
      </c>
      <c r="K135" s="1" t="s">
        <v>45</v>
      </c>
      <c r="L135" s="1" t="s">
        <v>655</v>
      </c>
      <c r="M135" s="1" t="s">
        <v>47</v>
      </c>
      <c r="N135" s="1" t="s">
        <v>656</v>
      </c>
      <c r="O135" s="1" t="s">
        <v>657</v>
      </c>
      <c r="P135" s="1">
        <v>65.88</v>
      </c>
      <c r="Q135">
        <v>6</v>
      </c>
      <c r="R135" s="1" t="s">
        <v>34</v>
      </c>
      <c r="S135">
        <v>18.446400000000001</v>
      </c>
      <c r="T135">
        <v>10.98</v>
      </c>
      <c r="U135">
        <v>7.9055999999999997</v>
      </c>
    </row>
    <row r="136" spans="1:21" x14ac:dyDescent="0.25">
      <c r="A136" s="1" t="s">
        <v>658</v>
      </c>
      <c r="B136" s="1" t="s">
        <v>659</v>
      </c>
      <c r="C136" s="2">
        <v>42996</v>
      </c>
      <c r="D136" s="2">
        <v>43001</v>
      </c>
      <c r="E136" s="1" t="s">
        <v>52</v>
      </c>
      <c r="F136" s="1" t="s">
        <v>660</v>
      </c>
      <c r="G136" s="1" t="s">
        <v>42</v>
      </c>
      <c r="H136" s="1" t="s">
        <v>26</v>
      </c>
      <c r="I136" s="1" t="s">
        <v>139</v>
      </c>
      <c r="J136" s="1" t="s">
        <v>44</v>
      </c>
      <c r="K136" s="1" t="s">
        <v>45</v>
      </c>
      <c r="L136" s="1" t="s">
        <v>661</v>
      </c>
      <c r="M136" s="1" t="s">
        <v>47</v>
      </c>
      <c r="N136" s="1" t="s">
        <v>73</v>
      </c>
      <c r="O136" s="1" t="s">
        <v>662</v>
      </c>
      <c r="P136" s="14">
        <v>8.82</v>
      </c>
      <c r="Q136">
        <v>3</v>
      </c>
      <c r="R136" s="1" t="s">
        <v>34</v>
      </c>
      <c r="S136">
        <v>2.3814000000000002</v>
      </c>
      <c r="T136">
        <v>2.94</v>
      </c>
      <c r="U136">
        <v>2.1461999999999999</v>
      </c>
    </row>
    <row r="137" spans="1:21" x14ac:dyDescent="0.25">
      <c r="A137" s="1" t="s">
        <v>663</v>
      </c>
      <c r="B137" s="1" t="s">
        <v>659</v>
      </c>
      <c r="C137" s="2">
        <v>42996</v>
      </c>
      <c r="D137" s="2">
        <v>43001</v>
      </c>
      <c r="E137" s="1" t="s">
        <v>52</v>
      </c>
      <c r="F137" s="1" t="s">
        <v>660</v>
      </c>
      <c r="G137" s="1" t="s">
        <v>42</v>
      </c>
      <c r="H137" s="1" t="s">
        <v>26</v>
      </c>
      <c r="I137" s="1" t="s">
        <v>139</v>
      </c>
      <c r="J137" s="1" t="s">
        <v>44</v>
      </c>
      <c r="K137" s="1" t="s">
        <v>45</v>
      </c>
      <c r="L137" s="1" t="s">
        <v>664</v>
      </c>
      <c r="M137" s="1" t="s">
        <v>47</v>
      </c>
      <c r="N137" s="1" t="s">
        <v>191</v>
      </c>
      <c r="O137" s="1" t="s">
        <v>665</v>
      </c>
      <c r="P137" s="14">
        <v>10.86</v>
      </c>
      <c r="Q137">
        <v>3</v>
      </c>
      <c r="R137" s="1" t="s">
        <v>34</v>
      </c>
      <c r="S137">
        <v>5.1041999999999996</v>
      </c>
      <c r="T137">
        <v>3.62</v>
      </c>
      <c r="U137">
        <v>1.9185999999999999</v>
      </c>
    </row>
    <row r="138" spans="1:21" x14ac:dyDescent="0.25">
      <c r="A138" s="1" t="s">
        <v>666</v>
      </c>
      <c r="B138" s="1" t="s">
        <v>659</v>
      </c>
      <c r="C138" s="2">
        <v>42996</v>
      </c>
      <c r="D138" s="2">
        <v>43001</v>
      </c>
      <c r="E138" s="1" t="s">
        <v>52</v>
      </c>
      <c r="F138" s="1" t="s">
        <v>660</v>
      </c>
      <c r="G138" s="1" t="s">
        <v>42</v>
      </c>
      <c r="H138" s="1" t="s">
        <v>26</v>
      </c>
      <c r="I138" s="1" t="s">
        <v>139</v>
      </c>
      <c r="J138" s="1" t="s">
        <v>44</v>
      </c>
      <c r="K138" s="1" t="s">
        <v>45</v>
      </c>
      <c r="L138" s="1" t="s">
        <v>667</v>
      </c>
      <c r="M138" s="1" t="s">
        <v>47</v>
      </c>
      <c r="N138" s="1" t="s">
        <v>100</v>
      </c>
      <c r="O138" s="1" t="s">
        <v>668</v>
      </c>
      <c r="P138" s="14">
        <v>143.69999999999999</v>
      </c>
      <c r="Q138">
        <v>3</v>
      </c>
      <c r="R138" s="1" t="s">
        <v>34</v>
      </c>
      <c r="S138">
        <v>68.975999999999999</v>
      </c>
      <c r="T138">
        <v>47.9</v>
      </c>
      <c r="U138">
        <v>24.907999999999998</v>
      </c>
    </row>
    <row r="139" spans="1:21" x14ac:dyDescent="0.25">
      <c r="A139" s="1" t="s">
        <v>669</v>
      </c>
      <c r="B139" s="1" t="s">
        <v>670</v>
      </c>
      <c r="C139" s="2">
        <v>43091</v>
      </c>
      <c r="D139" s="2">
        <v>43096</v>
      </c>
      <c r="E139" s="1" t="s">
        <v>52</v>
      </c>
      <c r="F139" s="1" t="s">
        <v>671</v>
      </c>
      <c r="G139" s="1" t="s">
        <v>25</v>
      </c>
      <c r="H139" s="1" t="s">
        <v>26</v>
      </c>
      <c r="I139" s="1" t="s">
        <v>672</v>
      </c>
      <c r="J139" s="1" t="s">
        <v>673</v>
      </c>
      <c r="K139" s="1" t="s">
        <v>115</v>
      </c>
      <c r="L139" s="1" t="s">
        <v>674</v>
      </c>
      <c r="M139" s="1" t="s">
        <v>47</v>
      </c>
      <c r="N139" s="1" t="s">
        <v>86</v>
      </c>
      <c r="O139" s="1" t="s">
        <v>675</v>
      </c>
      <c r="P139" s="14">
        <v>839.43</v>
      </c>
      <c r="Q139">
        <v>3</v>
      </c>
      <c r="R139" s="1" t="s">
        <v>34</v>
      </c>
      <c r="S139">
        <v>218.2518</v>
      </c>
      <c r="T139">
        <v>279.81</v>
      </c>
      <c r="U139">
        <v>207.05939999999998</v>
      </c>
    </row>
    <row r="140" spans="1:21" x14ac:dyDescent="0.25">
      <c r="A140" s="1" t="s">
        <v>676</v>
      </c>
      <c r="B140" s="1" t="s">
        <v>677</v>
      </c>
      <c r="C140" s="2">
        <v>41934</v>
      </c>
      <c r="D140" s="2">
        <v>41940</v>
      </c>
      <c r="E140" s="1" t="s">
        <v>52</v>
      </c>
      <c r="F140" s="1" t="s">
        <v>678</v>
      </c>
      <c r="G140" s="1" t="s">
        <v>112</v>
      </c>
      <c r="H140" s="1" t="s">
        <v>26</v>
      </c>
      <c r="I140" s="1" t="s">
        <v>679</v>
      </c>
      <c r="J140" s="1" t="s">
        <v>561</v>
      </c>
      <c r="K140" s="1" t="s">
        <v>163</v>
      </c>
      <c r="L140" s="1" t="s">
        <v>680</v>
      </c>
      <c r="M140" s="1" t="s">
        <v>31</v>
      </c>
      <c r="N140" s="1" t="s">
        <v>69</v>
      </c>
      <c r="O140" s="1" t="s">
        <v>681</v>
      </c>
      <c r="P140" s="1">
        <v>93.888000000000005</v>
      </c>
      <c r="Q140">
        <v>4</v>
      </c>
      <c r="R140" s="1" t="s">
        <v>64</v>
      </c>
      <c r="S140">
        <v>12.909599999999999</v>
      </c>
      <c r="T140">
        <v>23.472000000000001</v>
      </c>
      <c r="U140">
        <v>20.244600000000002</v>
      </c>
    </row>
    <row r="141" spans="1:21" x14ac:dyDescent="0.25">
      <c r="A141" s="1" t="s">
        <v>682</v>
      </c>
      <c r="B141" s="1" t="s">
        <v>683</v>
      </c>
      <c r="C141" s="2">
        <v>42709</v>
      </c>
      <c r="D141" s="2">
        <v>42713</v>
      </c>
      <c r="E141" s="1" t="s">
        <v>52</v>
      </c>
      <c r="F141" s="1" t="s">
        <v>684</v>
      </c>
      <c r="G141" s="1" t="s">
        <v>42</v>
      </c>
      <c r="H141" s="1" t="s">
        <v>26</v>
      </c>
      <c r="I141" s="1" t="s">
        <v>685</v>
      </c>
      <c r="J141" s="1" t="s">
        <v>126</v>
      </c>
      <c r="K141" s="1" t="s">
        <v>115</v>
      </c>
      <c r="L141" s="1" t="s">
        <v>686</v>
      </c>
      <c r="M141" s="1" t="s">
        <v>77</v>
      </c>
      <c r="N141" s="1" t="s">
        <v>78</v>
      </c>
      <c r="O141" s="1" t="s">
        <v>687</v>
      </c>
      <c r="P141" s="1">
        <v>384.45</v>
      </c>
      <c r="Q141">
        <v>11</v>
      </c>
      <c r="R141" s="1" t="s">
        <v>34</v>
      </c>
      <c r="S141">
        <v>103.8015</v>
      </c>
      <c r="T141">
        <v>34.950000000000003</v>
      </c>
      <c r="U141">
        <v>25.513500000000001</v>
      </c>
    </row>
    <row r="142" spans="1:21" x14ac:dyDescent="0.25">
      <c r="A142" s="1" t="s">
        <v>688</v>
      </c>
      <c r="B142" s="1" t="s">
        <v>683</v>
      </c>
      <c r="C142" s="2">
        <v>42709</v>
      </c>
      <c r="D142" s="2">
        <v>42713</v>
      </c>
      <c r="E142" s="1" t="s">
        <v>52</v>
      </c>
      <c r="F142" s="1" t="s">
        <v>684</v>
      </c>
      <c r="G142" s="1" t="s">
        <v>42</v>
      </c>
      <c r="H142" s="1" t="s">
        <v>26</v>
      </c>
      <c r="I142" s="1" t="s">
        <v>685</v>
      </c>
      <c r="J142" s="1" t="s">
        <v>126</v>
      </c>
      <c r="K142" s="1" t="s">
        <v>115</v>
      </c>
      <c r="L142" s="1" t="s">
        <v>689</v>
      </c>
      <c r="M142" s="1" t="s">
        <v>77</v>
      </c>
      <c r="N142" s="1" t="s">
        <v>78</v>
      </c>
      <c r="O142" s="1" t="s">
        <v>690</v>
      </c>
      <c r="P142" s="1">
        <v>149.97</v>
      </c>
      <c r="Q142">
        <v>3</v>
      </c>
      <c r="R142" s="1" t="s">
        <v>34</v>
      </c>
      <c r="S142">
        <v>5.9988000000000001</v>
      </c>
      <c r="T142">
        <v>49.99</v>
      </c>
      <c r="U142">
        <v>47.990400000000001</v>
      </c>
    </row>
    <row r="143" spans="1:21" x14ac:dyDescent="0.25">
      <c r="A143" s="1" t="s">
        <v>691</v>
      </c>
      <c r="B143" s="1" t="s">
        <v>683</v>
      </c>
      <c r="C143" s="2">
        <v>42709</v>
      </c>
      <c r="D143" s="2">
        <v>42713</v>
      </c>
      <c r="E143" s="1" t="s">
        <v>52</v>
      </c>
      <c r="F143" s="1" t="s">
        <v>684</v>
      </c>
      <c r="G143" s="1" t="s">
        <v>42</v>
      </c>
      <c r="H143" s="1" t="s">
        <v>26</v>
      </c>
      <c r="I143" s="1" t="s">
        <v>685</v>
      </c>
      <c r="J143" s="1" t="s">
        <v>126</v>
      </c>
      <c r="K143" s="1" t="s">
        <v>115</v>
      </c>
      <c r="L143" s="1" t="s">
        <v>692</v>
      </c>
      <c r="M143" s="1" t="s">
        <v>47</v>
      </c>
      <c r="N143" s="1" t="s">
        <v>82</v>
      </c>
      <c r="O143" s="1" t="s">
        <v>693</v>
      </c>
      <c r="P143" s="1">
        <v>171.55</v>
      </c>
      <c r="Q143">
        <v>5</v>
      </c>
      <c r="R143" s="1" t="s">
        <v>34</v>
      </c>
      <c r="S143">
        <v>80.628500000000003</v>
      </c>
      <c r="T143">
        <v>34.31</v>
      </c>
      <c r="U143">
        <v>18.1843</v>
      </c>
    </row>
    <row r="144" spans="1:21" x14ac:dyDescent="0.25">
      <c r="A144" s="1" t="s">
        <v>694</v>
      </c>
      <c r="B144" s="1" t="s">
        <v>695</v>
      </c>
      <c r="C144" s="2">
        <v>42442</v>
      </c>
      <c r="D144" s="2">
        <v>42445</v>
      </c>
      <c r="E144" s="1" t="s">
        <v>210</v>
      </c>
      <c r="F144" s="1" t="s">
        <v>696</v>
      </c>
      <c r="G144" s="1" t="s">
        <v>112</v>
      </c>
      <c r="H144" s="1" t="s">
        <v>26</v>
      </c>
      <c r="I144" s="1" t="s">
        <v>697</v>
      </c>
      <c r="J144" s="1" t="s">
        <v>352</v>
      </c>
      <c r="K144" s="1" t="s">
        <v>45</v>
      </c>
      <c r="L144" s="1" t="s">
        <v>698</v>
      </c>
      <c r="M144" s="1" t="s">
        <v>47</v>
      </c>
      <c r="N144" s="1" t="s">
        <v>86</v>
      </c>
      <c r="O144" s="1" t="s">
        <v>699</v>
      </c>
      <c r="P144" s="1">
        <v>157.91999999999999</v>
      </c>
      <c r="Q144">
        <v>5</v>
      </c>
      <c r="R144" s="1" t="s">
        <v>64</v>
      </c>
      <c r="S144">
        <v>17.765999999999998</v>
      </c>
      <c r="T144">
        <v>31.584</v>
      </c>
      <c r="U144">
        <v>28.030799999999999</v>
      </c>
    </row>
    <row r="145" spans="1:21" x14ac:dyDescent="0.25">
      <c r="A145" s="1" t="s">
        <v>700</v>
      </c>
      <c r="B145" s="1" t="s">
        <v>695</v>
      </c>
      <c r="C145" s="2">
        <v>42442</v>
      </c>
      <c r="D145" s="2">
        <v>42445</v>
      </c>
      <c r="E145" s="1" t="s">
        <v>210</v>
      </c>
      <c r="F145" s="1" t="s">
        <v>696</v>
      </c>
      <c r="G145" s="1" t="s">
        <v>112</v>
      </c>
      <c r="H145" s="1" t="s">
        <v>26</v>
      </c>
      <c r="I145" s="1" t="s">
        <v>697</v>
      </c>
      <c r="J145" s="1" t="s">
        <v>352</v>
      </c>
      <c r="K145" s="1" t="s">
        <v>45</v>
      </c>
      <c r="L145" s="1" t="s">
        <v>701</v>
      </c>
      <c r="M145" s="1" t="s">
        <v>77</v>
      </c>
      <c r="N145" s="1" t="s">
        <v>78</v>
      </c>
      <c r="O145" s="1" t="s">
        <v>702</v>
      </c>
      <c r="P145" s="1">
        <v>203.184</v>
      </c>
      <c r="Q145">
        <v>2</v>
      </c>
      <c r="R145" s="1" t="s">
        <v>64</v>
      </c>
      <c r="S145">
        <v>15.238799999999999</v>
      </c>
      <c r="T145">
        <v>101.592</v>
      </c>
      <c r="U145">
        <v>93.9726</v>
      </c>
    </row>
    <row r="146" spans="1:21" x14ac:dyDescent="0.25">
      <c r="A146" s="1" t="s">
        <v>703</v>
      </c>
      <c r="B146" s="1" t="s">
        <v>704</v>
      </c>
      <c r="C146" s="2">
        <v>42155</v>
      </c>
      <c r="D146" s="2">
        <v>42157</v>
      </c>
      <c r="E146" s="1" t="s">
        <v>210</v>
      </c>
      <c r="F146" s="1" t="s">
        <v>705</v>
      </c>
      <c r="G146" s="1" t="s">
        <v>42</v>
      </c>
      <c r="H146" s="1" t="s">
        <v>26</v>
      </c>
      <c r="I146" s="1" t="s">
        <v>706</v>
      </c>
      <c r="J146" s="1" t="s">
        <v>44</v>
      </c>
      <c r="K146" s="1" t="s">
        <v>45</v>
      </c>
      <c r="L146" s="1" t="s">
        <v>707</v>
      </c>
      <c r="M146" s="1" t="s">
        <v>47</v>
      </c>
      <c r="N146" s="1" t="s">
        <v>100</v>
      </c>
      <c r="O146" s="1" t="s">
        <v>708</v>
      </c>
      <c r="P146" s="1">
        <v>58.38</v>
      </c>
      <c r="Q146">
        <v>7</v>
      </c>
      <c r="R146" s="1" t="s">
        <v>34</v>
      </c>
      <c r="S146">
        <v>26.271000000000001</v>
      </c>
      <c r="T146">
        <v>8.34</v>
      </c>
      <c r="U146">
        <v>4.5870000000000006</v>
      </c>
    </row>
    <row r="147" spans="1:21" x14ac:dyDescent="0.25">
      <c r="A147" s="1" t="s">
        <v>709</v>
      </c>
      <c r="B147" s="1" t="s">
        <v>704</v>
      </c>
      <c r="C147" s="2">
        <v>42155</v>
      </c>
      <c r="D147" s="2">
        <v>42157</v>
      </c>
      <c r="E147" s="1" t="s">
        <v>210</v>
      </c>
      <c r="F147" s="1" t="s">
        <v>705</v>
      </c>
      <c r="G147" s="1" t="s">
        <v>42</v>
      </c>
      <c r="H147" s="1" t="s">
        <v>26</v>
      </c>
      <c r="I147" s="1" t="s">
        <v>706</v>
      </c>
      <c r="J147" s="1" t="s">
        <v>44</v>
      </c>
      <c r="K147" s="1" t="s">
        <v>45</v>
      </c>
      <c r="L147" s="1" t="s">
        <v>710</v>
      </c>
      <c r="M147" s="1" t="s">
        <v>47</v>
      </c>
      <c r="N147" s="1" t="s">
        <v>100</v>
      </c>
      <c r="O147" s="1" t="s">
        <v>711</v>
      </c>
      <c r="P147" s="1">
        <v>105.52</v>
      </c>
      <c r="Q147">
        <v>4</v>
      </c>
      <c r="R147" s="1" t="s">
        <v>34</v>
      </c>
      <c r="S147">
        <v>48.539200000000001</v>
      </c>
      <c r="T147">
        <v>26.38</v>
      </c>
      <c r="U147">
        <v>14.245199999999999</v>
      </c>
    </row>
    <row r="148" spans="1:21" x14ac:dyDescent="0.25">
      <c r="A148" s="1" t="s">
        <v>712</v>
      </c>
      <c r="B148" s="1" t="s">
        <v>704</v>
      </c>
      <c r="C148" s="2">
        <v>42155</v>
      </c>
      <c r="D148" s="2">
        <v>42157</v>
      </c>
      <c r="E148" s="1" t="s">
        <v>210</v>
      </c>
      <c r="F148" s="1" t="s">
        <v>705</v>
      </c>
      <c r="G148" s="1" t="s">
        <v>42</v>
      </c>
      <c r="H148" s="1" t="s">
        <v>26</v>
      </c>
      <c r="I148" s="1" t="s">
        <v>706</v>
      </c>
      <c r="J148" s="1" t="s">
        <v>44</v>
      </c>
      <c r="K148" s="1" t="s">
        <v>45</v>
      </c>
      <c r="L148" s="1" t="s">
        <v>713</v>
      </c>
      <c r="M148" s="1" t="s">
        <v>47</v>
      </c>
      <c r="N148" s="1" t="s">
        <v>62</v>
      </c>
      <c r="O148" s="1" t="s">
        <v>714</v>
      </c>
      <c r="P148" s="1">
        <v>80.88</v>
      </c>
      <c r="Q148">
        <v>6</v>
      </c>
      <c r="R148" s="1" t="s">
        <v>34</v>
      </c>
      <c r="S148">
        <v>21.0288</v>
      </c>
      <c r="T148">
        <v>13.48</v>
      </c>
      <c r="U148">
        <v>9.9751999999999992</v>
      </c>
    </row>
    <row r="149" spans="1:21" x14ac:dyDescent="0.25">
      <c r="A149" s="1" t="s">
        <v>715</v>
      </c>
      <c r="B149" s="1" t="s">
        <v>716</v>
      </c>
      <c r="C149" s="2">
        <v>42152</v>
      </c>
      <c r="D149" s="2">
        <v>42158</v>
      </c>
      <c r="E149" s="1" t="s">
        <v>52</v>
      </c>
      <c r="F149" s="1" t="s">
        <v>717</v>
      </c>
      <c r="G149" s="1" t="s">
        <v>112</v>
      </c>
      <c r="H149" s="1" t="s">
        <v>26</v>
      </c>
      <c r="I149" s="1" t="s">
        <v>105</v>
      </c>
      <c r="J149" s="1" t="s">
        <v>106</v>
      </c>
      <c r="K149" s="1" t="s">
        <v>45</v>
      </c>
      <c r="L149" s="1" t="s">
        <v>718</v>
      </c>
      <c r="M149" s="1" t="s">
        <v>47</v>
      </c>
      <c r="N149" s="1" t="s">
        <v>73</v>
      </c>
      <c r="O149" s="1" t="s">
        <v>719</v>
      </c>
      <c r="P149" s="1">
        <v>6.63</v>
      </c>
      <c r="Q149">
        <v>3</v>
      </c>
      <c r="R149" s="1" t="s">
        <v>34</v>
      </c>
      <c r="S149">
        <v>1.7901</v>
      </c>
      <c r="T149">
        <v>2.21</v>
      </c>
      <c r="U149">
        <v>1.6133</v>
      </c>
    </row>
    <row r="150" spans="1:21" x14ac:dyDescent="0.25">
      <c r="A150" s="1" t="s">
        <v>720</v>
      </c>
      <c r="B150" s="1" t="s">
        <v>721</v>
      </c>
      <c r="C150" s="2">
        <v>42694</v>
      </c>
      <c r="D150" s="2">
        <v>42698</v>
      </c>
      <c r="E150" s="1" t="s">
        <v>52</v>
      </c>
      <c r="F150" s="1" t="s">
        <v>722</v>
      </c>
      <c r="G150" s="1" t="s">
        <v>25</v>
      </c>
      <c r="H150" s="1" t="s">
        <v>26</v>
      </c>
      <c r="I150" s="1" t="s">
        <v>723</v>
      </c>
      <c r="J150" s="1" t="s">
        <v>724</v>
      </c>
      <c r="K150" s="1" t="s">
        <v>115</v>
      </c>
      <c r="L150" s="1" t="s">
        <v>725</v>
      </c>
      <c r="M150" s="1" t="s">
        <v>47</v>
      </c>
      <c r="N150" s="1" t="s">
        <v>48</v>
      </c>
      <c r="O150" s="1" t="s">
        <v>726</v>
      </c>
      <c r="P150" s="1">
        <v>14.62</v>
      </c>
      <c r="Q150">
        <v>2</v>
      </c>
      <c r="R150" s="1" t="s">
        <v>34</v>
      </c>
      <c r="S150">
        <v>6.8714000000000004</v>
      </c>
      <c r="T150">
        <v>7.31</v>
      </c>
      <c r="U150">
        <v>3.8742999999999994</v>
      </c>
    </row>
    <row r="151" spans="1:21" x14ac:dyDescent="0.25">
      <c r="A151" s="1" t="s">
        <v>727</v>
      </c>
      <c r="B151" s="1" t="s">
        <v>721</v>
      </c>
      <c r="C151" s="2">
        <v>42694</v>
      </c>
      <c r="D151" s="2">
        <v>42698</v>
      </c>
      <c r="E151" s="1" t="s">
        <v>52</v>
      </c>
      <c r="F151" s="1" t="s">
        <v>722</v>
      </c>
      <c r="G151" s="1" t="s">
        <v>25</v>
      </c>
      <c r="H151" s="1" t="s">
        <v>26</v>
      </c>
      <c r="I151" s="1" t="s">
        <v>723</v>
      </c>
      <c r="J151" s="1" t="s">
        <v>724</v>
      </c>
      <c r="K151" s="1" t="s">
        <v>115</v>
      </c>
      <c r="L151" s="1" t="s">
        <v>728</v>
      </c>
      <c r="M151" s="1" t="s">
        <v>77</v>
      </c>
      <c r="N151" s="1" t="s">
        <v>78</v>
      </c>
      <c r="O151" s="1" t="s">
        <v>729</v>
      </c>
      <c r="P151" s="1">
        <v>944.93</v>
      </c>
      <c r="Q151">
        <v>7</v>
      </c>
      <c r="R151" s="1" t="s">
        <v>34</v>
      </c>
      <c r="S151">
        <v>236.23249999999999</v>
      </c>
      <c r="T151">
        <v>134.99</v>
      </c>
      <c r="U151">
        <v>101.24249999999999</v>
      </c>
    </row>
    <row r="152" spans="1:21" x14ac:dyDescent="0.25">
      <c r="A152" s="1" t="s">
        <v>730</v>
      </c>
      <c r="B152" s="1" t="s">
        <v>731</v>
      </c>
      <c r="C152" s="2">
        <v>42501</v>
      </c>
      <c r="D152" s="2">
        <v>42502</v>
      </c>
      <c r="E152" s="1" t="s">
        <v>210</v>
      </c>
      <c r="F152" s="1" t="s">
        <v>732</v>
      </c>
      <c r="G152" s="1" t="s">
        <v>25</v>
      </c>
      <c r="H152" s="1" t="s">
        <v>26</v>
      </c>
      <c r="I152" s="1" t="s">
        <v>43</v>
      </c>
      <c r="J152" s="1" t="s">
        <v>44</v>
      </c>
      <c r="K152" s="1" t="s">
        <v>45</v>
      </c>
      <c r="L152" s="1" t="s">
        <v>733</v>
      </c>
      <c r="M152" s="1" t="s">
        <v>47</v>
      </c>
      <c r="N152" s="1" t="s">
        <v>100</v>
      </c>
      <c r="O152" s="1" t="s">
        <v>734</v>
      </c>
      <c r="P152" s="1">
        <v>5.98</v>
      </c>
      <c r="Q152">
        <v>1</v>
      </c>
      <c r="R152" s="1" t="s">
        <v>34</v>
      </c>
      <c r="S152">
        <v>2.6909999999999998</v>
      </c>
      <c r="T152">
        <v>5.98</v>
      </c>
      <c r="U152">
        <v>3.2890000000000006</v>
      </c>
    </row>
    <row r="153" spans="1:21" x14ac:dyDescent="0.25">
      <c r="A153" s="1" t="s">
        <v>735</v>
      </c>
      <c r="B153" s="1" t="s">
        <v>736</v>
      </c>
      <c r="C153" s="2">
        <v>42366</v>
      </c>
      <c r="D153" s="2">
        <v>42369</v>
      </c>
      <c r="E153" s="1" t="s">
        <v>23</v>
      </c>
      <c r="F153" s="1" t="s">
        <v>737</v>
      </c>
      <c r="G153" s="1" t="s">
        <v>25</v>
      </c>
      <c r="H153" s="1" t="s">
        <v>26</v>
      </c>
      <c r="I153" s="1" t="s">
        <v>161</v>
      </c>
      <c r="J153" s="1" t="s">
        <v>162</v>
      </c>
      <c r="K153" s="1" t="s">
        <v>163</v>
      </c>
      <c r="L153" s="1" t="s">
        <v>738</v>
      </c>
      <c r="M153" s="1" t="s">
        <v>77</v>
      </c>
      <c r="N153" s="1" t="s">
        <v>174</v>
      </c>
      <c r="O153" s="1" t="s">
        <v>739</v>
      </c>
      <c r="P153" s="1">
        <v>54.384</v>
      </c>
      <c r="Q153">
        <v>2</v>
      </c>
      <c r="R153" s="1" t="s">
        <v>64</v>
      </c>
      <c r="S153">
        <v>1.3595999999999999</v>
      </c>
      <c r="T153">
        <v>27.192</v>
      </c>
      <c r="U153">
        <v>26.5122</v>
      </c>
    </row>
    <row r="154" spans="1:21" x14ac:dyDescent="0.25">
      <c r="A154" s="1" t="s">
        <v>740</v>
      </c>
      <c r="B154" s="1" t="s">
        <v>741</v>
      </c>
      <c r="C154" s="2">
        <v>42690</v>
      </c>
      <c r="D154" s="2">
        <v>42694</v>
      </c>
      <c r="E154" s="1" t="s">
        <v>52</v>
      </c>
      <c r="F154" s="1" t="s">
        <v>742</v>
      </c>
      <c r="G154" s="1" t="s">
        <v>25</v>
      </c>
      <c r="H154" s="1" t="s">
        <v>26</v>
      </c>
      <c r="I154" s="1" t="s">
        <v>743</v>
      </c>
      <c r="J154" s="1" t="s">
        <v>744</v>
      </c>
      <c r="K154" s="1" t="s">
        <v>45</v>
      </c>
      <c r="L154" s="1" t="s">
        <v>745</v>
      </c>
      <c r="M154" s="1" t="s">
        <v>47</v>
      </c>
      <c r="N154" s="1" t="s">
        <v>191</v>
      </c>
      <c r="O154" s="1" t="s">
        <v>746</v>
      </c>
      <c r="P154" s="1">
        <v>28.4</v>
      </c>
      <c r="Q154">
        <v>5</v>
      </c>
      <c r="R154" s="1" t="s">
        <v>34</v>
      </c>
      <c r="S154">
        <v>13.348000000000001</v>
      </c>
      <c r="T154">
        <v>5.68</v>
      </c>
      <c r="U154">
        <v>3.0103999999999997</v>
      </c>
    </row>
    <row r="155" spans="1:21" x14ac:dyDescent="0.25">
      <c r="A155" s="1" t="s">
        <v>747</v>
      </c>
      <c r="B155" s="1" t="s">
        <v>748</v>
      </c>
      <c r="C155" s="2">
        <v>42681</v>
      </c>
      <c r="D155" s="2">
        <v>42685</v>
      </c>
      <c r="E155" s="1" t="s">
        <v>52</v>
      </c>
      <c r="F155" s="1" t="s">
        <v>749</v>
      </c>
      <c r="G155" s="1" t="s">
        <v>25</v>
      </c>
      <c r="H155" s="1" t="s">
        <v>26</v>
      </c>
      <c r="I155" s="1" t="s">
        <v>105</v>
      </c>
      <c r="J155" s="1" t="s">
        <v>106</v>
      </c>
      <c r="K155" s="1" t="s">
        <v>45</v>
      </c>
      <c r="L155" s="1" t="s">
        <v>750</v>
      </c>
      <c r="M155" s="1" t="s">
        <v>47</v>
      </c>
      <c r="N155" s="1" t="s">
        <v>82</v>
      </c>
      <c r="O155" s="1" t="s">
        <v>751</v>
      </c>
      <c r="P155" s="1">
        <v>27.68</v>
      </c>
      <c r="Q155">
        <v>2</v>
      </c>
      <c r="R155" s="1" t="s">
        <v>64</v>
      </c>
      <c r="S155">
        <v>9.6880000000000006</v>
      </c>
      <c r="T155">
        <v>13.84</v>
      </c>
      <c r="U155">
        <v>8.9959999999999987</v>
      </c>
    </row>
    <row r="156" spans="1:21" x14ac:dyDescent="0.25">
      <c r="A156" s="1" t="s">
        <v>752</v>
      </c>
      <c r="B156" s="1" t="s">
        <v>753</v>
      </c>
      <c r="C156" s="2">
        <v>41890</v>
      </c>
      <c r="D156" s="2">
        <v>41894</v>
      </c>
      <c r="E156" s="1" t="s">
        <v>52</v>
      </c>
      <c r="F156" s="1" t="s">
        <v>754</v>
      </c>
      <c r="G156" s="1" t="s">
        <v>25</v>
      </c>
      <c r="H156" s="1" t="s">
        <v>26</v>
      </c>
      <c r="I156" s="1" t="s">
        <v>755</v>
      </c>
      <c r="J156" s="1" t="s">
        <v>114</v>
      </c>
      <c r="K156" s="1" t="s">
        <v>115</v>
      </c>
      <c r="L156" s="1" t="s">
        <v>756</v>
      </c>
      <c r="M156" s="1" t="s">
        <v>47</v>
      </c>
      <c r="N156" s="1" t="s">
        <v>73</v>
      </c>
      <c r="O156" s="1" t="s">
        <v>757</v>
      </c>
      <c r="P156" s="1">
        <v>9.9359999999999999</v>
      </c>
      <c r="Q156">
        <v>3</v>
      </c>
      <c r="R156" s="1" t="s">
        <v>64</v>
      </c>
      <c r="S156">
        <v>2.7324000000000002</v>
      </c>
      <c r="T156">
        <v>3.3119999999999998</v>
      </c>
      <c r="U156">
        <v>2.4011999999999998</v>
      </c>
    </row>
    <row r="157" spans="1:21" x14ac:dyDescent="0.25">
      <c r="A157" s="1" t="s">
        <v>758</v>
      </c>
      <c r="B157" s="1" t="s">
        <v>753</v>
      </c>
      <c r="C157" s="2">
        <v>41890</v>
      </c>
      <c r="D157" s="2">
        <v>41894</v>
      </c>
      <c r="E157" s="1" t="s">
        <v>52</v>
      </c>
      <c r="F157" s="1" t="s">
        <v>754</v>
      </c>
      <c r="G157" s="1" t="s">
        <v>25</v>
      </c>
      <c r="H157" s="1" t="s">
        <v>26</v>
      </c>
      <c r="I157" s="1" t="s">
        <v>755</v>
      </c>
      <c r="J157" s="1" t="s">
        <v>114</v>
      </c>
      <c r="K157" s="1" t="s">
        <v>115</v>
      </c>
      <c r="L157" s="1" t="s">
        <v>759</v>
      </c>
      <c r="M157" s="1" t="s">
        <v>77</v>
      </c>
      <c r="N157" s="1" t="s">
        <v>760</v>
      </c>
      <c r="O157" s="1" t="s">
        <v>761</v>
      </c>
      <c r="P157" s="1">
        <v>8159.9520000000002</v>
      </c>
      <c r="Q157">
        <v>8</v>
      </c>
      <c r="R157" s="1" t="s">
        <v>629</v>
      </c>
      <c r="S157">
        <v>-1359.992</v>
      </c>
      <c r="T157">
        <v>1019.994</v>
      </c>
      <c r="U157">
        <v>1189.9929999999999</v>
      </c>
    </row>
    <row r="158" spans="1:21" x14ac:dyDescent="0.25">
      <c r="A158" s="1" t="s">
        <v>762</v>
      </c>
      <c r="B158" s="1" t="s">
        <v>753</v>
      </c>
      <c r="C158" s="2">
        <v>41890</v>
      </c>
      <c r="D158" s="2">
        <v>41894</v>
      </c>
      <c r="E158" s="1" t="s">
        <v>52</v>
      </c>
      <c r="F158" s="1" t="s">
        <v>754</v>
      </c>
      <c r="G158" s="1" t="s">
        <v>25</v>
      </c>
      <c r="H158" s="1" t="s">
        <v>26</v>
      </c>
      <c r="I158" s="1" t="s">
        <v>755</v>
      </c>
      <c r="J158" s="1" t="s">
        <v>114</v>
      </c>
      <c r="K158" s="1" t="s">
        <v>115</v>
      </c>
      <c r="L158" s="1" t="s">
        <v>763</v>
      </c>
      <c r="M158" s="1" t="s">
        <v>47</v>
      </c>
      <c r="N158" s="1" t="s">
        <v>62</v>
      </c>
      <c r="O158" s="1" t="s">
        <v>764</v>
      </c>
      <c r="P158" s="1">
        <v>275.928</v>
      </c>
      <c r="Q158">
        <v>3</v>
      </c>
      <c r="R158" s="1" t="s">
        <v>64</v>
      </c>
      <c r="S158">
        <v>-58.634700000000002</v>
      </c>
      <c r="T158">
        <v>91.975999999999999</v>
      </c>
      <c r="U158">
        <v>111.5209</v>
      </c>
    </row>
    <row r="159" spans="1:21" x14ac:dyDescent="0.25">
      <c r="A159" s="1" t="s">
        <v>765</v>
      </c>
      <c r="B159" s="1" t="s">
        <v>753</v>
      </c>
      <c r="C159" s="2">
        <v>41890</v>
      </c>
      <c r="D159" s="2">
        <v>41894</v>
      </c>
      <c r="E159" s="1" t="s">
        <v>52</v>
      </c>
      <c r="F159" s="1" t="s">
        <v>754</v>
      </c>
      <c r="G159" s="1" t="s">
        <v>25</v>
      </c>
      <c r="H159" s="1" t="s">
        <v>26</v>
      </c>
      <c r="I159" s="1" t="s">
        <v>755</v>
      </c>
      <c r="J159" s="1" t="s">
        <v>114</v>
      </c>
      <c r="K159" s="1" t="s">
        <v>115</v>
      </c>
      <c r="L159" s="1" t="s">
        <v>766</v>
      </c>
      <c r="M159" s="1" t="s">
        <v>31</v>
      </c>
      <c r="N159" s="1" t="s">
        <v>37</v>
      </c>
      <c r="O159" s="1" t="s">
        <v>767</v>
      </c>
      <c r="P159" s="1">
        <v>1740.06</v>
      </c>
      <c r="Q159">
        <v>9</v>
      </c>
      <c r="R159" s="1" t="s">
        <v>166</v>
      </c>
      <c r="S159">
        <v>-24.858000000000001</v>
      </c>
      <c r="T159">
        <v>193.34</v>
      </c>
      <c r="U159">
        <v>196.10199999999998</v>
      </c>
    </row>
    <row r="160" spans="1:21" x14ac:dyDescent="0.25">
      <c r="A160" s="1" t="s">
        <v>768</v>
      </c>
      <c r="B160" s="1" t="s">
        <v>753</v>
      </c>
      <c r="C160" s="2">
        <v>41890</v>
      </c>
      <c r="D160" s="2">
        <v>41894</v>
      </c>
      <c r="E160" s="1" t="s">
        <v>52</v>
      </c>
      <c r="F160" s="1" t="s">
        <v>754</v>
      </c>
      <c r="G160" s="1" t="s">
        <v>25</v>
      </c>
      <c r="H160" s="1" t="s">
        <v>26</v>
      </c>
      <c r="I160" s="1" t="s">
        <v>755</v>
      </c>
      <c r="J160" s="1" t="s">
        <v>114</v>
      </c>
      <c r="K160" s="1" t="s">
        <v>115</v>
      </c>
      <c r="L160" s="1" t="s">
        <v>769</v>
      </c>
      <c r="M160" s="1" t="s">
        <v>47</v>
      </c>
      <c r="N160" s="1" t="s">
        <v>73</v>
      </c>
      <c r="O160" s="1" t="s">
        <v>770</v>
      </c>
      <c r="P160" s="1">
        <v>32.064</v>
      </c>
      <c r="Q160">
        <v>6</v>
      </c>
      <c r="R160" s="1" t="s">
        <v>64</v>
      </c>
      <c r="S160">
        <v>6.8136000000000001</v>
      </c>
      <c r="T160">
        <v>5.3440000000000003</v>
      </c>
      <c r="U160">
        <v>4.2084000000000001</v>
      </c>
    </row>
    <row r="161" spans="1:21" x14ac:dyDescent="0.25">
      <c r="A161" s="1" t="s">
        <v>771</v>
      </c>
      <c r="B161" s="1" t="s">
        <v>753</v>
      </c>
      <c r="C161" s="2">
        <v>41890</v>
      </c>
      <c r="D161" s="2">
        <v>41894</v>
      </c>
      <c r="E161" s="1" t="s">
        <v>52</v>
      </c>
      <c r="F161" s="1" t="s">
        <v>754</v>
      </c>
      <c r="G161" s="1" t="s">
        <v>25</v>
      </c>
      <c r="H161" s="1" t="s">
        <v>26</v>
      </c>
      <c r="I161" s="1" t="s">
        <v>755</v>
      </c>
      <c r="J161" s="1" t="s">
        <v>114</v>
      </c>
      <c r="K161" s="1" t="s">
        <v>115</v>
      </c>
      <c r="L161" s="1" t="s">
        <v>772</v>
      </c>
      <c r="M161" s="1" t="s">
        <v>47</v>
      </c>
      <c r="N161" s="1" t="s">
        <v>86</v>
      </c>
      <c r="O161" s="1" t="s">
        <v>773</v>
      </c>
      <c r="P161" s="1">
        <v>177.98</v>
      </c>
      <c r="Q161">
        <v>5</v>
      </c>
      <c r="R161" s="1" t="s">
        <v>118</v>
      </c>
      <c r="S161">
        <v>-453.84899999999999</v>
      </c>
      <c r="T161">
        <v>35.595999999999997</v>
      </c>
      <c r="U161">
        <v>126.36579999999999</v>
      </c>
    </row>
    <row r="162" spans="1:21" x14ac:dyDescent="0.25">
      <c r="A162" s="1" t="s">
        <v>774</v>
      </c>
      <c r="B162" s="1" t="s">
        <v>753</v>
      </c>
      <c r="C162" s="2">
        <v>41890</v>
      </c>
      <c r="D162" s="2">
        <v>41894</v>
      </c>
      <c r="E162" s="1" t="s">
        <v>52</v>
      </c>
      <c r="F162" s="1" t="s">
        <v>754</v>
      </c>
      <c r="G162" s="1" t="s">
        <v>25</v>
      </c>
      <c r="H162" s="1" t="s">
        <v>26</v>
      </c>
      <c r="I162" s="1" t="s">
        <v>755</v>
      </c>
      <c r="J162" s="1" t="s">
        <v>114</v>
      </c>
      <c r="K162" s="1" t="s">
        <v>115</v>
      </c>
      <c r="L162" s="1" t="s">
        <v>775</v>
      </c>
      <c r="M162" s="1" t="s">
        <v>77</v>
      </c>
      <c r="N162" s="1" t="s">
        <v>78</v>
      </c>
      <c r="O162" s="1" t="s">
        <v>776</v>
      </c>
      <c r="P162" s="1">
        <v>143.976</v>
      </c>
      <c r="Q162">
        <v>3</v>
      </c>
      <c r="R162" s="1" t="s">
        <v>64</v>
      </c>
      <c r="S162">
        <v>8.9984999999999999</v>
      </c>
      <c r="T162">
        <v>47.991999999999997</v>
      </c>
      <c r="U162">
        <v>44.9925</v>
      </c>
    </row>
    <row r="163" spans="1:21" x14ac:dyDescent="0.25">
      <c r="A163" s="1" t="s">
        <v>777</v>
      </c>
      <c r="B163" s="1" t="s">
        <v>778</v>
      </c>
      <c r="C163" s="2">
        <v>41856</v>
      </c>
      <c r="D163" s="2">
        <v>41860</v>
      </c>
      <c r="E163" s="1" t="s">
        <v>52</v>
      </c>
      <c r="F163" s="1" t="s">
        <v>779</v>
      </c>
      <c r="G163" s="1" t="s">
        <v>25</v>
      </c>
      <c r="H163" s="1" t="s">
        <v>26</v>
      </c>
      <c r="I163" s="1" t="s">
        <v>43</v>
      </c>
      <c r="J163" s="1" t="s">
        <v>44</v>
      </c>
      <c r="K163" s="1" t="s">
        <v>45</v>
      </c>
      <c r="L163" s="1" t="s">
        <v>780</v>
      </c>
      <c r="M163" s="1" t="s">
        <v>47</v>
      </c>
      <c r="N163" s="1" t="s">
        <v>100</v>
      </c>
      <c r="O163" s="1" t="s">
        <v>781</v>
      </c>
      <c r="P163" s="1">
        <v>20.94</v>
      </c>
      <c r="Q163">
        <v>3</v>
      </c>
      <c r="R163" s="1" t="s">
        <v>34</v>
      </c>
      <c r="S163">
        <v>9.8417999999999992</v>
      </c>
      <c r="T163">
        <v>6.98</v>
      </c>
      <c r="U163">
        <v>3.6994000000000007</v>
      </c>
    </row>
    <row r="164" spans="1:21" x14ac:dyDescent="0.25">
      <c r="A164" s="1" t="s">
        <v>782</v>
      </c>
      <c r="B164" s="1" t="s">
        <v>778</v>
      </c>
      <c r="C164" s="2">
        <v>41856</v>
      </c>
      <c r="D164" s="2">
        <v>41860</v>
      </c>
      <c r="E164" s="1" t="s">
        <v>52</v>
      </c>
      <c r="F164" s="1" t="s">
        <v>779</v>
      </c>
      <c r="G164" s="1" t="s">
        <v>25</v>
      </c>
      <c r="H164" s="1" t="s">
        <v>26</v>
      </c>
      <c r="I164" s="1" t="s">
        <v>43</v>
      </c>
      <c r="J164" s="1" t="s">
        <v>44</v>
      </c>
      <c r="K164" s="1" t="s">
        <v>45</v>
      </c>
      <c r="L164" s="1" t="s">
        <v>783</v>
      </c>
      <c r="M164" s="1" t="s">
        <v>47</v>
      </c>
      <c r="N164" s="1" t="s">
        <v>100</v>
      </c>
      <c r="O164" s="1" t="s">
        <v>784</v>
      </c>
      <c r="P164" s="1">
        <v>110.96</v>
      </c>
      <c r="Q164">
        <v>2</v>
      </c>
      <c r="R164" s="1" t="s">
        <v>34</v>
      </c>
      <c r="S164">
        <v>53.260800000000003</v>
      </c>
      <c r="T164">
        <v>55.48</v>
      </c>
      <c r="U164">
        <v>28.849599999999995</v>
      </c>
    </row>
    <row r="165" spans="1:21" x14ac:dyDescent="0.25">
      <c r="A165" s="1" t="s">
        <v>785</v>
      </c>
      <c r="B165" s="1" t="s">
        <v>778</v>
      </c>
      <c r="C165" s="2">
        <v>41856</v>
      </c>
      <c r="D165" s="2">
        <v>41860</v>
      </c>
      <c r="E165" s="1" t="s">
        <v>52</v>
      </c>
      <c r="F165" s="1" t="s">
        <v>779</v>
      </c>
      <c r="G165" s="1" t="s">
        <v>25</v>
      </c>
      <c r="H165" s="1" t="s">
        <v>26</v>
      </c>
      <c r="I165" s="1" t="s">
        <v>43</v>
      </c>
      <c r="J165" s="1" t="s">
        <v>44</v>
      </c>
      <c r="K165" s="1" t="s">
        <v>45</v>
      </c>
      <c r="L165" s="1" t="s">
        <v>786</v>
      </c>
      <c r="M165" s="1" t="s">
        <v>31</v>
      </c>
      <c r="N165" s="1" t="s">
        <v>37</v>
      </c>
      <c r="O165" s="1" t="s">
        <v>787</v>
      </c>
      <c r="P165" s="1">
        <v>340.14400000000001</v>
      </c>
      <c r="Q165">
        <v>7</v>
      </c>
      <c r="R165" s="1" t="s">
        <v>64</v>
      </c>
      <c r="S165">
        <v>21.259</v>
      </c>
      <c r="T165">
        <v>48.591999999999999</v>
      </c>
      <c r="U165">
        <v>45.555</v>
      </c>
    </row>
    <row r="166" spans="1:21" x14ac:dyDescent="0.25">
      <c r="A166" s="1" t="s">
        <v>788</v>
      </c>
      <c r="B166" s="1" t="s">
        <v>789</v>
      </c>
      <c r="C166" s="2">
        <v>41896</v>
      </c>
      <c r="D166" s="2">
        <v>41901</v>
      </c>
      <c r="E166" s="1" t="s">
        <v>52</v>
      </c>
      <c r="F166" s="1" t="s">
        <v>790</v>
      </c>
      <c r="G166" s="1" t="s">
        <v>42</v>
      </c>
      <c r="H166" s="1" t="s">
        <v>26</v>
      </c>
      <c r="I166" s="1" t="s">
        <v>345</v>
      </c>
      <c r="J166" s="1" t="s">
        <v>238</v>
      </c>
      <c r="K166" s="1" t="s">
        <v>115</v>
      </c>
      <c r="L166" s="1" t="s">
        <v>791</v>
      </c>
      <c r="M166" s="1" t="s">
        <v>47</v>
      </c>
      <c r="N166" s="1" t="s">
        <v>86</v>
      </c>
      <c r="O166" s="1" t="s">
        <v>792</v>
      </c>
      <c r="P166" s="1">
        <v>52.448</v>
      </c>
      <c r="Q166">
        <v>2</v>
      </c>
      <c r="R166" s="1" t="s">
        <v>118</v>
      </c>
      <c r="S166">
        <v>-131.12</v>
      </c>
      <c r="T166">
        <v>26.224</v>
      </c>
      <c r="U166">
        <v>91.784000000000006</v>
      </c>
    </row>
    <row r="167" spans="1:21" x14ac:dyDescent="0.25">
      <c r="A167" s="1" t="s">
        <v>793</v>
      </c>
      <c r="B167" s="1" t="s">
        <v>789</v>
      </c>
      <c r="C167" s="2">
        <v>41896</v>
      </c>
      <c r="D167" s="2">
        <v>41901</v>
      </c>
      <c r="E167" s="1" t="s">
        <v>52</v>
      </c>
      <c r="F167" s="1" t="s">
        <v>790</v>
      </c>
      <c r="G167" s="1" t="s">
        <v>42</v>
      </c>
      <c r="H167" s="1" t="s">
        <v>26</v>
      </c>
      <c r="I167" s="1" t="s">
        <v>345</v>
      </c>
      <c r="J167" s="1" t="s">
        <v>238</v>
      </c>
      <c r="K167" s="1" t="s">
        <v>115</v>
      </c>
      <c r="L167" s="1" t="s">
        <v>794</v>
      </c>
      <c r="M167" s="1" t="s">
        <v>47</v>
      </c>
      <c r="N167" s="1" t="s">
        <v>48</v>
      </c>
      <c r="O167" s="1" t="s">
        <v>795</v>
      </c>
      <c r="P167" s="1">
        <v>20.16</v>
      </c>
      <c r="Q167">
        <v>4</v>
      </c>
      <c r="R167" s="1" t="s">
        <v>64</v>
      </c>
      <c r="S167">
        <v>6.5519999999999996</v>
      </c>
      <c r="T167">
        <v>5.04</v>
      </c>
      <c r="U167">
        <v>3.4020000000000001</v>
      </c>
    </row>
    <row r="168" spans="1:21" x14ac:dyDescent="0.25">
      <c r="A168" s="1" t="s">
        <v>796</v>
      </c>
      <c r="B168" s="1" t="s">
        <v>797</v>
      </c>
      <c r="C168" s="2">
        <v>42846</v>
      </c>
      <c r="D168" s="2">
        <v>42850</v>
      </c>
      <c r="E168" s="1" t="s">
        <v>23</v>
      </c>
      <c r="F168" s="1" t="s">
        <v>798</v>
      </c>
      <c r="G168" s="1" t="s">
        <v>25</v>
      </c>
      <c r="H168" s="1" t="s">
        <v>26</v>
      </c>
      <c r="I168" s="1" t="s">
        <v>205</v>
      </c>
      <c r="J168" s="1" t="s">
        <v>114</v>
      </c>
      <c r="K168" s="1" t="s">
        <v>115</v>
      </c>
      <c r="L168" s="1" t="s">
        <v>799</v>
      </c>
      <c r="M168" s="1" t="s">
        <v>47</v>
      </c>
      <c r="N168" s="1" t="s">
        <v>86</v>
      </c>
      <c r="O168" s="1" t="s">
        <v>800</v>
      </c>
      <c r="P168" s="14">
        <v>97.263999999999996</v>
      </c>
      <c r="Q168">
        <v>4</v>
      </c>
      <c r="R168" s="1" t="s">
        <v>118</v>
      </c>
      <c r="S168">
        <v>-243.16</v>
      </c>
      <c r="T168">
        <v>24.315999999999999</v>
      </c>
      <c r="U168">
        <v>85.105999999999995</v>
      </c>
    </row>
    <row r="169" spans="1:21" x14ac:dyDescent="0.25">
      <c r="A169" s="1" t="s">
        <v>801</v>
      </c>
      <c r="B169" s="1" t="s">
        <v>802</v>
      </c>
      <c r="C169" s="2">
        <v>42329</v>
      </c>
      <c r="D169" s="2">
        <v>42331</v>
      </c>
      <c r="E169" s="1" t="s">
        <v>23</v>
      </c>
      <c r="F169" s="1" t="s">
        <v>377</v>
      </c>
      <c r="G169" s="1" t="s">
        <v>25</v>
      </c>
      <c r="H169" s="1" t="s">
        <v>26</v>
      </c>
      <c r="I169" s="1" t="s">
        <v>679</v>
      </c>
      <c r="J169" s="1" t="s">
        <v>561</v>
      </c>
      <c r="K169" s="1" t="s">
        <v>163</v>
      </c>
      <c r="L169" s="1" t="s">
        <v>803</v>
      </c>
      <c r="M169" s="1" t="s">
        <v>31</v>
      </c>
      <c r="N169" s="1" t="s">
        <v>37</v>
      </c>
      <c r="O169" s="1" t="s">
        <v>804</v>
      </c>
      <c r="P169" s="1">
        <v>396.80200000000002</v>
      </c>
      <c r="Q169">
        <v>7</v>
      </c>
      <c r="R169" s="1" t="s">
        <v>166</v>
      </c>
      <c r="S169">
        <v>-11.337199999999999</v>
      </c>
      <c r="T169">
        <v>56.686</v>
      </c>
      <c r="U169">
        <v>58.305600000000005</v>
      </c>
    </row>
    <row r="170" spans="1:21" x14ac:dyDescent="0.25">
      <c r="A170" s="1" t="s">
        <v>805</v>
      </c>
      <c r="B170" s="1" t="s">
        <v>802</v>
      </c>
      <c r="C170" s="2">
        <v>42329</v>
      </c>
      <c r="D170" s="2">
        <v>42331</v>
      </c>
      <c r="E170" s="1" t="s">
        <v>23</v>
      </c>
      <c r="F170" s="1" t="s">
        <v>377</v>
      </c>
      <c r="G170" s="1" t="s">
        <v>25</v>
      </c>
      <c r="H170" s="1" t="s">
        <v>26</v>
      </c>
      <c r="I170" s="1" t="s">
        <v>679</v>
      </c>
      <c r="J170" s="1" t="s">
        <v>561</v>
      </c>
      <c r="K170" s="1" t="s">
        <v>163</v>
      </c>
      <c r="L170" s="1" t="s">
        <v>806</v>
      </c>
      <c r="M170" s="1" t="s">
        <v>47</v>
      </c>
      <c r="N170" s="1" t="s">
        <v>656</v>
      </c>
      <c r="O170" s="1" t="s">
        <v>807</v>
      </c>
      <c r="P170" s="1">
        <v>15.88</v>
      </c>
      <c r="Q170">
        <v>5</v>
      </c>
      <c r="R170" s="1" t="s">
        <v>64</v>
      </c>
      <c r="S170">
        <v>-3.7715000000000001</v>
      </c>
      <c r="T170">
        <v>3.1760000000000002</v>
      </c>
      <c r="U170">
        <v>3.9303000000000003</v>
      </c>
    </row>
    <row r="171" spans="1:21" x14ac:dyDescent="0.25">
      <c r="A171" s="1" t="s">
        <v>808</v>
      </c>
      <c r="B171" s="1" t="s">
        <v>809</v>
      </c>
      <c r="C171" s="2">
        <v>42353</v>
      </c>
      <c r="D171" s="2">
        <v>42357</v>
      </c>
      <c r="E171" s="1" t="s">
        <v>52</v>
      </c>
      <c r="F171" s="1" t="s">
        <v>810</v>
      </c>
      <c r="G171" s="1" t="s">
        <v>112</v>
      </c>
      <c r="H171" s="1" t="s">
        <v>26</v>
      </c>
      <c r="I171" s="1" t="s">
        <v>298</v>
      </c>
      <c r="J171" s="1" t="s">
        <v>299</v>
      </c>
      <c r="K171" s="1" t="s">
        <v>163</v>
      </c>
      <c r="L171" s="1" t="s">
        <v>811</v>
      </c>
      <c r="M171" s="1" t="s">
        <v>47</v>
      </c>
      <c r="N171" s="1" t="s">
        <v>73</v>
      </c>
      <c r="O171" s="1" t="s">
        <v>812</v>
      </c>
      <c r="P171" s="1">
        <v>3.28</v>
      </c>
      <c r="Q171">
        <v>1</v>
      </c>
      <c r="R171" s="1" t="s">
        <v>34</v>
      </c>
      <c r="S171">
        <v>1.4104000000000001</v>
      </c>
      <c r="T171">
        <v>3.28</v>
      </c>
      <c r="U171">
        <v>1.8695999999999997</v>
      </c>
    </row>
    <row r="172" spans="1:21" x14ac:dyDescent="0.25">
      <c r="A172" s="1" t="s">
        <v>813</v>
      </c>
      <c r="B172" s="1" t="s">
        <v>814</v>
      </c>
      <c r="C172" s="2">
        <v>41978</v>
      </c>
      <c r="D172" s="2">
        <v>41982</v>
      </c>
      <c r="E172" s="1" t="s">
        <v>23</v>
      </c>
      <c r="F172" s="1" t="s">
        <v>815</v>
      </c>
      <c r="G172" s="1" t="s">
        <v>42</v>
      </c>
      <c r="H172" s="1" t="s">
        <v>26</v>
      </c>
      <c r="I172" s="1" t="s">
        <v>406</v>
      </c>
      <c r="J172" s="1" t="s">
        <v>238</v>
      </c>
      <c r="K172" s="1" t="s">
        <v>115</v>
      </c>
      <c r="L172" s="1" t="s">
        <v>816</v>
      </c>
      <c r="M172" s="1" t="s">
        <v>47</v>
      </c>
      <c r="N172" s="1" t="s">
        <v>62</v>
      </c>
      <c r="O172" s="1" t="s">
        <v>817</v>
      </c>
      <c r="P172" s="1">
        <v>24.815999999999999</v>
      </c>
      <c r="Q172">
        <v>2</v>
      </c>
      <c r="R172" s="1" t="s">
        <v>64</v>
      </c>
      <c r="S172">
        <v>1.8612</v>
      </c>
      <c r="T172">
        <v>12.407999999999999</v>
      </c>
      <c r="U172">
        <v>11.477399999999999</v>
      </c>
    </row>
    <row r="173" spans="1:21" x14ac:dyDescent="0.25">
      <c r="A173" s="1" t="s">
        <v>818</v>
      </c>
      <c r="B173" s="1" t="s">
        <v>814</v>
      </c>
      <c r="C173" s="2">
        <v>41978</v>
      </c>
      <c r="D173" s="2">
        <v>41982</v>
      </c>
      <c r="E173" s="1" t="s">
        <v>23</v>
      </c>
      <c r="F173" s="1" t="s">
        <v>815</v>
      </c>
      <c r="G173" s="1" t="s">
        <v>42</v>
      </c>
      <c r="H173" s="1" t="s">
        <v>26</v>
      </c>
      <c r="I173" s="1" t="s">
        <v>406</v>
      </c>
      <c r="J173" s="1" t="s">
        <v>238</v>
      </c>
      <c r="K173" s="1" t="s">
        <v>115</v>
      </c>
      <c r="L173" s="1" t="s">
        <v>819</v>
      </c>
      <c r="M173" s="1" t="s">
        <v>77</v>
      </c>
      <c r="N173" s="1" t="s">
        <v>174</v>
      </c>
      <c r="O173" s="1" t="s">
        <v>820</v>
      </c>
      <c r="P173" s="1">
        <v>408.74400000000003</v>
      </c>
      <c r="Q173">
        <v>7</v>
      </c>
      <c r="R173" s="1" t="s">
        <v>64</v>
      </c>
      <c r="S173">
        <v>76.639499999999998</v>
      </c>
      <c r="T173">
        <v>58.392000000000003</v>
      </c>
      <c r="U173">
        <v>47.443500000000007</v>
      </c>
    </row>
    <row r="174" spans="1:21" x14ac:dyDescent="0.25">
      <c r="A174" s="1" t="s">
        <v>821</v>
      </c>
      <c r="B174" s="1" t="s">
        <v>822</v>
      </c>
      <c r="C174" s="2">
        <v>41962</v>
      </c>
      <c r="D174" s="2">
        <v>41967</v>
      </c>
      <c r="E174" s="1" t="s">
        <v>23</v>
      </c>
      <c r="F174" s="1" t="s">
        <v>823</v>
      </c>
      <c r="G174" s="1" t="s">
        <v>112</v>
      </c>
      <c r="H174" s="1" t="s">
        <v>26</v>
      </c>
      <c r="I174" s="1" t="s">
        <v>824</v>
      </c>
      <c r="J174" s="1" t="s">
        <v>825</v>
      </c>
      <c r="K174" s="1" t="s">
        <v>29</v>
      </c>
      <c r="L174" s="1" t="s">
        <v>826</v>
      </c>
      <c r="M174" s="1" t="s">
        <v>77</v>
      </c>
      <c r="N174" s="1" t="s">
        <v>78</v>
      </c>
      <c r="O174" s="1" t="s">
        <v>827</v>
      </c>
      <c r="P174" s="1">
        <v>503.96</v>
      </c>
      <c r="Q174">
        <v>4</v>
      </c>
      <c r="R174" s="1" t="s">
        <v>34</v>
      </c>
      <c r="S174">
        <v>131.02959999999999</v>
      </c>
      <c r="T174">
        <v>125.99</v>
      </c>
      <c r="U174">
        <v>93.232599999999991</v>
      </c>
    </row>
    <row r="175" spans="1:21" x14ac:dyDescent="0.25">
      <c r="A175" s="1" t="s">
        <v>828</v>
      </c>
      <c r="B175" s="1" t="s">
        <v>822</v>
      </c>
      <c r="C175" s="2">
        <v>41962</v>
      </c>
      <c r="D175" s="2">
        <v>41967</v>
      </c>
      <c r="E175" s="1" t="s">
        <v>23</v>
      </c>
      <c r="F175" s="1" t="s">
        <v>823</v>
      </c>
      <c r="G175" s="1" t="s">
        <v>112</v>
      </c>
      <c r="H175" s="1" t="s">
        <v>26</v>
      </c>
      <c r="I175" s="1" t="s">
        <v>824</v>
      </c>
      <c r="J175" s="1" t="s">
        <v>825</v>
      </c>
      <c r="K175" s="1" t="s">
        <v>29</v>
      </c>
      <c r="L175" s="1" t="s">
        <v>829</v>
      </c>
      <c r="M175" s="1" t="s">
        <v>77</v>
      </c>
      <c r="N175" s="1" t="s">
        <v>78</v>
      </c>
      <c r="O175" s="1" t="s">
        <v>830</v>
      </c>
      <c r="P175" s="1">
        <v>149.94999999999999</v>
      </c>
      <c r="Q175">
        <v>5</v>
      </c>
      <c r="R175" s="1" t="s">
        <v>34</v>
      </c>
      <c r="S175">
        <v>41.985999999999997</v>
      </c>
      <c r="T175">
        <v>29.99</v>
      </c>
      <c r="U175">
        <v>21.5928</v>
      </c>
    </row>
    <row r="176" spans="1:21" x14ac:dyDescent="0.25">
      <c r="A176" s="1" t="s">
        <v>831</v>
      </c>
      <c r="B176" s="1" t="s">
        <v>822</v>
      </c>
      <c r="C176" s="2">
        <v>41962</v>
      </c>
      <c r="D176" s="2">
        <v>41967</v>
      </c>
      <c r="E176" s="1" t="s">
        <v>23</v>
      </c>
      <c r="F176" s="1" t="s">
        <v>823</v>
      </c>
      <c r="G176" s="1" t="s">
        <v>112</v>
      </c>
      <c r="H176" s="1" t="s">
        <v>26</v>
      </c>
      <c r="I176" s="1" t="s">
        <v>824</v>
      </c>
      <c r="J176" s="1" t="s">
        <v>825</v>
      </c>
      <c r="K176" s="1" t="s">
        <v>29</v>
      </c>
      <c r="L176" s="1" t="s">
        <v>832</v>
      </c>
      <c r="M176" s="1" t="s">
        <v>77</v>
      </c>
      <c r="N176" s="1" t="s">
        <v>174</v>
      </c>
      <c r="O176" s="1" t="s">
        <v>833</v>
      </c>
      <c r="P176" s="1">
        <v>29</v>
      </c>
      <c r="Q176">
        <v>2</v>
      </c>
      <c r="R176" s="1" t="s">
        <v>34</v>
      </c>
      <c r="S176">
        <v>7.25</v>
      </c>
      <c r="T176">
        <v>14.5</v>
      </c>
      <c r="U176">
        <v>10.875</v>
      </c>
    </row>
    <row r="177" spans="1:21" x14ac:dyDescent="0.25">
      <c r="A177" s="1" t="s">
        <v>834</v>
      </c>
      <c r="B177" s="1" t="s">
        <v>835</v>
      </c>
      <c r="C177" s="2">
        <v>42702</v>
      </c>
      <c r="D177" s="2">
        <v>42706</v>
      </c>
      <c r="E177" s="1" t="s">
        <v>52</v>
      </c>
      <c r="F177" s="1" t="s">
        <v>836</v>
      </c>
      <c r="G177" s="1" t="s">
        <v>25</v>
      </c>
      <c r="H177" s="1" t="s">
        <v>26</v>
      </c>
      <c r="I177" s="1" t="s">
        <v>837</v>
      </c>
      <c r="J177" s="1" t="s">
        <v>838</v>
      </c>
      <c r="K177" s="1" t="s">
        <v>163</v>
      </c>
      <c r="L177" s="1" t="s">
        <v>839</v>
      </c>
      <c r="M177" s="1" t="s">
        <v>47</v>
      </c>
      <c r="N177" s="1" t="s">
        <v>82</v>
      </c>
      <c r="O177" s="1" t="s">
        <v>840</v>
      </c>
      <c r="P177" s="1">
        <v>7.16</v>
      </c>
      <c r="Q177">
        <v>2</v>
      </c>
      <c r="R177" s="1" t="s">
        <v>34</v>
      </c>
      <c r="S177">
        <v>3.4367999999999999</v>
      </c>
      <c r="T177">
        <v>3.58</v>
      </c>
      <c r="U177">
        <v>1.8616000000000001</v>
      </c>
    </row>
    <row r="178" spans="1:21" x14ac:dyDescent="0.25">
      <c r="A178" s="1" t="s">
        <v>841</v>
      </c>
      <c r="B178" s="1" t="s">
        <v>842</v>
      </c>
      <c r="C178" s="2">
        <v>41877</v>
      </c>
      <c r="D178" s="2">
        <v>41881</v>
      </c>
      <c r="E178" s="1" t="s">
        <v>52</v>
      </c>
      <c r="F178" s="1" t="s">
        <v>843</v>
      </c>
      <c r="G178" s="1" t="s">
        <v>112</v>
      </c>
      <c r="H178" s="1" t="s">
        <v>26</v>
      </c>
      <c r="I178" s="1" t="s">
        <v>43</v>
      </c>
      <c r="J178" s="1" t="s">
        <v>44</v>
      </c>
      <c r="K178" s="1" t="s">
        <v>45</v>
      </c>
      <c r="L178" s="1" t="s">
        <v>844</v>
      </c>
      <c r="M178" s="1" t="s">
        <v>77</v>
      </c>
      <c r="N178" s="1" t="s">
        <v>174</v>
      </c>
      <c r="O178" s="1" t="s">
        <v>845</v>
      </c>
      <c r="P178" s="1">
        <v>176.8</v>
      </c>
      <c r="Q178">
        <v>8</v>
      </c>
      <c r="R178" s="1" t="s">
        <v>34</v>
      </c>
      <c r="S178">
        <v>22.984000000000002</v>
      </c>
      <c r="T178">
        <v>22.1</v>
      </c>
      <c r="U178">
        <v>19.227</v>
      </c>
    </row>
    <row r="179" spans="1:21" x14ac:dyDescent="0.25">
      <c r="A179" s="1" t="s">
        <v>846</v>
      </c>
      <c r="B179" s="1" t="s">
        <v>847</v>
      </c>
      <c r="C179" s="2">
        <v>42567</v>
      </c>
      <c r="D179" s="2">
        <v>42573</v>
      </c>
      <c r="E179" s="1" t="s">
        <v>52</v>
      </c>
      <c r="F179" s="1" t="s">
        <v>848</v>
      </c>
      <c r="G179" s="1" t="s">
        <v>42</v>
      </c>
      <c r="H179" s="1" t="s">
        <v>26</v>
      </c>
      <c r="I179" s="1" t="s">
        <v>849</v>
      </c>
      <c r="J179" s="1" t="s">
        <v>114</v>
      </c>
      <c r="K179" s="1" t="s">
        <v>115</v>
      </c>
      <c r="L179" s="1" t="s">
        <v>850</v>
      </c>
      <c r="M179" s="1" t="s">
        <v>47</v>
      </c>
      <c r="N179" s="1" t="s">
        <v>62</v>
      </c>
      <c r="O179" s="1" t="s">
        <v>851</v>
      </c>
      <c r="P179" s="1">
        <v>37.223999999999997</v>
      </c>
      <c r="Q179">
        <v>3</v>
      </c>
      <c r="R179" s="1" t="s">
        <v>64</v>
      </c>
      <c r="S179">
        <v>3.7223999999999999</v>
      </c>
      <c r="T179">
        <v>12.407999999999999</v>
      </c>
      <c r="U179">
        <v>11.167199999999999</v>
      </c>
    </row>
    <row r="180" spans="1:21" x14ac:dyDescent="0.25">
      <c r="A180" s="1" t="s">
        <v>852</v>
      </c>
      <c r="B180" s="1" t="s">
        <v>853</v>
      </c>
      <c r="C180" s="2">
        <v>42289</v>
      </c>
      <c r="D180" s="2">
        <v>42291</v>
      </c>
      <c r="E180" s="1" t="s">
        <v>210</v>
      </c>
      <c r="F180" s="1" t="s">
        <v>854</v>
      </c>
      <c r="G180" s="1" t="s">
        <v>112</v>
      </c>
      <c r="H180" s="1" t="s">
        <v>26</v>
      </c>
      <c r="I180" s="1" t="s">
        <v>298</v>
      </c>
      <c r="J180" s="1" t="s">
        <v>299</v>
      </c>
      <c r="K180" s="1" t="s">
        <v>163</v>
      </c>
      <c r="L180" s="1" t="s">
        <v>855</v>
      </c>
      <c r="M180" s="1" t="s">
        <v>31</v>
      </c>
      <c r="N180" s="1" t="s">
        <v>32</v>
      </c>
      <c r="O180" s="1" t="s">
        <v>856</v>
      </c>
      <c r="P180" s="1">
        <v>899.13599999999997</v>
      </c>
      <c r="Q180">
        <v>4</v>
      </c>
      <c r="R180" s="1" t="s">
        <v>64</v>
      </c>
      <c r="S180">
        <v>112.392</v>
      </c>
      <c r="T180">
        <v>224.78399999999999</v>
      </c>
      <c r="U180">
        <v>196.68599999999998</v>
      </c>
    </row>
    <row r="181" spans="1:21" x14ac:dyDescent="0.25">
      <c r="A181" s="1" t="s">
        <v>857</v>
      </c>
      <c r="B181" s="1" t="s">
        <v>853</v>
      </c>
      <c r="C181" s="2">
        <v>42289</v>
      </c>
      <c r="D181" s="2">
        <v>42291</v>
      </c>
      <c r="E181" s="1" t="s">
        <v>210</v>
      </c>
      <c r="F181" s="1" t="s">
        <v>854</v>
      </c>
      <c r="G181" s="1" t="s">
        <v>112</v>
      </c>
      <c r="H181" s="1" t="s">
        <v>26</v>
      </c>
      <c r="I181" s="1" t="s">
        <v>298</v>
      </c>
      <c r="J181" s="1" t="s">
        <v>299</v>
      </c>
      <c r="K181" s="1" t="s">
        <v>163</v>
      </c>
      <c r="L181" s="1" t="s">
        <v>858</v>
      </c>
      <c r="M181" s="1" t="s">
        <v>77</v>
      </c>
      <c r="N181" s="1" t="s">
        <v>78</v>
      </c>
      <c r="O181" s="1" t="s">
        <v>859</v>
      </c>
      <c r="P181" s="1">
        <v>71.760000000000005</v>
      </c>
      <c r="Q181">
        <v>6</v>
      </c>
      <c r="R181" s="1" t="s">
        <v>34</v>
      </c>
      <c r="S181">
        <v>20.0928</v>
      </c>
      <c r="T181">
        <v>11.96</v>
      </c>
      <c r="U181">
        <v>8.611200000000002</v>
      </c>
    </row>
    <row r="182" spans="1:21" x14ac:dyDescent="0.25">
      <c r="A182" s="1" t="s">
        <v>860</v>
      </c>
      <c r="B182" s="1" t="s">
        <v>853</v>
      </c>
      <c r="C182" s="2">
        <v>42289</v>
      </c>
      <c r="D182" s="2">
        <v>42291</v>
      </c>
      <c r="E182" s="1" t="s">
        <v>210</v>
      </c>
      <c r="F182" s="1" t="s">
        <v>854</v>
      </c>
      <c r="G182" s="1" t="s">
        <v>112</v>
      </c>
      <c r="H182" s="1" t="s">
        <v>26</v>
      </c>
      <c r="I182" s="1" t="s">
        <v>298</v>
      </c>
      <c r="J182" s="1" t="s">
        <v>299</v>
      </c>
      <c r="K182" s="1" t="s">
        <v>163</v>
      </c>
      <c r="L182" s="1" t="s">
        <v>861</v>
      </c>
      <c r="M182" s="1" t="s">
        <v>47</v>
      </c>
      <c r="N182" s="1" t="s">
        <v>100</v>
      </c>
      <c r="O182" s="1" t="s">
        <v>862</v>
      </c>
      <c r="P182" s="1">
        <v>51.84</v>
      </c>
      <c r="Q182">
        <v>8</v>
      </c>
      <c r="R182" s="1" t="s">
        <v>34</v>
      </c>
      <c r="S182">
        <v>24.883199999999999</v>
      </c>
      <c r="T182">
        <v>6.48</v>
      </c>
      <c r="U182">
        <v>3.3696000000000006</v>
      </c>
    </row>
    <row r="183" spans="1:21" x14ac:dyDescent="0.25">
      <c r="A183" s="1" t="s">
        <v>863</v>
      </c>
      <c r="B183" s="1" t="s">
        <v>853</v>
      </c>
      <c r="C183" s="2">
        <v>42289</v>
      </c>
      <c r="D183" s="2">
        <v>42291</v>
      </c>
      <c r="E183" s="1" t="s">
        <v>210</v>
      </c>
      <c r="F183" s="1" t="s">
        <v>854</v>
      </c>
      <c r="G183" s="1" t="s">
        <v>112</v>
      </c>
      <c r="H183" s="1" t="s">
        <v>26</v>
      </c>
      <c r="I183" s="1" t="s">
        <v>298</v>
      </c>
      <c r="J183" s="1" t="s">
        <v>299</v>
      </c>
      <c r="K183" s="1" t="s">
        <v>163</v>
      </c>
      <c r="L183" s="1" t="s">
        <v>864</v>
      </c>
      <c r="M183" s="1" t="s">
        <v>47</v>
      </c>
      <c r="N183" s="1" t="s">
        <v>73</v>
      </c>
      <c r="O183" s="1" t="s">
        <v>865</v>
      </c>
      <c r="P183" s="1">
        <v>19.899999999999999</v>
      </c>
      <c r="Q183">
        <v>5</v>
      </c>
      <c r="R183" s="1" t="s">
        <v>34</v>
      </c>
      <c r="S183">
        <v>6.5670000000000002</v>
      </c>
      <c r="T183">
        <v>3.98</v>
      </c>
      <c r="U183">
        <v>2.6665999999999999</v>
      </c>
    </row>
    <row r="184" spans="1:21" x14ac:dyDescent="0.25">
      <c r="A184" s="1" t="s">
        <v>866</v>
      </c>
      <c r="B184" s="1" t="s">
        <v>867</v>
      </c>
      <c r="C184" s="2">
        <v>41719</v>
      </c>
      <c r="D184" s="2">
        <v>41723</v>
      </c>
      <c r="E184" s="1" t="s">
        <v>52</v>
      </c>
      <c r="F184" s="1" t="s">
        <v>868</v>
      </c>
      <c r="G184" s="1" t="s">
        <v>25</v>
      </c>
      <c r="H184" s="1" t="s">
        <v>26</v>
      </c>
      <c r="I184" s="1" t="s">
        <v>869</v>
      </c>
      <c r="J184" s="1" t="s">
        <v>561</v>
      </c>
      <c r="K184" s="1" t="s">
        <v>163</v>
      </c>
      <c r="L184" s="1" t="s">
        <v>870</v>
      </c>
      <c r="M184" s="1" t="s">
        <v>47</v>
      </c>
      <c r="N184" s="1" t="s">
        <v>73</v>
      </c>
      <c r="O184" s="1" t="s">
        <v>871</v>
      </c>
      <c r="P184" s="1">
        <v>7.4080000000000004</v>
      </c>
      <c r="Q184">
        <v>2</v>
      </c>
      <c r="R184" s="1" t="s">
        <v>64</v>
      </c>
      <c r="S184">
        <v>1.2038</v>
      </c>
      <c r="T184">
        <v>3.7040000000000002</v>
      </c>
      <c r="U184">
        <v>3.1021000000000001</v>
      </c>
    </row>
    <row r="185" spans="1:21" x14ac:dyDescent="0.25">
      <c r="A185" s="1" t="s">
        <v>872</v>
      </c>
      <c r="B185" s="1" t="s">
        <v>867</v>
      </c>
      <c r="C185" s="2">
        <v>41719</v>
      </c>
      <c r="D185" s="2">
        <v>41723</v>
      </c>
      <c r="E185" s="1" t="s">
        <v>52</v>
      </c>
      <c r="F185" s="1" t="s">
        <v>868</v>
      </c>
      <c r="G185" s="1" t="s">
        <v>25</v>
      </c>
      <c r="H185" s="1" t="s">
        <v>26</v>
      </c>
      <c r="I185" s="1" t="s">
        <v>869</v>
      </c>
      <c r="J185" s="1" t="s">
        <v>561</v>
      </c>
      <c r="K185" s="1" t="s">
        <v>163</v>
      </c>
      <c r="L185" s="1" t="s">
        <v>873</v>
      </c>
      <c r="M185" s="1" t="s">
        <v>47</v>
      </c>
      <c r="N185" s="1" t="s">
        <v>73</v>
      </c>
      <c r="O185" s="1" t="s">
        <v>874</v>
      </c>
      <c r="P185" s="1">
        <v>6.048</v>
      </c>
      <c r="Q185">
        <v>3</v>
      </c>
      <c r="R185" s="1" t="s">
        <v>64</v>
      </c>
      <c r="S185">
        <v>1.5875999999999999</v>
      </c>
      <c r="T185">
        <v>2.016</v>
      </c>
      <c r="U185">
        <v>1.4867999999999999</v>
      </c>
    </row>
    <row r="186" spans="1:21" x14ac:dyDescent="0.25">
      <c r="A186" s="1" t="s">
        <v>875</v>
      </c>
      <c r="B186" s="1" t="s">
        <v>876</v>
      </c>
      <c r="C186" s="2">
        <v>43045</v>
      </c>
      <c r="D186" s="2">
        <v>43052</v>
      </c>
      <c r="E186" s="1" t="s">
        <v>52</v>
      </c>
      <c r="F186" s="1" t="s">
        <v>877</v>
      </c>
      <c r="G186" s="1" t="s">
        <v>112</v>
      </c>
      <c r="H186" s="1" t="s">
        <v>26</v>
      </c>
      <c r="I186" s="1" t="s">
        <v>878</v>
      </c>
      <c r="J186" s="1" t="s">
        <v>879</v>
      </c>
      <c r="K186" s="1" t="s">
        <v>163</v>
      </c>
      <c r="L186" s="1" t="s">
        <v>880</v>
      </c>
      <c r="M186" s="1" t="s">
        <v>47</v>
      </c>
      <c r="N186" s="1" t="s">
        <v>62</v>
      </c>
      <c r="O186" s="1" t="s">
        <v>881</v>
      </c>
      <c r="P186" s="14">
        <v>46.26</v>
      </c>
      <c r="Q186">
        <v>3</v>
      </c>
      <c r="R186" s="1" t="s">
        <v>34</v>
      </c>
      <c r="S186">
        <v>12.0276</v>
      </c>
      <c r="T186">
        <v>15.42</v>
      </c>
      <c r="U186">
        <v>11.4108</v>
      </c>
    </row>
    <row r="187" spans="1:21" x14ac:dyDescent="0.25">
      <c r="A187" s="1" t="s">
        <v>882</v>
      </c>
      <c r="B187" s="1" t="s">
        <v>883</v>
      </c>
      <c r="C187" s="2">
        <v>42922</v>
      </c>
      <c r="D187" s="2">
        <v>42929</v>
      </c>
      <c r="E187" s="1" t="s">
        <v>52</v>
      </c>
      <c r="F187" s="1" t="s">
        <v>884</v>
      </c>
      <c r="G187" s="1" t="s">
        <v>42</v>
      </c>
      <c r="H187" s="1" t="s">
        <v>26</v>
      </c>
      <c r="I187" s="1" t="s">
        <v>161</v>
      </c>
      <c r="J187" s="1" t="s">
        <v>162</v>
      </c>
      <c r="K187" s="1" t="s">
        <v>163</v>
      </c>
      <c r="L187" s="1" t="s">
        <v>885</v>
      </c>
      <c r="M187" s="1" t="s">
        <v>47</v>
      </c>
      <c r="N187" s="1" t="s">
        <v>82</v>
      </c>
      <c r="O187" s="1" t="s">
        <v>886</v>
      </c>
      <c r="P187" s="14">
        <v>2.9460000000000002</v>
      </c>
      <c r="Q187">
        <v>2</v>
      </c>
      <c r="R187" s="1" t="s">
        <v>185</v>
      </c>
      <c r="S187">
        <v>-2.2585999999999999</v>
      </c>
      <c r="T187">
        <v>1.4730000000000001</v>
      </c>
      <c r="U187">
        <v>2.6023000000000001</v>
      </c>
    </row>
    <row r="188" spans="1:21" x14ac:dyDescent="0.25">
      <c r="A188" s="1" t="s">
        <v>887</v>
      </c>
      <c r="B188" s="1" t="s">
        <v>883</v>
      </c>
      <c r="C188" s="2">
        <v>42922</v>
      </c>
      <c r="D188" s="2">
        <v>42929</v>
      </c>
      <c r="E188" s="1" t="s">
        <v>52</v>
      </c>
      <c r="F188" s="1" t="s">
        <v>884</v>
      </c>
      <c r="G188" s="1" t="s">
        <v>42</v>
      </c>
      <c r="H188" s="1" t="s">
        <v>26</v>
      </c>
      <c r="I188" s="1" t="s">
        <v>161</v>
      </c>
      <c r="J188" s="1" t="s">
        <v>162</v>
      </c>
      <c r="K188" s="1" t="s">
        <v>163</v>
      </c>
      <c r="L188" s="1" t="s">
        <v>888</v>
      </c>
      <c r="M188" s="1" t="s">
        <v>47</v>
      </c>
      <c r="N188" s="1" t="s">
        <v>100</v>
      </c>
      <c r="O188" s="1" t="s">
        <v>889</v>
      </c>
      <c r="P188" s="14">
        <v>16.056000000000001</v>
      </c>
      <c r="Q188">
        <v>3</v>
      </c>
      <c r="R188" s="1" t="s">
        <v>64</v>
      </c>
      <c r="S188">
        <v>5.8202999999999996</v>
      </c>
      <c r="T188">
        <v>5.3520000000000003</v>
      </c>
      <c r="U188">
        <v>3.4119000000000006</v>
      </c>
    </row>
    <row r="189" spans="1:21" x14ac:dyDescent="0.25">
      <c r="A189" s="1" t="s">
        <v>890</v>
      </c>
      <c r="B189" s="1" t="s">
        <v>891</v>
      </c>
      <c r="C189" s="2">
        <v>42910</v>
      </c>
      <c r="D189" s="2">
        <v>42915</v>
      </c>
      <c r="E189" s="1" t="s">
        <v>52</v>
      </c>
      <c r="F189" s="1" t="s">
        <v>892</v>
      </c>
      <c r="G189" s="1" t="s">
        <v>25</v>
      </c>
      <c r="H189" s="1" t="s">
        <v>26</v>
      </c>
      <c r="I189" s="1" t="s">
        <v>893</v>
      </c>
      <c r="J189" s="1" t="s">
        <v>561</v>
      </c>
      <c r="K189" s="1" t="s">
        <v>163</v>
      </c>
      <c r="L189" s="1" t="s">
        <v>894</v>
      </c>
      <c r="M189" s="1" t="s">
        <v>47</v>
      </c>
      <c r="N189" s="1" t="s">
        <v>100</v>
      </c>
      <c r="O189" s="1" t="s">
        <v>895</v>
      </c>
      <c r="P189" s="14">
        <v>21.744</v>
      </c>
      <c r="Q189">
        <v>3</v>
      </c>
      <c r="R189" s="1" t="s">
        <v>64</v>
      </c>
      <c r="S189">
        <v>6.7949999999999999</v>
      </c>
      <c r="T189">
        <v>7.2480000000000002</v>
      </c>
      <c r="U189">
        <v>4.9829999999999997</v>
      </c>
    </row>
    <row r="190" spans="1:21" x14ac:dyDescent="0.25">
      <c r="A190" s="1" t="s">
        <v>896</v>
      </c>
      <c r="B190" s="1" t="s">
        <v>897</v>
      </c>
      <c r="C190" s="2">
        <v>41854</v>
      </c>
      <c r="D190" s="2">
        <v>41856</v>
      </c>
      <c r="E190" s="1" t="s">
        <v>210</v>
      </c>
      <c r="F190" s="1" t="s">
        <v>898</v>
      </c>
      <c r="G190" s="1" t="s">
        <v>25</v>
      </c>
      <c r="H190" s="1" t="s">
        <v>26</v>
      </c>
      <c r="I190" s="1" t="s">
        <v>899</v>
      </c>
      <c r="J190" s="1" t="s">
        <v>515</v>
      </c>
      <c r="K190" s="1" t="s">
        <v>45</v>
      </c>
      <c r="L190" s="1" t="s">
        <v>900</v>
      </c>
      <c r="M190" s="1" t="s">
        <v>31</v>
      </c>
      <c r="N190" s="1" t="s">
        <v>57</v>
      </c>
      <c r="O190" s="1" t="s">
        <v>901</v>
      </c>
      <c r="P190" s="1">
        <v>218.75</v>
      </c>
      <c r="Q190">
        <v>2</v>
      </c>
      <c r="R190" s="1" t="s">
        <v>181</v>
      </c>
      <c r="S190">
        <v>-161.875</v>
      </c>
      <c r="T190">
        <v>109.375</v>
      </c>
      <c r="U190">
        <v>190.3125</v>
      </c>
    </row>
    <row r="191" spans="1:21" x14ac:dyDescent="0.25">
      <c r="A191" s="1" t="s">
        <v>902</v>
      </c>
      <c r="B191" s="1" t="s">
        <v>897</v>
      </c>
      <c r="C191" s="2">
        <v>41854</v>
      </c>
      <c r="D191" s="2">
        <v>41856</v>
      </c>
      <c r="E191" s="1" t="s">
        <v>210</v>
      </c>
      <c r="F191" s="1" t="s">
        <v>898</v>
      </c>
      <c r="G191" s="1" t="s">
        <v>25</v>
      </c>
      <c r="H191" s="1" t="s">
        <v>26</v>
      </c>
      <c r="I191" s="1" t="s">
        <v>899</v>
      </c>
      <c r="J191" s="1" t="s">
        <v>515</v>
      </c>
      <c r="K191" s="1" t="s">
        <v>45</v>
      </c>
      <c r="L191" s="1" t="s">
        <v>903</v>
      </c>
      <c r="M191" s="1" t="s">
        <v>47</v>
      </c>
      <c r="N191" s="1" t="s">
        <v>86</v>
      </c>
      <c r="O191" s="1" t="s">
        <v>904</v>
      </c>
      <c r="P191" s="1">
        <v>2.6</v>
      </c>
      <c r="Q191">
        <v>1</v>
      </c>
      <c r="R191" s="1" t="s">
        <v>64</v>
      </c>
      <c r="S191">
        <v>0.29249999999999998</v>
      </c>
      <c r="T191">
        <v>2.6</v>
      </c>
      <c r="U191">
        <v>2.3075000000000001</v>
      </c>
    </row>
    <row r="192" spans="1:21" x14ac:dyDescent="0.25">
      <c r="A192" s="1" t="s">
        <v>905</v>
      </c>
      <c r="B192" s="1" t="s">
        <v>906</v>
      </c>
      <c r="C192" s="2">
        <v>43086</v>
      </c>
      <c r="D192" s="2">
        <v>43090</v>
      </c>
      <c r="E192" s="1" t="s">
        <v>23</v>
      </c>
      <c r="F192" s="1" t="s">
        <v>907</v>
      </c>
      <c r="G192" s="1" t="s">
        <v>25</v>
      </c>
      <c r="H192" s="1" t="s">
        <v>26</v>
      </c>
      <c r="I192" s="1" t="s">
        <v>908</v>
      </c>
      <c r="J192" s="1" t="s">
        <v>114</v>
      </c>
      <c r="K192" s="1" t="s">
        <v>115</v>
      </c>
      <c r="L192" s="1" t="s">
        <v>909</v>
      </c>
      <c r="M192" s="1" t="s">
        <v>47</v>
      </c>
      <c r="N192" s="1" t="s">
        <v>86</v>
      </c>
      <c r="O192" s="1" t="s">
        <v>910</v>
      </c>
      <c r="P192" s="14">
        <v>66.284000000000006</v>
      </c>
      <c r="Q192">
        <v>2</v>
      </c>
      <c r="R192" s="1" t="s">
        <v>118</v>
      </c>
      <c r="S192">
        <v>-178.96680000000001</v>
      </c>
      <c r="T192">
        <v>33.142000000000003</v>
      </c>
      <c r="U192">
        <v>122.62540000000001</v>
      </c>
    </row>
    <row r="193" spans="1:21" x14ac:dyDescent="0.25">
      <c r="A193" s="1" t="s">
        <v>911</v>
      </c>
      <c r="B193" s="1" t="s">
        <v>912</v>
      </c>
      <c r="C193" s="2">
        <v>42889</v>
      </c>
      <c r="D193" s="2">
        <v>42893</v>
      </c>
      <c r="E193" s="1" t="s">
        <v>52</v>
      </c>
      <c r="F193" s="1" t="s">
        <v>913</v>
      </c>
      <c r="G193" s="1" t="s">
        <v>42</v>
      </c>
      <c r="H193" s="1" t="s">
        <v>26</v>
      </c>
      <c r="I193" s="1" t="s">
        <v>685</v>
      </c>
      <c r="J193" s="1" t="s">
        <v>379</v>
      </c>
      <c r="K193" s="1" t="s">
        <v>29</v>
      </c>
      <c r="L193" s="1" t="s">
        <v>914</v>
      </c>
      <c r="M193" s="1" t="s">
        <v>31</v>
      </c>
      <c r="N193" s="1" t="s">
        <v>69</v>
      </c>
      <c r="O193" s="1" t="s">
        <v>915</v>
      </c>
      <c r="P193" s="14">
        <v>35.167999999999999</v>
      </c>
      <c r="Q193">
        <v>7</v>
      </c>
      <c r="R193" s="1" t="s">
        <v>64</v>
      </c>
      <c r="S193">
        <v>9.6712000000000007</v>
      </c>
      <c r="T193">
        <v>5.024</v>
      </c>
      <c r="U193">
        <v>3.6423999999999999</v>
      </c>
    </row>
    <row r="194" spans="1:21" x14ac:dyDescent="0.25">
      <c r="A194" s="1" t="s">
        <v>916</v>
      </c>
      <c r="B194" s="1" t="s">
        <v>917</v>
      </c>
      <c r="C194" s="2">
        <v>43078</v>
      </c>
      <c r="D194" s="2">
        <v>43083</v>
      </c>
      <c r="E194" s="1" t="s">
        <v>52</v>
      </c>
      <c r="F194" s="1" t="s">
        <v>918</v>
      </c>
      <c r="G194" s="1" t="s">
        <v>25</v>
      </c>
      <c r="H194" s="1" t="s">
        <v>26</v>
      </c>
      <c r="I194" s="1" t="s">
        <v>919</v>
      </c>
      <c r="J194" s="1" t="s">
        <v>44</v>
      </c>
      <c r="K194" s="1" t="s">
        <v>45</v>
      </c>
      <c r="L194" s="1" t="s">
        <v>920</v>
      </c>
      <c r="M194" s="1" t="s">
        <v>77</v>
      </c>
      <c r="N194" s="1" t="s">
        <v>78</v>
      </c>
      <c r="O194" s="1" t="s">
        <v>921</v>
      </c>
      <c r="P194" s="14">
        <v>444.76799999999997</v>
      </c>
      <c r="Q194">
        <v>4</v>
      </c>
      <c r="R194" s="1" t="s">
        <v>64</v>
      </c>
      <c r="S194">
        <v>44.476799999999997</v>
      </c>
      <c r="T194">
        <v>111.19199999999999</v>
      </c>
      <c r="U194">
        <v>100.0728</v>
      </c>
    </row>
    <row r="195" spans="1:21" x14ac:dyDescent="0.25">
      <c r="A195" s="1" t="s">
        <v>922</v>
      </c>
      <c r="B195" s="1" t="s">
        <v>923</v>
      </c>
      <c r="C195" s="2">
        <v>43070</v>
      </c>
      <c r="D195" s="2">
        <v>43076</v>
      </c>
      <c r="E195" s="1" t="s">
        <v>52</v>
      </c>
      <c r="F195" s="1" t="s">
        <v>924</v>
      </c>
      <c r="G195" s="1" t="s">
        <v>25</v>
      </c>
      <c r="H195" s="1" t="s">
        <v>26</v>
      </c>
      <c r="I195" s="1" t="s">
        <v>925</v>
      </c>
      <c r="J195" s="1" t="s">
        <v>266</v>
      </c>
      <c r="K195" s="1" t="s">
        <v>115</v>
      </c>
      <c r="L195" s="1" t="s">
        <v>926</v>
      </c>
      <c r="M195" s="1" t="s">
        <v>47</v>
      </c>
      <c r="N195" s="1" t="s">
        <v>62</v>
      </c>
      <c r="O195" s="1" t="s">
        <v>927</v>
      </c>
      <c r="P195" s="14">
        <v>83.92</v>
      </c>
      <c r="Q195">
        <v>4</v>
      </c>
      <c r="R195" s="1" t="s">
        <v>34</v>
      </c>
      <c r="S195">
        <v>5.8743999999999996</v>
      </c>
      <c r="T195">
        <v>20.98</v>
      </c>
      <c r="U195">
        <v>19.511400000000002</v>
      </c>
    </row>
    <row r="196" spans="1:21" x14ac:dyDescent="0.25">
      <c r="A196" s="1" t="s">
        <v>928</v>
      </c>
      <c r="B196" s="1" t="s">
        <v>923</v>
      </c>
      <c r="C196" s="2">
        <v>43070</v>
      </c>
      <c r="D196" s="2">
        <v>43076</v>
      </c>
      <c r="E196" s="1" t="s">
        <v>52</v>
      </c>
      <c r="F196" s="1" t="s">
        <v>924</v>
      </c>
      <c r="G196" s="1" t="s">
        <v>25</v>
      </c>
      <c r="H196" s="1" t="s">
        <v>26</v>
      </c>
      <c r="I196" s="1" t="s">
        <v>925</v>
      </c>
      <c r="J196" s="1" t="s">
        <v>266</v>
      </c>
      <c r="K196" s="1" t="s">
        <v>115</v>
      </c>
      <c r="L196" s="1" t="s">
        <v>929</v>
      </c>
      <c r="M196" s="1" t="s">
        <v>77</v>
      </c>
      <c r="N196" s="1" t="s">
        <v>78</v>
      </c>
      <c r="O196" s="1" t="s">
        <v>930</v>
      </c>
      <c r="P196" s="14">
        <v>131.97999999999999</v>
      </c>
      <c r="Q196">
        <v>2</v>
      </c>
      <c r="R196" s="1" t="s">
        <v>34</v>
      </c>
      <c r="S196">
        <v>35.634599999999999</v>
      </c>
      <c r="T196">
        <v>65.989999999999995</v>
      </c>
      <c r="U196">
        <v>48.172699999999992</v>
      </c>
    </row>
    <row r="197" spans="1:21" x14ac:dyDescent="0.25">
      <c r="A197" s="1" t="s">
        <v>931</v>
      </c>
      <c r="B197" s="1" t="s">
        <v>923</v>
      </c>
      <c r="C197" s="2">
        <v>43070</v>
      </c>
      <c r="D197" s="2">
        <v>43076</v>
      </c>
      <c r="E197" s="1" t="s">
        <v>52</v>
      </c>
      <c r="F197" s="1" t="s">
        <v>924</v>
      </c>
      <c r="G197" s="1" t="s">
        <v>25</v>
      </c>
      <c r="H197" s="1" t="s">
        <v>26</v>
      </c>
      <c r="I197" s="1" t="s">
        <v>925</v>
      </c>
      <c r="J197" s="1" t="s">
        <v>266</v>
      </c>
      <c r="K197" s="1" t="s">
        <v>115</v>
      </c>
      <c r="L197" s="1" t="s">
        <v>932</v>
      </c>
      <c r="M197" s="1" t="s">
        <v>47</v>
      </c>
      <c r="N197" s="1" t="s">
        <v>301</v>
      </c>
      <c r="O197" s="1" t="s">
        <v>933</v>
      </c>
      <c r="P197" s="14">
        <v>52.29</v>
      </c>
      <c r="Q197">
        <v>9</v>
      </c>
      <c r="R197" s="1" t="s">
        <v>34</v>
      </c>
      <c r="S197">
        <v>16.209900000000001</v>
      </c>
      <c r="T197">
        <v>5.81</v>
      </c>
      <c r="U197">
        <v>4.0089000000000006</v>
      </c>
    </row>
    <row r="198" spans="1:21" x14ac:dyDescent="0.25">
      <c r="A198" s="1" t="s">
        <v>934</v>
      </c>
      <c r="B198" s="1" t="s">
        <v>923</v>
      </c>
      <c r="C198" s="2">
        <v>43070</v>
      </c>
      <c r="D198" s="2">
        <v>43076</v>
      </c>
      <c r="E198" s="1" t="s">
        <v>52</v>
      </c>
      <c r="F198" s="1" t="s">
        <v>924</v>
      </c>
      <c r="G198" s="1" t="s">
        <v>25</v>
      </c>
      <c r="H198" s="1" t="s">
        <v>26</v>
      </c>
      <c r="I198" s="1" t="s">
        <v>925</v>
      </c>
      <c r="J198" s="1" t="s">
        <v>266</v>
      </c>
      <c r="K198" s="1" t="s">
        <v>115</v>
      </c>
      <c r="L198" s="1" t="s">
        <v>935</v>
      </c>
      <c r="M198" s="1" t="s">
        <v>47</v>
      </c>
      <c r="N198" s="1" t="s">
        <v>62</v>
      </c>
      <c r="O198" s="1" t="s">
        <v>936</v>
      </c>
      <c r="P198" s="14">
        <v>91.99</v>
      </c>
      <c r="Q198">
        <v>1</v>
      </c>
      <c r="R198" s="1" t="s">
        <v>34</v>
      </c>
      <c r="S198">
        <v>3.6796000000000002</v>
      </c>
      <c r="T198">
        <v>91.99</v>
      </c>
      <c r="U198">
        <v>88.310400000000001</v>
      </c>
    </row>
    <row r="199" spans="1:21" x14ac:dyDescent="0.25">
      <c r="A199" s="1" t="s">
        <v>937</v>
      </c>
      <c r="B199" s="1" t="s">
        <v>938</v>
      </c>
      <c r="C199" s="2">
        <v>42044</v>
      </c>
      <c r="D199" s="2">
        <v>42048</v>
      </c>
      <c r="E199" s="1" t="s">
        <v>23</v>
      </c>
      <c r="F199" s="1" t="s">
        <v>939</v>
      </c>
      <c r="G199" s="1" t="s">
        <v>42</v>
      </c>
      <c r="H199" s="1" t="s">
        <v>26</v>
      </c>
      <c r="I199" s="1" t="s">
        <v>908</v>
      </c>
      <c r="J199" s="1" t="s">
        <v>114</v>
      </c>
      <c r="K199" s="1" t="s">
        <v>115</v>
      </c>
      <c r="L199" s="1" t="s">
        <v>940</v>
      </c>
      <c r="M199" s="1" t="s">
        <v>77</v>
      </c>
      <c r="N199" s="1" t="s">
        <v>174</v>
      </c>
      <c r="O199" s="1" t="s">
        <v>941</v>
      </c>
      <c r="P199" s="1">
        <v>20.8</v>
      </c>
      <c r="Q199">
        <v>2</v>
      </c>
      <c r="R199" s="1" t="s">
        <v>64</v>
      </c>
      <c r="S199">
        <v>6.5</v>
      </c>
      <c r="T199">
        <v>10.4</v>
      </c>
      <c r="U199">
        <v>7.15</v>
      </c>
    </row>
    <row r="200" spans="1:21" x14ac:dyDescent="0.25">
      <c r="A200" s="1" t="s">
        <v>942</v>
      </c>
      <c r="B200" s="1" t="s">
        <v>943</v>
      </c>
      <c r="C200" s="2">
        <v>42006</v>
      </c>
      <c r="D200" s="2">
        <v>42013</v>
      </c>
      <c r="E200" s="1" t="s">
        <v>52</v>
      </c>
      <c r="F200" s="1" t="s">
        <v>944</v>
      </c>
      <c r="G200" s="1" t="s">
        <v>42</v>
      </c>
      <c r="H200" s="1" t="s">
        <v>26</v>
      </c>
      <c r="I200" s="1" t="s">
        <v>945</v>
      </c>
      <c r="J200" s="1" t="s">
        <v>561</v>
      </c>
      <c r="K200" s="1" t="s">
        <v>163</v>
      </c>
      <c r="L200" s="1" t="s">
        <v>946</v>
      </c>
      <c r="M200" s="1" t="s">
        <v>47</v>
      </c>
      <c r="N200" s="1" t="s">
        <v>48</v>
      </c>
      <c r="O200" s="1" t="s">
        <v>947</v>
      </c>
      <c r="P200" s="1">
        <v>23.68</v>
      </c>
      <c r="Q200">
        <v>2</v>
      </c>
      <c r="R200" s="1" t="s">
        <v>64</v>
      </c>
      <c r="S200">
        <v>8.8800000000000008</v>
      </c>
      <c r="T200">
        <v>11.84</v>
      </c>
      <c r="U200">
        <v>7.3999999999999995</v>
      </c>
    </row>
    <row r="201" spans="1:21" x14ac:dyDescent="0.25">
      <c r="A201" s="1" t="s">
        <v>948</v>
      </c>
      <c r="B201" s="1" t="s">
        <v>943</v>
      </c>
      <c r="C201" s="2">
        <v>42006</v>
      </c>
      <c r="D201" s="2">
        <v>42013</v>
      </c>
      <c r="E201" s="1" t="s">
        <v>52</v>
      </c>
      <c r="F201" s="1" t="s">
        <v>944</v>
      </c>
      <c r="G201" s="1" t="s">
        <v>42</v>
      </c>
      <c r="H201" s="1" t="s">
        <v>26</v>
      </c>
      <c r="I201" s="1" t="s">
        <v>945</v>
      </c>
      <c r="J201" s="1" t="s">
        <v>561</v>
      </c>
      <c r="K201" s="1" t="s">
        <v>163</v>
      </c>
      <c r="L201" s="1" t="s">
        <v>949</v>
      </c>
      <c r="M201" s="1" t="s">
        <v>31</v>
      </c>
      <c r="N201" s="1" t="s">
        <v>32</v>
      </c>
      <c r="O201" s="1" t="s">
        <v>950</v>
      </c>
      <c r="P201" s="1">
        <v>452.45</v>
      </c>
      <c r="Q201">
        <v>5</v>
      </c>
      <c r="R201" s="1" t="s">
        <v>181</v>
      </c>
      <c r="S201">
        <v>-244.32300000000001</v>
      </c>
      <c r="T201">
        <v>90.49</v>
      </c>
      <c r="U201">
        <v>139.3546</v>
      </c>
    </row>
    <row r="202" spans="1:21" x14ac:dyDescent="0.25">
      <c r="A202" s="1" t="s">
        <v>951</v>
      </c>
      <c r="B202" s="1" t="s">
        <v>943</v>
      </c>
      <c r="C202" s="2">
        <v>42006</v>
      </c>
      <c r="D202" s="2">
        <v>42013</v>
      </c>
      <c r="E202" s="1" t="s">
        <v>52</v>
      </c>
      <c r="F202" s="1" t="s">
        <v>944</v>
      </c>
      <c r="G202" s="1" t="s">
        <v>42</v>
      </c>
      <c r="H202" s="1" t="s">
        <v>26</v>
      </c>
      <c r="I202" s="1" t="s">
        <v>945</v>
      </c>
      <c r="J202" s="1" t="s">
        <v>561</v>
      </c>
      <c r="K202" s="1" t="s">
        <v>163</v>
      </c>
      <c r="L202" s="1" t="s">
        <v>952</v>
      </c>
      <c r="M202" s="1" t="s">
        <v>77</v>
      </c>
      <c r="N202" s="1" t="s">
        <v>760</v>
      </c>
      <c r="O202" s="1" t="s">
        <v>953</v>
      </c>
      <c r="P202" s="1">
        <v>1188</v>
      </c>
      <c r="Q202">
        <v>9</v>
      </c>
      <c r="R202" s="1" t="s">
        <v>185</v>
      </c>
      <c r="S202">
        <v>-950.4</v>
      </c>
      <c r="T202">
        <v>132</v>
      </c>
      <c r="U202">
        <v>237.60000000000002</v>
      </c>
    </row>
    <row r="203" spans="1:21" x14ac:dyDescent="0.25">
      <c r="A203" s="1" t="s">
        <v>954</v>
      </c>
      <c r="B203" s="1" t="s">
        <v>943</v>
      </c>
      <c r="C203" s="2">
        <v>42006</v>
      </c>
      <c r="D203" s="2">
        <v>42013</v>
      </c>
      <c r="E203" s="1" t="s">
        <v>52</v>
      </c>
      <c r="F203" s="1" t="s">
        <v>944</v>
      </c>
      <c r="G203" s="1" t="s">
        <v>42</v>
      </c>
      <c r="H203" s="1" t="s">
        <v>26</v>
      </c>
      <c r="I203" s="1" t="s">
        <v>945</v>
      </c>
      <c r="J203" s="1" t="s">
        <v>561</v>
      </c>
      <c r="K203" s="1" t="s">
        <v>163</v>
      </c>
      <c r="L203" s="1" t="s">
        <v>955</v>
      </c>
      <c r="M203" s="1" t="s">
        <v>77</v>
      </c>
      <c r="N203" s="1" t="s">
        <v>174</v>
      </c>
      <c r="O203" s="1" t="s">
        <v>956</v>
      </c>
      <c r="P203" s="1">
        <v>89.584000000000003</v>
      </c>
      <c r="Q203">
        <v>2</v>
      </c>
      <c r="R203" s="1" t="s">
        <v>64</v>
      </c>
      <c r="S203">
        <v>4.4791999999999996</v>
      </c>
      <c r="T203">
        <v>44.792000000000002</v>
      </c>
      <c r="U203">
        <v>42.552399999999999</v>
      </c>
    </row>
    <row r="204" spans="1:21" x14ac:dyDescent="0.25">
      <c r="A204" s="1" t="s">
        <v>957</v>
      </c>
      <c r="B204" s="1" t="s">
        <v>958</v>
      </c>
      <c r="C204" s="2">
        <v>42671</v>
      </c>
      <c r="D204" s="2">
        <v>42675</v>
      </c>
      <c r="E204" s="1" t="s">
        <v>52</v>
      </c>
      <c r="F204" s="1" t="s">
        <v>959</v>
      </c>
      <c r="G204" s="1" t="s">
        <v>25</v>
      </c>
      <c r="H204" s="1" t="s">
        <v>26</v>
      </c>
      <c r="I204" s="1" t="s">
        <v>43</v>
      </c>
      <c r="J204" s="1" t="s">
        <v>44</v>
      </c>
      <c r="K204" s="1" t="s">
        <v>45</v>
      </c>
      <c r="L204" s="1" t="s">
        <v>960</v>
      </c>
      <c r="M204" s="1" t="s">
        <v>77</v>
      </c>
      <c r="N204" s="1" t="s">
        <v>78</v>
      </c>
      <c r="O204" s="1" t="s">
        <v>961</v>
      </c>
      <c r="P204" s="1">
        <v>302.37599999999998</v>
      </c>
      <c r="Q204">
        <v>3</v>
      </c>
      <c r="R204" s="1" t="s">
        <v>64</v>
      </c>
      <c r="S204">
        <v>22.6782</v>
      </c>
      <c r="T204">
        <v>100.792</v>
      </c>
      <c r="U204">
        <v>93.232599999999991</v>
      </c>
    </row>
    <row r="205" spans="1:21" x14ac:dyDescent="0.25">
      <c r="A205" s="1" t="s">
        <v>962</v>
      </c>
      <c r="B205" s="1" t="s">
        <v>963</v>
      </c>
      <c r="C205" s="2">
        <v>42362</v>
      </c>
      <c r="D205" s="2">
        <v>42365</v>
      </c>
      <c r="E205" s="1" t="s">
        <v>210</v>
      </c>
      <c r="F205" s="1" t="s">
        <v>964</v>
      </c>
      <c r="G205" s="1" t="s">
        <v>25</v>
      </c>
      <c r="H205" s="1" t="s">
        <v>26</v>
      </c>
      <c r="I205" s="1" t="s">
        <v>965</v>
      </c>
      <c r="J205" s="1" t="s">
        <v>561</v>
      </c>
      <c r="K205" s="1" t="s">
        <v>163</v>
      </c>
      <c r="L205" s="1" t="s">
        <v>966</v>
      </c>
      <c r="M205" s="1" t="s">
        <v>47</v>
      </c>
      <c r="N205" s="1" t="s">
        <v>301</v>
      </c>
      <c r="O205" s="1" t="s">
        <v>967</v>
      </c>
      <c r="P205" s="1">
        <v>5.5839999999999996</v>
      </c>
      <c r="Q205">
        <v>2</v>
      </c>
      <c r="R205" s="1" t="s">
        <v>64</v>
      </c>
      <c r="S205">
        <v>1.8148</v>
      </c>
      <c r="T205">
        <v>2.7919999999999998</v>
      </c>
      <c r="U205">
        <v>1.8845999999999998</v>
      </c>
    </row>
    <row r="206" spans="1:21" x14ac:dyDescent="0.25">
      <c r="A206" s="1" t="s">
        <v>968</v>
      </c>
      <c r="B206" s="1" t="s">
        <v>963</v>
      </c>
      <c r="C206" s="2">
        <v>42362</v>
      </c>
      <c r="D206" s="2">
        <v>42365</v>
      </c>
      <c r="E206" s="1" t="s">
        <v>210</v>
      </c>
      <c r="F206" s="1" t="s">
        <v>964</v>
      </c>
      <c r="G206" s="1" t="s">
        <v>25</v>
      </c>
      <c r="H206" s="1" t="s">
        <v>26</v>
      </c>
      <c r="I206" s="1" t="s">
        <v>965</v>
      </c>
      <c r="J206" s="1" t="s">
        <v>561</v>
      </c>
      <c r="K206" s="1" t="s">
        <v>163</v>
      </c>
      <c r="L206" s="1" t="s">
        <v>969</v>
      </c>
      <c r="M206" s="1" t="s">
        <v>47</v>
      </c>
      <c r="N206" s="1" t="s">
        <v>100</v>
      </c>
      <c r="O206" s="1" t="s">
        <v>970</v>
      </c>
      <c r="P206" s="1">
        <v>22.704000000000001</v>
      </c>
      <c r="Q206">
        <v>6</v>
      </c>
      <c r="R206" s="1" t="s">
        <v>64</v>
      </c>
      <c r="S206">
        <v>8.2302</v>
      </c>
      <c r="T206">
        <v>3.7839999999999998</v>
      </c>
      <c r="U206">
        <v>2.4123000000000001</v>
      </c>
    </row>
    <row r="207" spans="1:21" x14ac:dyDescent="0.25">
      <c r="A207" s="1" t="s">
        <v>971</v>
      </c>
      <c r="B207" s="1" t="s">
        <v>963</v>
      </c>
      <c r="C207" s="2">
        <v>42362</v>
      </c>
      <c r="D207" s="2">
        <v>42365</v>
      </c>
      <c r="E207" s="1" t="s">
        <v>210</v>
      </c>
      <c r="F207" s="1" t="s">
        <v>964</v>
      </c>
      <c r="G207" s="1" t="s">
        <v>25</v>
      </c>
      <c r="H207" s="1" t="s">
        <v>26</v>
      </c>
      <c r="I207" s="1" t="s">
        <v>965</v>
      </c>
      <c r="J207" s="1" t="s">
        <v>561</v>
      </c>
      <c r="K207" s="1" t="s">
        <v>163</v>
      </c>
      <c r="L207" s="1" t="s">
        <v>972</v>
      </c>
      <c r="M207" s="1" t="s">
        <v>31</v>
      </c>
      <c r="N207" s="1" t="s">
        <v>69</v>
      </c>
      <c r="O207" s="1" t="s">
        <v>973</v>
      </c>
      <c r="P207" s="1">
        <v>72.703999999999994</v>
      </c>
      <c r="Q207">
        <v>4</v>
      </c>
      <c r="R207" s="1" t="s">
        <v>64</v>
      </c>
      <c r="S207">
        <v>19.084800000000001</v>
      </c>
      <c r="T207">
        <v>18.175999999999998</v>
      </c>
      <c r="U207">
        <v>13.404799999999998</v>
      </c>
    </row>
    <row r="208" spans="1:21" x14ac:dyDescent="0.25">
      <c r="A208" s="1" t="s">
        <v>974</v>
      </c>
      <c r="B208" s="1" t="s">
        <v>963</v>
      </c>
      <c r="C208" s="2">
        <v>42362</v>
      </c>
      <c r="D208" s="2">
        <v>42365</v>
      </c>
      <c r="E208" s="1" t="s">
        <v>210</v>
      </c>
      <c r="F208" s="1" t="s">
        <v>964</v>
      </c>
      <c r="G208" s="1" t="s">
        <v>25</v>
      </c>
      <c r="H208" s="1" t="s">
        <v>26</v>
      </c>
      <c r="I208" s="1" t="s">
        <v>965</v>
      </c>
      <c r="J208" s="1" t="s">
        <v>561</v>
      </c>
      <c r="K208" s="1" t="s">
        <v>163</v>
      </c>
      <c r="L208" s="1" t="s">
        <v>975</v>
      </c>
      <c r="M208" s="1" t="s">
        <v>77</v>
      </c>
      <c r="N208" s="1" t="s">
        <v>760</v>
      </c>
      <c r="O208" s="1" t="s">
        <v>976</v>
      </c>
      <c r="P208" s="1">
        <v>479.988</v>
      </c>
      <c r="Q208">
        <v>4</v>
      </c>
      <c r="R208" s="1" t="s">
        <v>185</v>
      </c>
      <c r="S208">
        <v>-383.99040000000002</v>
      </c>
      <c r="T208">
        <v>119.997</v>
      </c>
      <c r="U208">
        <v>215.99459999999999</v>
      </c>
    </row>
    <row r="209" spans="1:21" x14ac:dyDescent="0.25">
      <c r="A209" s="1" t="s">
        <v>977</v>
      </c>
      <c r="B209" s="1" t="s">
        <v>963</v>
      </c>
      <c r="C209" s="2">
        <v>42362</v>
      </c>
      <c r="D209" s="2">
        <v>42365</v>
      </c>
      <c r="E209" s="1" t="s">
        <v>210</v>
      </c>
      <c r="F209" s="1" t="s">
        <v>964</v>
      </c>
      <c r="G209" s="1" t="s">
        <v>25</v>
      </c>
      <c r="H209" s="1" t="s">
        <v>26</v>
      </c>
      <c r="I209" s="1" t="s">
        <v>965</v>
      </c>
      <c r="J209" s="1" t="s">
        <v>561</v>
      </c>
      <c r="K209" s="1" t="s">
        <v>163</v>
      </c>
      <c r="L209" s="1" t="s">
        <v>978</v>
      </c>
      <c r="M209" s="1" t="s">
        <v>47</v>
      </c>
      <c r="N209" s="1" t="s">
        <v>73</v>
      </c>
      <c r="O209" s="1" t="s">
        <v>979</v>
      </c>
      <c r="P209" s="1">
        <v>27.167999999999999</v>
      </c>
      <c r="Q209">
        <v>2</v>
      </c>
      <c r="R209" s="1" t="s">
        <v>64</v>
      </c>
      <c r="S209">
        <v>2.7168000000000001</v>
      </c>
      <c r="T209">
        <v>13.584</v>
      </c>
      <c r="U209">
        <v>12.2256</v>
      </c>
    </row>
    <row r="210" spans="1:21" x14ac:dyDescent="0.25">
      <c r="A210" s="1" t="s">
        <v>980</v>
      </c>
      <c r="B210" s="1" t="s">
        <v>981</v>
      </c>
      <c r="C210" s="2">
        <v>42225</v>
      </c>
      <c r="D210" s="2">
        <v>42232</v>
      </c>
      <c r="E210" s="1" t="s">
        <v>52</v>
      </c>
      <c r="F210" s="1" t="s">
        <v>982</v>
      </c>
      <c r="G210" s="1" t="s">
        <v>42</v>
      </c>
      <c r="H210" s="1" t="s">
        <v>26</v>
      </c>
      <c r="I210" s="1" t="s">
        <v>983</v>
      </c>
      <c r="J210" s="1" t="s">
        <v>266</v>
      </c>
      <c r="K210" s="1" t="s">
        <v>115</v>
      </c>
      <c r="L210" s="1" t="s">
        <v>984</v>
      </c>
      <c r="M210" s="1" t="s">
        <v>47</v>
      </c>
      <c r="N210" s="1" t="s">
        <v>73</v>
      </c>
      <c r="O210" s="1" t="s">
        <v>985</v>
      </c>
      <c r="P210" s="1">
        <v>2.2000000000000002</v>
      </c>
      <c r="Q210">
        <v>1</v>
      </c>
      <c r="R210" s="1" t="s">
        <v>34</v>
      </c>
      <c r="S210">
        <v>0.96799999999999997</v>
      </c>
      <c r="T210">
        <v>2.2000000000000002</v>
      </c>
      <c r="U210">
        <v>1.2320000000000002</v>
      </c>
    </row>
    <row r="211" spans="1:21" x14ac:dyDescent="0.25">
      <c r="A211" s="1" t="s">
        <v>986</v>
      </c>
      <c r="B211" s="1" t="s">
        <v>981</v>
      </c>
      <c r="C211" s="2">
        <v>42225</v>
      </c>
      <c r="D211" s="2">
        <v>42232</v>
      </c>
      <c r="E211" s="1" t="s">
        <v>52</v>
      </c>
      <c r="F211" s="1" t="s">
        <v>982</v>
      </c>
      <c r="G211" s="1" t="s">
        <v>42</v>
      </c>
      <c r="H211" s="1" t="s">
        <v>26</v>
      </c>
      <c r="I211" s="1" t="s">
        <v>983</v>
      </c>
      <c r="J211" s="1" t="s">
        <v>266</v>
      </c>
      <c r="K211" s="1" t="s">
        <v>115</v>
      </c>
      <c r="L211" s="1" t="s">
        <v>987</v>
      </c>
      <c r="M211" s="1" t="s">
        <v>31</v>
      </c>
      <c r="N211" s="1" t="s">
        <v>57</v>
      </c>
      <c r="O211" s="1" t="s">
        <v>988</v>
      </c>
      <c r="P211" s="1">
        <v>622.45000000000005</v>
      </c>
      <c r="Q211">
        <v>5</v>
      </c>
      <c r="R211" s="1" t="s">
        <v>34</v>
      </c>
      <c r="S211">
        <v>136.93899999999999</v>
      </c>
      <c r="T211">
        <v>124.49</v>
      </c>
      <c r="U211">
        <v>97.102200000000011</v>
      </c>
    </row>
    <row r="212" spans="1:21" x14ac:dyDescent="0.25">
      <c r="A212" s="1" t="s">
        <v>989</v>
      </c>
      <c r="B212" s="1" t="s">
        <v>981</v>
      </c>
      <c r="C212" s="2">
        <v>42225</v>
      </c>
      <c r="D212" s="2">
        <v>42232</v>
      </c>
      <c r="E212" s="1" t="s">
        <v>52</v>
      </c>
      <c r="F212" s="1" t="s">
        <v>982</v>
      </c>
      <c r="G212" s="1" t="s">
        <v>42</v>
      </c>
      <c r="H212" s="1" t="s">
        <v>26</v>
      </c>
      <c r="I212" s="1" t="s">
        <v>983</v>
      </c>
      <c r="J212" s="1" t="s">
        <v>266</v>
      </c>
      <c r="K212" s="1" t="s">
        <v>115</v>
      </c>
      <c r="L212" s="1" t="s">
        <v>990</v>
      </c>
      <c r="M212" s="1" t="s">
        <v>47</v>
      </c>
      <c r="N212" s="1" t="s">
        <v>62</v>
      </c>
      <c r="O212" s="1" t="s">
        <v>991</v>
      </c>
      <c r="P212" s="1">
        <v>21.98</v>
      </c>
      <c r="Q212">
        <v>1</v>
      </c>
      <c r="R212" s="1" t="s">
        <v>34</v>
      </c>
      <c r="S212">
        <v>0.2198</v>
      </c>
      <c r="T212">
        <v>21.98</v>
      </c>
      <c r="U212">
        <v>21.760200000000001</v>
      </c>
    </row>
    <row r="213" spans="1:21" x14ac:dyDescent="0.25">
      <c r="A213" s="1" t="s">
        <v>992</v>
      </c>
      <c r="B213" s="1" t="s">
        <v>993</v>
      </c>
      <c r="C213" s="2">
        <v>42063</v>
      </c>
      <c r="D213" s="2">
        <v>42067</v>
      </c>
      <c r="E213" s="1" t="s">
        <v>52</v>
      </c>
      <c r="F213" s="1" t="s">
        <v>994</v>
      </c>
      <c r="G213" s="1" t="s">
        <v>25</v>
      </c>
      <c r="H213" s="1" t="s">
        <v>26</v>
      </c>
      <c r="I213" s="1" t="s">
        <v>434</v>
      </c>
      <c r="J213" s="1" t="s">
        <v>379</v>
      </c>
      <c r="K213" s="1" t="s">
        <v>29</v>
      </c>
      <c r="L213" s="1" t="s">
        <v>995</v>
      </c>
      <c r="M213" s="1" t="s">
        <v>31</v>
      </c>
      <c r="N213" s="1" t="s">
        <v>37</v>
      </c>
      <c r="O213" s="1" t="s">
        <v>996</v>
      </c>
      <c r="P213" s="1">
        <v>161.56800000000001</v>
      </c>
      <c r="Q213">
        <v>2</v>
      </c>
      <c r="R213" s="1" t="s">
        <v>64</v>
      </c>
      <c r="S213">
        <v>-28.2744</v>
      </c>
      <c r="T213">
        <v>80.784000000000006</v>
      </c>
      <c r="U213">
        <v>94.921199999999999</v>
      </c>
    </row>
    <row r="214" spans="1:21" x14ac:dyDescent="0.25">
      <c r="A214" s="1" t="s">
        <v>997</v>
      </c>
      <c r="B214" s="1" t="s">
        <v>993</v>
      </c>
      <c r="C214" s="2">
        <v>42063</v>
      </c>
      <c r="D214" s="2">
        <v>42067</v>
      </c>
      <c r="E214" s="1" t="s">
        <v>52</v>
      </c>
      <c r="F214" s="1" t="s">
        <v>994</v>
      </c>
      <c r="G214" s="1" t="s">
        <v>25</v>
      </c>
      <c r="H214" s="1" t="s">
        <v>26</v>
      </c>
      <c r="I214" s="1" t="s">
        <v>434</v>
      </c>
      <c r="J214" s="1" t="s">
        <v>379</v>
      </c>
      <c r="K214" s="1" t="s">
        <v>29</v>
      </c>
      <c r="L214" s="1" t="s">
        <v>998</v>
      </c>
      <c r="M214" s="1" t="s">
        <v>31</v>
      </c>
      <c r="N214" s="1" t="s">
        <v>37</v>
      </c>
      <c r="O214" s="1" t="s">
        <v>999</v>
      </c>
      <c r="P214" s="1">
        <v>389.69600000000003</v>
      </c>
      <c r="Q214">
        <v>8</v>
      </c>
      <c r="R214" s="1" t="s">
        <v>64</v>
      </c>
      <c r="S214">
        <v>43.840800000000002</v>
      </c>
      <c r="T214">
        <v>48.712000000000003</v>
      </c>
      <c r="U214">
        <v>43.231900000000003</v>
      </c>
    </row>
    <row r="215" spans="1:21" x14ac:dyDescent="0.25">
      <c r="A215" s="1" t="s">
        <v>1000</v>
      </c>
      <c r="B215" s="1" t="s">
        <v>1001</v>
      </c>
      <c r="C215" s="2">
        <v>41895</v>
      </c>
      <c r="D215" s="2">
        <v>41899</v>
      </c>
      <c r="E215" s="1" t="s">
        <v>52</v>
      </c>
      <c r="F215" s="1" t="s">
        <v>1002</v>
      </c>
      <c r="G215" s="1" t="s">
        <v>42</v>
      </c>
      <c r="H215" s="1" t="s">
        <v>26</v>
      </c>
      <c r="I215" s="1" t="s">
        <v>527</v>
      </c>
      <c r="J215" s="1" t="s">
        <v>98</v>
      </c>
      <c r="K215" s="1" t="s">
        <v>29</v>
      </c>
      <c r="L215" s="1" t="s">
        <v>1003</v>
      </c>
      <c r="M215" s="1" t="s">
        <v>47</v>
      </c>
      <c r="N215" s="1" t="s">
        <v>82</v>
      </c>
      <c r="O215" s="1" t="s">
        <v>1004</v>
      </c>
      <c r="P215" s="1">
        <v>18.648</v>
      </c>
      <c r="Q215">
        <v>7</v>
      </c>
      <c r="R215" s="1" t="s">
        <v>185</v>
      </c>
      <c r="S215">
        <v>-12.432</v>
      </c>
      <c r="T215">
        <v>2.6640000000000001</v>
      </c>
      <c r="U215">
        <v>4.4399999999999995</v>
      </c>
    </row>
    <row r="216" spans="1:21" x14ac:dyDescent="0.25">
      <c r="A216" s="1" t="s">
        <v>1005</v>
      </c>
      <c r="B216" s="1" t="s">
        <v>1006</v>
      </c>
      <c r="C216" s="2">
        <v>42832</v>
      </c>
      <c r="D216" s="2">
        <v>42837</v>
      </c>
      <c r="E216" s="1" t="s">
        <v>52</v>
      </c>
      <c r="F216" s="1" t="s">
        <v>429</v>
      </c>
      <c r="G216" s="1" t="s">
        <v>112</v>
      </c>
      <c r="H216" s="1" t="s">
        <v>26</v>
      </c>
      <c r="I216" s="1" t="s">
        <v>1007</v>
      </c>
      <c r="J216" s="1" t="s">
        <v>55</v>
      </c>
      <c r="K216" s="1" t="s">
        <v>29</v>
      </c>
      <c r="L216" s="1" t="s">
        <v>1008</v>
      </c>
      <c r="M216" s="1" t="s">
        <v>31</v>
      </c>
      <c r="N216" s="1" t="s">
        <v>57</v>
      </c>
      <c r="O216" s="1" t="s">
        <v>1009</v>
      </c>
      <c r="P216" s="14">
        <v>233.86</v>
      </c>
      <c r="Q216">
        <v>2</v>
      </c>
      <c r="R216" s="1" t="s">
        <v>59</v>
      </c>
      <c r="S216">
        <v>-102.048</v>
      </c>
      <c r="T216">
        <v>116.93</v>
      </c>
      <c r="U216">
        <v>167.95400000000001</v>
      </c>
    </row>
    <row r="217" spans="1:21" x14ac:dyDescent="0.25">
      <c r="A217" s="1" t="s">
        <v>1010</v>
      </c>
      <c r="B217" s="1" t="s">
        <v>1006</v>
      </c>
      <c r="C217" s="2">
        <v>42832</v>
      </c>
      <c r="D217" s="2">
        <v>42837</v>
      </c>
      <c r="E217" s="1" t="s">
        <v>52</v>
      </c>
      <c r="F217" s="1" t="s">
        <v>429</v>
      </c>
      <c r="G217" s="1" t="s">
        <v>112</v>
      </c>
      <c r="H217" s="1" t="s">
        <v>26</v>
      </c>
      <c r="I217" s="1" t="s">
        <v>1007</v>
      </c>
      <c r="J217" s="1" t="s">
        <v>55</v>
      </c>
      <c r="K217" s="1" t="s">
        <v>29</v>
      </c>
      <c r="L217" s="1" t="s">
        <v>1011</v>
      </c>
      <c r="M217" s="1" t="s">
        <v>31</v>
      </c>
      <c r="N217" s="1" t="s">
        <v>57</v>
      </c>
      <c r="O217" s="1" t="s">
        <v>1012</v>
      </c>
      <c r="P217" s="14">
        <v>620.61450000000002</v>
      </c>
      <c r="Q217">
        <v>3</v>
      </c>
      <c r="R217" s="1" t="s">
        <v>59</v>
      </c>
      <c r="S217">
        <v>-248.2458</v>
      </c>
      <c r="T217">
        <v>206.8715</v>
      </c>
      <c r="U217">
        <v>289.62010000000004</v>
      </c>
    </row>
    <row r="218" spans="1:21" x14ac:dyDescent="0.25">
      <c r="A218" s="1" t="s">
        <v>1013</v>
      </c>
      <c r="B218" s="1" t="s">
        <v>1006</v>
      </c>
      <c r="C218" s="2">
        <v>42832</v>
      </c>
      <c r="D218" s="2">
        <v>42837</v>
      </c>
      <c r="E218" s="1" t="s">
        <v>52</v>
      </c>
      <c r="F218" s="1" t="s">
        <v>429</v>
      </c>
      <c r="G218" s="1" t="s">
        <v>112</v>
      </c>
      <c r="H218" s="1" t="s">
        <v>26</v>
      </c>
      <c r="I218" s="1" t="s">
        <v>1007</v>
      </c>
      <c r="J218" s="1" t="s">
        <v>55</v>
      </c>
      <c r="K218" s="1" t="s">
        <v>29</v>
      </c>
      <c r="L218" s="1" t="s">
        <v>1014</v>
      </c>
      <c r="M218" s="1" t="s">
        <v>31</v>
      </c>
      <c r="N218" s="1" t="s">
        <v>69</v>
      </c>
      <c r="O218" s="1" t="s">
        <v>1015</v>
      </c>
      <c r="P218" s="14">
        <v>258.072</v>
      </c>
      <c r="Q218">
        <v>3</v>
      </c>
      <c r="R218" s="1" t="s">
        <v>64</v>
      </c>
      <c r="S218">
        <v>0</v>
      </c>
      <c r="T218">
        <v>86.024000000000001</v>
      </c>
      <c r="U218">
        <v>86.024000000000001</v>
      </c>
    </row>
    <row r="219" spans="1:21" x14ac:dyDescent="0.25">
      <c r="A219" s="1" t="s">
        <v>1016</v>
      </c>
      <c r="B219" s="1" t="s">
        <v>1006</v>
      </c>
      <c r="C219" s="2">
        <v>42832</v>
      </c>
      <c r="D219" s="2">
        <v>42837</v>
      </c>
      <c r="E219" s="1" t="s">
        <v>52</v>
      </c>
      <c r="F219" s="1" t="s">
        <v>429</v>
      </c>
      <c r="G219" s="1" t="s">
        <v>112</v>
      </c>
      <c r="H219" s="1" t="s">
        <v>26</v>
      </c>
      <c r="I219" s="1" t="s">
        <v>1007</v>
      </c>
      <c r="J219" s="1" t="s">
        <v>55</v>
      </c>
      <c r="K219" s="1" t="s">
        <v>29</v>
      </c>
      <c r="L219" s="1" t="s">
        <v>1017</v>
      </c>
      <c r="M219" s="1" t="s">
        <v>77</v>
      </c>
      <c r="N219" s="1" t="s">
        <v>174</v>
      </c>
      <c r="O219" s="1" t="s">
        <v>1018</v>
      </c>
      <c r="P219" s="14">
        <v>617.976</v>
      </c>
      <c r="Q219">
        <v>3</v>
      </c>
      <c r="R219" s="1" t="s">
        <v>64</v>
      </c>
      <c r="S219">
        <v>-7.7247000000000003</v>
      </c>
      <c r="T219">
        <v>205.99199999999999</v>
      </c>
      <c r="U219">
        <v>208.5669</v>
      </c>
    </row>
    <row r="220" spans="1:21" x14ac:dyDescent="0.25">
      <c r="A220" s="1" t="s">
        <v>1019</v>
      </c>
      <c r="B220" s="1" t="s">
        <v>1020</v>
      </c>
      <c r="C220" s="2">
        <v>43051</v>
      </c>
      <c r="D220" s="2">
        <v>43055</v>
      </c>
      <c r="E220" s="1" t="s">
        <v>52</v>
      </c>
      <c r="F220" s="1" t="s">
        <v>1021</v>
      </c>
      <c r="G220" s="1" t="s">
        <v>42</v>
      </c>
      <c r="H220" s="1" t="s">
        <v>26</v>
      </c>
      <c r="I220" s="1" t="s">
        <v>1022</v>
      </c>
      <c r="J220" s="1" t="s">
        <v>44</v>
      </c>
      <c r="K220" s="1" t="s">
        <v>45</v>
      </c>
      <c r="L220" s="1" t="s">
        <v>1023</v>
      </c>
      <c r="M220" s="1" t="s">
        <v>47</v>
      </c>
      <c r="N220" s="1" t="s">
        <v>100</v>
      </c>
      <c r="O220" s="1" t="s">
        <v>1024</v>
      </c>
      <c r="P220" s="14">
        <v>10.56</v>
      </c>
      <c r="Q220">
        <v>2</v>
      </c>
      <c r="R220" s="1" t="s">
        <v>34</v>
      </c>
      <c r="S220">
        <v>4.7519999999999998</v>
      </c>
      <c r="T220">
        <v>5.28</v>
      </c>
      <c r="U220">
        <v>2.9040000000000004</v>
      </c>
    </row>
    <row r="221" spans="1:21" x14ac:dyDescent="0.25">
      <c r="A221" s="1" t="s">
        <v>1025</v>
      </c>
      <c r="B221" s="1" t="s">
        <v>1026</v>
      </c>
      <c r="C221" s="2">
        <v>42525</v>
      </c>
      <c r="D221" s="2">
        <v>42530</v>
      </c>
      <c r="E221" s="1" t="s">
        <v>23</v>
      </c>
      <c r="F221" s="1" t="s">
        <v>1027</v>
      </c>
      <c r="G221" s="1" t="s">
        <v>25</v>
      </c>
      <c r="H221" s="1" t="s">
        <v>26</v>
      </c>
      <c r="I221" s="1" t="s">
        <v>345</v>
      </c>
      <c r="J221" s="1" t="s">
        <v>238</v>
      </c>
      <c r="K221" s="1" t="s">
        <v>115</v>
      </c>
      <c r="L221" s="1" t="s">
        <v>1028</v>
      </c>
      <c r="M221" s="1" t="s">
        <v>47</v>
      </c>
      <c r="N221" s="1" t="s">
        <v>100</v>
      </c>
      <c r="O221" s="1" t="s">
        <v>1029</v>
      </c>
      <c r="P221" s="1">
        <v>25.92</v>
      </c>
      <c r="Q221">
        <v>5</v>
      </c>
      <c r="R221" s="1" t="s">
        <v>64</v>
      </c>
      <c r="S221">
        <v>9.3960000000000008</v>
      </c>
      <c r="T221">
        <v>5.1840000000000002</v>
      </c>
      <c r="U221">
        <v>3.3048000000000002</v>
      </c>
    </row>
    <row r="222" spans="1:21" x14ac:dyDescent="0.25">
      <c r="A222" s="1" t="s">
        <v>1030</v>
      </c>
      <c r="B222" s="1" t="s">
        <v>1026</v>
      </c>
      <c r="C222" s="2">
        <v>42525</v>
      </c>
      <c r="D222" s="2">
        <v>42530</v>
      </c>
      <c r="E222" s="1" t="s">
        <v>23</v>
      </c>
      <c r="F222" s="1" t="s">
        <v>1027</v>
      </c>
      <c r="G222" s="1" t="s">
        <v>25</v>
      </c>
      <c r="H222" s="1" t="s">
        <v>26</v>
      </c>
      <c r="I222" s="1" t="s">
        <v>345</v>
      </c>
      <c r="J222" s="1" t="s">
        <v>238</v>
      </c>
      <c r="K222" s="1" t="s">
        <v>115</v>
      </c>
      <c r="L222" s="1" t="s">
        <v>1031</v>
      </c>
      <c r="M222" s="1" t="s">
        <v>31</v>
      </c>
      <c r="N222" s="1" t="s">
        <v>69</v>
      </c>
      <c r="O222" s="1" t="s">
        <v>1032</v>
      </c>
      <c r="P222" s="1">
        <v>419.68</v>
      </c>
      <c r="Q222">
        <v>5</v>
      </c>
      <c r="R222" s="1" t="s">
        <v>218</v>
      </c>
      <c r="S222">
        <v>-356.72800000000001</v>
      </c>
      <c r="T222">
        <v>83.936000000000007</v>
      </c>
      <c r="U222">
        <v>155.2816</v>
      </c>
    </row>
    <row r="223" spans="1:21" x14ac:dyDescent="0.25">
      <c r="A223" s="1" t="s">
        <v>1033</v>
      </c>
      <c r="B223" s="1" t="s">
        <v>1026</v>
      </c>
      <c r="C223" s="2">
        <v>42525</v>
      </c>
      <c r="D223" s="2">
        <v>42530</v>
      </c>
      <c r="E223" s="1" t="s">
        <v>23</v>
      </c>
      <c r="F223" s="1" t="s">
        <v>1027</v>
      </c>
      <c r="G223" s="1" t="s">
        <v>25</v>
      </c>
      <c r="H223" s="1" t="s">
        <v>26</v>
      </c>
      <c r="I223" s="1" t="s">
        <v>345</v>
      </c>
      <c r="J223" s="1" t="s">
        <v>238</v>
      </c>
      <c r="K223" s="1" t="s">
        <v>115</v>
      </c>
      <c r="L223" s="1" t="s">
        <v>1034</v>
      </c>
      <c r="M223" s="1" t="s">
        <v>31</v>
      </c>
      <c r="N223" s="1" t="s">
        <v>69</v>
      </c>
      <c r="O223" s="1" t="s">
        <v>1035</v>
      </c>
      <c r="P223" s="1">
        <v>11.688000000000001</v>
      </c>
      <c r="Q223">
        <v>3</v>
      </c>
      <c r="R223" s="1" t="s">
        <v>218</v>
      </c>
      <c r="S223">
        <v>-4.6752000000000002</v>
      </c>
      <c r="T223">
        <v>3.8959999999999999</v>
      </c>
      <c r="U223">
        <v>5.4543999999999997</v>
      </c>
    </row>
    <row r="224" spans="1:21" x14ac:dyDescent="0.25">
      <c r="A224" s="1" t="s">
        <v>1036</v>
      </c>
      <c r="B224" s="1" t="s">
        <v>1026</v>
      </c>
      <c r="C224" s="2">
        <v>42525</v>
      </c>
      <c r="D224" s="2">
        <v>42530</v>
      </c>
      <c r="E224" s="1" t="s">
        <v>23</v>
      </c>
      <c r="F224" s="1" t="s">
        <v>1027</v>
      </c>
      <c r="G224" s="1" t="s">
        <v>25</v>
      </c>
      <c r="H224" s="1" t="s">
        <v>26</v>
      </c>
      <c r="I224" s="1" t="s">
        <v>345</v>
      </c>
      <c r="J224" s="1" t="s">
        <v>238</v>
      </c>
      <c r="K224" s="1" t="s">
        <v>115</v>
      </c>
      <c r="L224" s="1" t="s">
        <v>1037</v>
      </c>
      <c r="M224" s="1" t="s">
        <v>77</v>
      </c>
      <c r="N224" s="1" t="s">
        <v>78</v>
      </c>
      <c r="O224" s="1" t="s">
        <v>1038</v>
      </c>
      <c r="P224" s="1">
        <v>31.984000000000002</v>
      </c>
      <c r="Q224">
        <v>2</v>
      </c>
      <c r="R224" s="1" t="s">
        <v>64</v>
      </c>
      <c r="S224">
        <v>11.1944</v>
      </c>
      <c r="T224">
        <v>15.992000000000001</v>
      </c>
      <c r="U224">
        <v>10.3948</v>
      </c>
    </row>
    <row r="225" spans="1:21" x14ac:dyDescent="0.25">
      <c r="A225" s="1" t="s">
        <v>1039</v>
      </c>
      <c r="B225" s="1" t="s">
        <v>1026</v>
      </c>
      <c r="C225" s="2">
        <v>42525</v>
      </c>
      <c r="D225" s="2">
        <v>42530</v>
      </c>
      <c r="E225" s="1" t="s">
        <v>23</v>
      </c>
      <c r="F225" s="1" t="s">
        <v>1027</v>
      </c>
      <c r="G225" s="1" t="s">
        <v>25</v>
      </c>
      <c r="H225" s="1" t="s">
        <v>26</v>
      </c>
      <c r="I225" s="1" t="s">
        <v>345</v>
      </c>
      <c r="J225" s="1" t="s">
        <v>238</v>
      </c>
      <c r="K225" s="1" t="s">
        <v>115</v>
      </c>
      <c r="L225" s="1" t="s">
        <v>1040</v>
      </c>
      <c r="M225" s="1" t="s">
        <v>31</v>
      </c>
      <c r="N225" s="1" t="s">
        <v>57</v>
      </c>
      <c r="O225" s="1" t="s">
        <v>1041</v>
      </c>
      <c r="P225" s="1">
        <v>177.22499999999999</v>
      </c>
      <c r="Q225">
        <v>5</v>
      </c>
      <c r="R225" s="1" t="s">
        <v>181</v>
      </c>
      <c r="S225">
        <v>-120.51300000000001</v>
      </c>
      <c r="T225">
        <v>35.445</v>
      </c>
      <c r="U225">
        <v>59.547600000000003</v>
      </c>
    </row>
    <row r="226" spans="1:21" x14ac:dyDescent="0.25">
      <c r="A226" s="1" t="s">
        <v>1042</v>
      </c>
      <c r="B226" s="1" t="s">
        <v>1026</v>
      </c>
      <c r="C226" s="2">
        <v>42525</v>
      </c>
      <c r="D226" s="2">
        <v>42530</v>
      </c>
      <c r="E226" s="1" t="s">
        <v>23</v>
      </c>
      <c r="F226" s="1" t="s">
        <v>1027</v>
      </c>
      <c r="G226" s="1" t="s">
        <v>25</v>
      </c>
      <c r="H226" s="1" t="s">
        <v>26</v>
      </c>
      <c r="I226" s="1" t="s">
        <v>345</v>
      </c>
      <c r="J226" s="1" t="s">
        <v>238</v>
      </c>
      <c r="K226" s="1" t="s">
        <v>115</v>
      </c>
      <c r="L226" s="1" t="s">
        <v>1043</v>
      </c>
      <c r="M226" s="1" t="s">
        <v>31</v>
      </c>
      <c r="N226" s="1" t="s">
        <v>69</v>
      </c>
      <c r="O226" s="1" t="s">
        <v>1044</v>
      </c>
      <c r="P226" s="1">
        <v>4.0439999999999996</v>
      </c>
      <c r="Q226">
        <v>3</v>
      </c>
      <c r="R226" s="1" t="s">
        <v>218</v>
      </c>
      <c r="S226">
        <v>-2.8308</v>
      </c>
      <c r="T226">
        <v>1.3480000000000001</v>
      </c>
      <c r="U226">
        <v>2.2915999999999999</v>
      </c>
    </row>
    <row r="227" spans="1:21" x14ac:dyDescent="0.25">
      <c r="A227" s="1" t="s">
        <v>1045</v>
      </c>
      <c r="B227" s="1" t="s">
        <v>1046</v>
      </c>
      <c r="C227" s="2">
        <v>41791</v>
      </c>
      <c r="D227" s="2">
        <v>41796</v>
      </c>
      <c r="E227" s="1" t="s">
        <v>23</v>
      </c>
      <c r="F227" s="1" t="s">
        <v>1047</v>
      </c>
      <c r="G227" s="1" t="s">
        <v>112</v>
      </c>
      <c r="H227" s="1" t="s">
        <v>26</v>
      </c>
      <c r="I227" s="1" t="s">
        <v>1048</v>
      </c>
      <c r="J227" s="1" t="s">
        <v>256</v>
      </c>
      <c r="K227" s="1" t="s">
        <v>115</v>
      </c>
      <c r="L227" s="1" t="s">
        <v>1049</v>
      </c>
      <c r="M227" s="1" t="s">
        <v>47</v>
      </c>
      <c r="N227" s="1" t="s">
        <v>62</v>
      </c>
      <c r="O227" s="1" t="s">
        <v>1050</v>
      </c>
      <c r="P227" s="1">
        <v>166.72</v>
      </c>
      <c r="Q227">
        <v>2</v>
      </c>
      <c r="R227" s="1" t="s">
        <v>34</v>
      </c>
      <c r="S227">
        <v>41.68</v>
      </c>
      <c r="T227">
        <v>83.36</v>
      </c>
      <c r="U227">
        <v>62.519999999999996</v>
      </c>
    </row>
    <row r="228" spans="1:21" x14ac:dyDescent="0.25">
      <c r="A228" s="1" t="s">
        <v>1051</v>
      </c>
      <c r="B228" s="1" t="s">
        <v>1046</v>
      </c>
      <c r="C228" s="2">
        <v>41791</v>
      </c>
      <c r="D228" s="2">
        <v>41796</v>
      </c>
      <c r="E228" s="1" t="s">
        <v>23</v>
      </c>
      <c r="F228" s="1" t="s">
        <v>1047</v>
      </c>
      <c r="G228" s="1" t="s">
        <v>112</v>
      </c>
      <c r="H228" s="1" t="s">
        <v>26</v>
      </c>
      <c r="I228" s="1" t="s">
        <v>1048</v>
      </c>
      <c r="J228" s="1" t="s">
        <v>256</v>
      </c>
      <c r="K228" s="1" t="s">
        <v>115</v>
      </c>
      <c r="L228" s="1" t="s">
        <v>1052</v>
      </c>
      <c r="M228" s="1" t="s">
        <v>47</v>
      </c>
      <c r="N228" s="1" t="s">
        <v>100</v>
      </c>
      <c r="O228" s="1" t="s">
        <v>1053</v>
      </c>
      <c r="P228" s="1">
        <v>47.88</v>
      </c>
      <c r="Q228">
        <v>6</v>
      </c>
      <c r="R228" s="1" t="s">
        <v>34</v>
      </c>
      <c r="S228">
        <v>23.94</v>
      </c>
      <c r="T228">
        <v>7.98</v>
      </c>
      <c r="U228">
        <v>3.99</v>
      </c>
    </row>
    <row r="229" spans="1:21" x14ac:dyDescent="0.25">
      <c r="A229" s="1" t="s">
        <v>1054</v>
      </c>
      <c r="B229" s="1" t="s">
        <v>1046</v>
      </c>
      <c r="C229" s="2">
        <v>41791</v>
      </c>
      <c r="D229" s="2">
        <v>41796</v>
      </c>
      <c r="E229" s="1" t="s">
        <v>23</v>
      </c>
      <c r="F229" s="1" t="s">
        <v>1047</v>
      </c>
      <c r="G229" s="1" t="s">
        <v>112</v>
      </c>
      <c r="H229" s="1" t="s">
        <v>26</v>
      </c>
      <c r="I229" s="1" t="s">
        <v>1048</v>
      </c>
      <c r="J229" s="1" t="s">
        <v>256</v>
      </c>
      <c r="K229" s="1" t="s">
        <v>115</v>
      </c>
      <c r="L229" s="1" t="s">
        <v>1055</v>
      </c>
      <c r="M229" s="1" t="s">
        <v>47</v>
      </c>
      <c r="N229" s="1" t="s">
        <v>86</v>
      </c>
      <c r="O229" s="1" t="s">
        <v>1056</v>
      </c>
      <c r="P229" s="1">
        <v>1503.25</v>
      </c>
      <c r="Q229">
        <v>5</v>
      </c>
      <c r="R229" s="1" t="s">
        <v>34</v>
      </c>
      <c r="S229">
        <v>496.07249999999999</v>
      </c>
      <c r="T229">
        <v>300.64999999999998</v>
      </c>
      <c r="U229">
        <v>201.43549999999999</v>
      </c>
    </row>
    <row r="230" spans="1:21" x14ac:dyDescent="0.25">
      <c r="A230" s="1" t="s">
        <v>1057</v>
      </c>
      <c r="B230" s="1" t="s">
        <v>1058</v>
      </c>
      <c r="C230" s="2">
        <v>42714</v>
      </c>
      <c r="D230" s="2">
        <v>42719</v>
      </c>
      <c r="E230" s="1" t="s">
        <v>23</v>
      </c>
      <c r="F230" s="1" t="s">
        <v>1059</v>
      </c>
      <c r="G230" s="1" t="s">
        <v>25</v>
      </c>
      <c r="H230" s="1" t="s">
        <v>26</v>
      </c>
      <c r="I230" s="1" t="s">
        <v>139</v>
      </c>
      <c r="J230" s="1" t="s">
        <v>44</v>
      </c>
      <c r="K230" s="1" t="s">
        <v>45</v>
      </c>
      <c r="L230" s="1" t="s">
        <v>1060</v>
      </c>
      <c r="M230" s="1" t="s">
        <v>31</v>
      </c>
      <c r="N230" s="1" t="s">
        <v>37</v>
      </c>
      <c r="O230" s="1" t="s">
        <v>1061</v>
      </c>
      <c r="P230" s="1">
        <v>321.56799999999998</v>
      </c>
      <c r="Q230">
        <v>2</v>
      </c>
      <c r="R230" s="1" t="s">
        <v>64</v>
      </c>
      <c r="S230">
        <v>28.1372</v>
      </c>
      <c r="T230">
        <v>160.78399999999999</v>
      </c>
      <c r="U230">
        <v>146.71539999999999</v>
      </c>
    </row>
    <row r="231" spans="1:21" x14ac:dyDescent="0.25">
      <c r="A231" s="1" t="s">
        <v>1062</v>
      </c>
      <c r="B231" s="1" t="s">
        <v>1063</v>
      </c>
      <c r="C231" s="2">
        <v>42624</v>
      </c>
      <c r="D231" s="2">
        <v>42630</v>
      </c>
      <c r="E231" s="1" t="s">
        <v>52</v>
      </c>
      <c r="F231" s="1" t="s">
        <v>1064</v>
      </c>
      <c r="G231" s="1" t="s">
        <v>25</v>
      </c>
      <c r="H231" s="1" t="s">
        <v>26</v>
      </c>
      <c r="I231" s="1" t="s">
        <v>1065</v>
      </c>
      <c r="J231" s="1" t="s">
        <v>44</v>
      </c>
      <c r="K231" s="1" t="s">
        <v>45</v>
      </c>
      <c r="L231" s="1" t="s">
        <v>1066</v>
      </c>
      <c r="M231" s="1" t="s">
        <v>47</v>
      </c>
      <c r="N231" s="1" t="s">
        <v>100</v>
      </c>
      <c r="O231" s="1" t="s">
        <v>1067</v>
      </c>
      <c r="P231" s="1">
        <v>7.61</v>
      </c>
      <c r="Q231">
        <v>1</v>
      </c>
      <c r="R231" s="1" t="s">
        <v>34</v>
      </c>
      <c r="S231">
        <v>3.5767000000000002</v>
      </c>
      <c r="T231">
        <v>7.61</v>
      </c>
      <c r="U231">
        <v>4.0333000000000006</v>
      </c>
    </row>
    <row r="232" spans="1:21" x14ac:dyDescent="0.25">
      <c r="A232" s="1" t="s">
        <v>1068</v>
      </c>
      <c r="B232" s="1" t="s">
        <v>1069</v>
      </c>
      <c r="C232" s="2">
        <v>42714</v>
      </c>
      <c r="D232" s="2">
        <v>42717</v>
      </c>
      <c r="E232" s="1" t="s">
        <v>210</v>
      </c>
      <c r="F232" s="1" t="s">
        <v>1070</v>
      </c>
      <c r="G232" s="1" t="s">
        <v>25</v>
      </c>
      <c r="H232" s="1" t="s">
        <v>26</v>
      </c>
      <c r="I232" s="1" t="s">
        <v>298</v>
      </c>
      <c r="J232" s="1" t="s">
        <v>299</v>
      </c>
      <c r="K232" s="1" t="s">
        <v>163</v>
      </c>
      <c r="L232" s="1" t="s">
        <v>1071</v>
      </c>
      <c r="M232" s="1" t="s">
        <v>47</v>
      </c>
      <c r="N232" s="1" t="s">
        <v>62</v>
      </c>
      <c r="O232" s="1" t="s">
        <v>1072</v>
      </c>
      <c r="P232" s="1">
        <v>80.58</v>
      </c>
      <c r="Q232">
        <v>6</v>
      </c>
      <c r="R232" s="1" t="s">
        <v>34</v>
      </c>
      <c r="S232">
        <v>22.5624</v>
      </c>
      <c r="T232">
        <v>13.43</v>
      </c>
      <c r="U232">
        <v>9.6696000000000009</v>
      </c>
    </row>
    <row r="233" spans="1:21" x14ac:dyDescent="0.25">
      <c r="A233" s="1" t="s">
        <v>1073</v>
      </c>
      <c r="B233" s="1" t="s">
        <v>1069</v>
      </c>
      <c r="C233" s="2">
        <v>42714</v>
      </c>
      <c r="D233" s="2">
        <v>42717</v>
      </c>
      <c r="E233" s="1" t="s">
        <v>210</v>
      </c>
      <c r="F233" s="1" t="s">
        <v>1070</v>
      </c>
      <c r="G233" s="1" t="s">
        <v>25</v>
      </c>
      <c r="H233" s="1" t="s">
        <v>26</v>
      </c>
      <c r="I233" s="1" t="s">
        <v>298</v>
      </c>
      <c r="J233" s="1" t="s">
        <v>299</v>
      </c>
      <c r="K233" s="1" t="s">
        <v>163</v>
      </c>
      <c r="L233" s="1" t="s">
        <v>1074</v>
      </c>
      <c r="M233" s="1" t="s">
        <v>47</v>
      </c>
      <c r="N233" s="1" t="s">
        <v>191</v>
      </c>
      <c r="O233" s="1" t="s">
        <v>1075</v>
      </c>
      <c r="P233" s="1">
        <v>361.92</v>
      </c>
      <c r="Q233">
        <v>4</v>
      </c>
      <c r="R233" s="1" t="s">
        <v>34</v>
      </c>
      <c r="S233">
        <v>162.864</v>
      </c>
      <c r="T233">
        <v>90.48</v>
      </c>
      <c r="U233">
        <v>49.764000000000003</v>
      </c>
    </row>
    <row r="234" spans="1:21" x14ac:dyDescent="0.25">
      <c r="A234" s="1" t="s">
        <v>1076</v>
      </c>
      <c r="B234" s="1" t="s">
        <v>1077</v>
      </c>
      <c r="C234" s="2">
        <v>42336</v>
      </c>
      <c r="D234" s="2">
        <v>42342</v>
      </c>
      <c r="E234" s="1" t="s">
        <v>52</v>
      </c>
      <c r="F234" s="1" t="s">
        <v>1078</v>
      </c>
      <c r="G234" s="1" t="s">
        <v>42</v>
      </c>
      <c r="H234" s="1" t="s">
        <v>26</v>
      </c>
      <c r="I234" s="1" t="s">
        <v>345</v>
      </c>
      <c r="J234" s="1" t="s">
        <v>238</v>
      </c>
      <c r="K234" s="1" t="s">
        <v>115</v>
      </c>
      <c r="L234" s="1" t="s">
        <v>1079</v>
      </c>
      <c r="M234" s="1" t="s">
        <v>47</v>
      </c>
      <c r="N234" s="1" t="s">
        <v>62</v>
      </c>
      <c r="O234" s="1" t="s">
        <v>1080</v>
      </c>
      <c r="P234" s="1">
        <v>82.367999999999995</v>
      </c>
      <c r="Q234">
        <v>2</v>
      </c>
      <c r="R234" s="1" t="s">
        <v>64</v>
      </c>
      <c r="S234">
        <v>-19.5624</v>
      </c>
      <c r="T234">
        <v>41.183999999999997</v>
      </c>
      <c r="U234">
        <v>50.965199999999996</v>
      </c>
    </row>
    <row r="235" spans="1:21" x14ac:dyDescent="0.25">
      <c r="A235" s="1" t="s">
        <v>1081</v>
      </c>
      <c r="B235" s="1" t="s">
        <v>1077</v>
      </c>
      <c r="C235" s="2">
        <v>42336</v>
      </c>
      <c r="D235" s="2">
        <v>42342</v>
      </c>
      <c r="E235" s="1" t="s">
        <v>52</v>
      </c>
      <c r="F235" s="1" t="s">
        <v>1078</v>
      </c>
      <c r="G235" s="1" t="s">
        <v>42</v>
      </c>
      <c r="H235" s="1" t="s">
        <v>26</v>
      </c>
      <c r="I235" s="1" t="s">
        <v>345</v>
      </c>
      <c r="J235" s="1" t="s">
        <v>238</v>
      </c>
      <c r="K235" s="1" t="s">
        <v>115</v>
      </c>
      <c r="L235" s="1" t="s">
        <v>1082</v>
      </c>
      <c r="M235" s="1" t="s">
        <v>77</v>
      </c>
      <c r="N235" s="1" t="s">
        <v>78</v>
      </c>
      <c r="O235" s="1" t="s">
        <v>1083</v>
      </c>
      <c r="P235" s="1">
        <v>647.904</v>
      </c>
      <c r="Q235">
        <v>6</v>
      </c>
      <c r="R235" s="1" t="s">
        <v>64</v>
      </c>
      <c r="S235">
        <v>56.691600000000001</v>
      </c>
      <c r="T235">
        <v>107.98399999999999</v>
      </c>
      <c r="U235">
        <v>98.535399999999996</v>
      </c>
    </row>
    <row r="236" spans="1:21" x14ac:dyDescent="0.25">
      <c r="A236" s="1" t="s">
        <v>1084</v>
      </c>
      <c r="B236" s="1" t="s">
        <v>1085</v>
      </c>
      <c r="C236" s="2">
        <v>43070</v>
      </c>
      <c r="D236" s="2">
        <v>43072</v>
      </c>
      <c r="E236" s="1" t="s">
        <v>23</v>
      </c>
      <c r="F236" s="1" t="s">
        <v>1086</v>
      </c>
      <c r="G236" s="1" t="s">
        <v>25</v>
      </c>
      <c r="H236" s="1" t="s">
        <v>26</v>
      </c>
      <c r="I236" s="1" t="s">
        <v>298</v>
      </c>
      <c r="J236" s="1" t="s">
        <v>299</v>
      </c>
      <c r="K236" s="1" t="s">
        <v>163</v>
      </c>
      <c r="L236" s="1" t="s">
        <v>1087</v>
      </c>
      <c r="M236" s="1" t="s">
        <v>77</v>
      </c>
      <c r="N236" s="1" t="s">
        <v>174</v>
      </c>
      <c r="O236" s="1" t="s">
        <v>1088</v>
      </c>
      <c r="P236" s="14">
        <v>20.37</v>
      </c>
      <c r="Q236">
        <v>3</v>
      </c>
      <c r="R236" s="1" t="s">
        <v>34</v>
      </c>
      <c r="S236">
        <v>6.9257999999999997</v>
      </c>
      <c r="T236">
        <v>6.79</v>
      </c>
      <c r="U236">
        <v>4.4814000000000007</v>
      </c>
    </row>
    <row r="237" spans="1:21" x14ac:dyDescent="0.25">
      <c r="A237" s="1" t="s">
        <v>1089</v>
      </c>
      <c r="B237" s="1" t="s">
        <v>1085</v>
      </c>
      <c r="C237" s="2">
        <v>43070</v>
      </c>
      <c r="D237" s="2">
        <v>43072</v>
      </c>
      <c r="E237" s="1" t="s">
        <v>23</v>
      </c>
      <c r="F237" s="1" t="s">
        <v>1086</v>
      </c>
      <c r="G237" s="1" t="s">
        <v>25</v>
      </c>
      <c r="H237" s="1" t="s">
        <v>26</v>
      </c>
      <c r="I237" s="1" t="s">
        <v>298</v>
      </c>
      <c r="J237" s="1" t="s">
        <v>299</v>
      </c>
      <c r="K237" s="1" t="s">
        <v>163</v>
      </c>
      <c r="L237" s="1" t="s">
        <v>1090</v>
      </c>
      <c r="M237" s="1" t="s">
        <v>47</v>
      </c>
      <c r="N237" s="1" t="s">
        <v>62</v>
      </c>
      <c r="O237" s="1" t="s">
        <v>1091</v>
      </c>
      <c r="P237" s="14">
        <v>221.55</v>
      </c>
      <c r="Q237">
        <v>3</v>
      </c>
      <c r="R237" s="1" t="s">
        <v>34</v>
      </c>
      <c r="S237">
        <v>6.6464999999999996</v>
      </c>
      <c r="T237">
        <v>73.849999999999994</v>
      </c>
      <c r="U237">
        <v>71.634500000000003</v>
      </c>
    </row>
    <row r="238" spans="1:21" x14ac:dyDescent="0.25">
      <c r="A238" s="1" t="s">
        <v>1092</v>
      </c>
      <c r="B238" s="1" t="s">
        <v>1085</v>
      </c>
      <c r="C238" s="2">
        <v>43070</v>
      </c>
      <c r="D238" s="2">
        <v>43072</v>
      </c>
      <c r="E238" s="1" t="s">
        <v>23</v>
      </c>
      <c r="F238" s="1" t="s">
        <v>1086</v>
      </c>
      <c r="G238" s="1" t="s">
        <v>25</v>
      </c>
      <c r="H238" s="1" t="s">
        <v>26</v>
      </c>
      <c r="I238" s="1" t="s">
        <v>298</v>
      </c>
      <c r="J238" s="1" t="s">
        <v>299</v>
      </c>
      <c r="K238" s="1" t="s">
        <v>163</v>
      </c>
      <c r="L238" s="1" t="s">
        <v>1093</v>
      </c>
      <c r="M238" s="1" t="s">
        <v>47</v>
      </c>
      <c r="N238" s="1" t="s">
        <v>82</v>
      </c>
      <c r="O238" s="1" t="s">
        <v>1094</v>
      </c>
      <c r="P238" s="14">
        <v>17.52</v>
      </c>
      <c r="Q238">
        <v>5</v>
      </c>
      <c r="R238" s="1" t="s">
        <v>64</v>
      </c>
      <c r="S238">
        <v>6.1319999999999997</v>
      </c>
      <c r="T238">
        <v>3.504</v>
      </c>
      <c r="U238">
        <v>2.2776000000000001</v>
      </c>
    </row>
    <row r="239" spans="1:21" x14ac:dyDescent="0.25">
      <c r="A239" s="1" t="s">
        <v>1095</v>
      </c>
      <c r="B239" s="1" t="s">
        <v>1096</v>
      </c>
      <c r="C239" s="2">
        <v>42894</v>
      </c>
      <c r="D239" s="2">
        <v>42898</v>
      </c>
      <c r="E239" s="1" t="s">
        <v>52</v>
      </c>
      <c r="F239" s="1" t="s">
        <v>1097</v>
      </c>
      <c r="G239" s="1" t="s">
        <v>42</v>
      </c>
      <c r="H239" s="1" t="s">
        <v>26</v>
      </c>
      <c r="I239" s="1" t="s">
        <v>1098</v>
      </c>
      <c r="J239" s="1" t="s">
        <v>114</v>
      </c>
      <c r="K239" s="1" t="s">
        <v>115</v>
      </c>
      <c r="L239" s="1" t="s">
        <v>1099</v>
      </c>
      <c r="M239" s="1" t="s">
        <v>47</v>
      </c>
      <c r="N239" s="1" t="s">
        <v>86</v>
      </c>
      <c r="O239" s="1" t="s">
        <v>1100</v>
      </c>
      <c r="P239" s="14">
        <v>1.6240000000000001</v>
      </c>
      <c r="Q239">
        <v>2</v>
      </c>
      <c r="R239" s="1" t="s">
        <v>118</v>
      </c>
      <c r="S239">
        <v>-4.4660000000000002</v>
      </c>
      <c r="T239">
        <v>0.81200000000000006</v>
      </c>
      <c r="U239">
        <v>3.0449999999999999</v>
      </c>
    </row>
    <row r="240" spans="1:21" x14ac:dyDescent="0.25">
      <c r="A240" s="1" t="s">
        <v>1101</v>
      </c>
      <c r="B240" s="1" t="s">
        <v>1102</v>
      </c>
      <c r="C240" s="2">
        <v>41901</v>
      </c>
      <c r="D240" s="2">
        <v>41903</v>
      </c>
      <c r="E240" s="1" t="s">
        <v>23</v>
      </c>
      <c r="F240" s="1" t="s">
        <v>1103</v>
      </c>
      <c r="G240" s="1" t="s">
        <v>42</v>
      </c>
      <c r="H240" s="1" t="s">
        <v>26</v>
      </c>
      <c r="I240" s="1" t="s">
        <v>205</v>
      </c>
      <c r="J240" s="1" t="s">
        <v>114</v>
      </c>
      <c r="K240" s="1" t="s">
        <v>115</v>
      </c>
      <c r="L240" s="1" t="s">
        <v>1104</v>
      </c>
      <c r="M240" s="1" t="s">
        <v>77</v>
      </c>
      <c r="N240" s="1" t="s">
        <v>760</v>
      </c>
      <c r="O240" s="1" t="s">
        <v>1105</v>
      </c>
      <c r="P240" s="1">
        <v>2519.9580000000001</v>
      </c>
      <c r="Q240">
        <v>7</v>
      </c>
      <c r="R240" s="1" t="s">
        <v>629</v>
      </c>
      <c r="S240">
        <v>-251.9958</v>
      </c>
      <c r="T240">
        <v>359.99400000000003</v>
      </c>
      <c r="U240">
        <v>395.99340000000001</v>
      </c>
    </row>
    <row r="241" spans="1:21" x14ac:dyDescent="0.25">
      <c r="A241" s="1" t="s">
        <v>1106</v>
      </c>
      <c r="B241" s="1" t="s">
        <v>1107</v>
      </c>
      <c r="C241" s="2">
        <v>42527</v>
      </c>
      <c r="D241" s="2">
        <v>42534</v>
      </c>
      <c r="E241" s="1" t="s">
        <v>52</v>
      </c>
      <c r="F241" s="1" t="s">
        <v>1108</v>
      </c>
      <c r="G241" s="1" t="s">
        <v>25</v>
      </c>
      <c r="H241" s="1" t="s">
        <v>26</v>
      </c>
      <c r="I241" s="1" t="s">
        <v>345</v>
      </c>
      <c r="J241" s="1" t="s">
        <v>238</v>
      </c>
      <c r="K241" s="1" t="s">
        <v>115</v>
      </c>
      <c r="L241" s="1" t="s">
        <v>1109</v>
      </c>
      <c r="M241" s="1" t="s">
        <v>77</v>
      </c>
      <c r="N241" s="1" t="s">
        <v>78</v>
      </c>
      <c r="O241" s="1" t="s">
        <v>1110</v>
      </c>
      <c r="P241" s="1">
        <v>328.22399999999999</v>
      </c>
      <c r="Q241">
        <v>4</v>
      </c>
      <c r="R241" s="1" t="s">
        <v>64</v>
      </c>
      <c r="S241">
        <v>28.7196</v>
      </c>
      <c r="T241">
        <v>82.055999999999997</v>
      </c>
      <c r="U241">
        <v>74.876099999999994</v>
      </c>
    </row>
    <row r="242" spans="1:21" x14ac:dyDescent="0.25">
      <c r="A242" s="1" t="s">
        <v>1111</v>
      </c>
      <c r="B242" s="1" t="s">
        <v>1112</v>
      </c>
      <c r="C242" s="2">
        <v>42318</v>
      </c>
      <c r="D242" s="2">
        <v>42323</v>
      </c>
      <c r="E242" s="1" t="s">
        <v>52</v>
      </c>
      <c r="F242" s="1" t="s">
        <v>1113</v>
      </c>
      <c r="G242" s="1" t="s">
        <v>25</v>
      </c>
      <c r="H242" s="1" t="s">
        <v>26</v>
      </c>
      <c r="I242" s="1" t="s">
        <v>1114</v>
      </c>
      <c r="J242" s="1" t="s">
        <v>44</v>
      </c>
      <c r="K242" s="1" t="s">
        <v>45</v>
      </c>
      <c r="L242" s="1" t="s">
        <v>1115</v>
      </c>
      <c r="M242" s="1" t="s">
        <v>77</v>
      </c>
      <c r="N242" s="1" t="s">
        <v>174</v>
      </c>
      <c r="O242" s="1" t="s">
        <v>1116</v>
      </c>
      <c r="P242" s="1">
        <v>79.900000000000006</v>
      </c>
      <c r="Q242">
        <v>2</v>
      </c>
      <c r="R242" s="1" t="s">
        <v>34</v>
      </c>
      <c r="S242">
        <v>35.155999999999999</v>
      </c>
      <c r="T242">
        <v>39.950000000000003</v>
      </c>
      <c r="U242">
        <v>22.372000000000003</v>
      </c>
    </row>
    <row r="243" spans="1:21" x14ac:dyDescent="0.25">
      <c r="A243" s="1" t="s">
        <v>1117</v>
      </c>
      <c r="B243" s="1" t="s">
        <v>1118</v>
      </c>
      <c r="C243" s="2">
        <v>42902</v>
      </c>
      <c r="D243" s="2">
        <v>42906</v>
      </c>
      <c r="E243" s="1" t="s">
        <v>52</v>
      </c>
      <c r="F243" s="1" t="s">
        <v>1119</v>
      </c>
      <c r="G243" s="1" t="s">
        <v>42</v>
      </c>
      <c r="H243" s="1" t="s">
        <v>26</v>
      </c>
      <c r="I243" s="1" t="s">
        <v>1120</v>
      </c>
      <c r="J243" s="1" t="s">
        <v>98</v>
      </c>
      <c r="K243" s="1" t="s">
        <v>29</v>
      </c>
      <c r="L243" s="1" t="s">
        <v>1121</v>
      </c>
      <c r="M243" s="1" t="s">
        <v>47</v>
      </c>
      <c r="N243" s="1" t="s">
        <v>73</v>
      </c>
      <c r="O243" s="1" t="s">
        <v>1122</v>
      </c>
      <c r="P243" s="14">
        <v>14.016</v>
      </c>
      <c r="Q243">
        <v>3</v>
      </c>
      <c r="R243" s="1" t="s">
        <v>64</v>
      </c>
      <c r="S243">
        <v>4.7304000000000004</v>
      </c>
      <c r="T243">
        <v>4.6719999999999997</v>
      </c>
      <c r="U243">
        <v>3.0951999999999997</v>
      </c>
    </row>
    <row r="244" spans="1:21" x14ac:dyDescent="0.25">
      <c r="A244" s="1" t="s">
        <v>1123</v>
      </c>
      <c r="B244" s="1" t="s">
        <v>1124</v>
      </c>
      <c r="C244" s="2">
        <v>42391</v>
      </c>
      <c r="D244" s="2">
        <v>42397</v>
      </c>
      <c r="E244" s="1" t="s">
        <v>52</v>
      </c>
      <c r="F244" s="1" t="s">
        <v>440</v>
      </c>
      <c r="G244" s="1" t="s">
        <v>25</v>
      </c>
      <c r="H244" s="1" t="s">
        <v>26</v>
      </c>
      <c r="I244" s="1" t="s">
        <v>1125</v>
      </c>
      <c r="J244" s="1" t="s">
        <v>879</v>
      </c>
      <c r="K244" s="1" t="s">
        <v>163</v>
      </c>
      <c r="L244" s="1" t="s">
        <v>1126</v>
      </c>
      <c r="M244" s="1" t="s">
        <v>47</v>
      </c>
      <c r="N244" s="1" t="s">
        <v>301</v>
      </c>
      <c r="O244" s="1" t="s">
        <v>1127</v>
      </c>
      <c r="P244" s="1">
        <v>7.56</v>
      </c>
      <c r="Q244">
        <v>6</v>
      </c>
      <c r="R244" s="1" t="s">
        <v>34</v>
      </c>
      <c r="S244">
        <v>0.3024</v>
      </c>
      <c r="T244">
        <v>1.26</v>
      </c>
      <c r="U244">
        <v>1.2096</v>
      </c>
    </row>
    <row r="245" spans="1:21" x14ac:dyDescent="0.25">
      <c r="A245" s="1" t="s">
        <v>1128</v>
      </c>
      <c r="B245" s="1" t="s">
        <v>1129</v>
      </c>
      <c r="C245" s="2">
        <v>43078</v>
      </c>
      <c r="D245" s="2">
        <v>43082</v>
      </c>
      <c r="E245" s="1" t="s">
        <v>52</v>
      </c>
      <c r="F245" s="1" t="s">
        <v>1130</v>
      </c>
      <c r="G245" s="1" t="s">
        <v>42</v>
      </c>
      <c r="H245" s="1" t="s">
        <v>26</v>
      </c>
      <c r="I245" s="1" t="s">
        <v>1131</v>
      </c>
      <c r="J245" s="1" t="s">
        <v>561</v>
      </c>
      <c r="K245" s="1" t="s">
        <v>163</v>
      </c>
      <c r="L245" s="1" t="s">
        <v>1132</v>
      </c>
      <c r="M245" s="1" t="s">
        <v>47</v>
      </c>
      <c r="N245" s="1" t="s">
        <v>62</v>
      </c>
      <c r="O245" s="1" t="s">
        <v>1133</v>
      </c>
      <c r="P245" s="14">
        <v>37.207999999999998</v>
      </c>
      <c r="Q245">
        <v>1</v>
      </c>
      <c r="R245" s="1" t="s">
        <v>64</v>
      </c>
      <c r="S245">
        <v>-7.4416000000000002</v>
      </c>
      <c r="T245">
        <v>37.207999999999998</v>
      </c>
      <c r="U245">
        <v>44.6496</v>
      </c>
    </row>
    <row r="246" spans="1:21" x14ac:dyDescent="0.25">
      <c r="A246" s="1" t="s">
        <v>1134</v>
      </c>
      <c r="B246" s="1" t="s">
        <v>1129</v>
      </c>
      <c r="C246" s="2">
        <v>43078</v>
      </c>
      <c r="D246" s="2">
        <v>43082</v>
      </c>
      <c r="E246" s="1" t="s">
        <v>52</v>
      </c>
      <c r="F246" s="1" t="s">
        <v>1130</v>
      </c>
      <c r="G246" s="1" t="s">
        <v>42</v>
      </c>
      <c r="H246" s="1" t="s">
        <v>26</v>
      </c>
      <c r="I246" s="1" t="s">
        <v>1131</v>
      </c>
      <c r="J246" s="1" t="s">
        <v>561</v>
      </c>
      <c r="K246" s="1" t="s">
        <v>163</v>
      </c>
      <c r="L246" s="1" t="s">
        <v>1135</v>
      </c>
      <c r="M246" s="1" t="s">
        <v>47</v>
      </c>
      <c r="N246" s="1" t="s">
        <v>191</v>
      </c>
      <c r="O246" s="1" t="s">
        <v>1136</v>
      </c>
      <c r="P246" s="14">
        <v>57.576000000000001</v>
      </c>
      <c r="Q246">
        <v>3</v>
      </c>
      <c r="R246" s="1" t="s">
        <v>64</v>
      </c>
      <c r="S246">
        <v>21.591000000000001</v>
      </c>
      <c r="T246">
        <v>19.192</v>
      </c>
      <c r="U246">
        <v>11.994999999999999</v>
      </c>
    </row>
    <row r="247" spans="1:21" x14ac:dyDescent="0.25">
      <c r="A247" s="1" t="s">
        <v>1137</v>
      </c>
      <c r="B247" s="1" t="s">
        <v>1138</v>
      </c>
      <c r="C247" s="2">
        <v>43097</v>
      </c>
      <c r="D247" s="2">
        <v>43102</v>
      </c>
      <c r="E247" s="1" t="s">
        <v>23</v>
      </c>
      <c r="F247" s="1" t="s">
        <v>1139</v>
      </c>
      <c r="G247" s="1" t="s">
        <v>42</v>
      </c>
      <c r="H247" s="1" t="s">
        <v>26</v>
      </c>
      <c r="I247" s="1" t="s">
        <v>139</v>
      </c>
      <c r="J247" s="1" t="s">
        <v>44</v>
      </c>
      <c r="K247" s="1" t="s">
        <v>45</v>
      </c>
      <c r="L247" s="1" t="s">
        <v>1140</v>
      </c>
      <c r="M247" s="1" t="s">
        <v>47</v>
      </c>
      <c r="N247" s="1" t="s">
        <v>62</v>
      </c>
      <c r="O247" s="1" t="s">
        <v>1141</v>
      </c>
      <c r="P247" s="14">
        <v>725.84</v>
      </c>
      <c r="Q247">
        <v>4</v>
      </c>
      <c r="R247" s="1" t="s">
        <v>34</v>
      </c>
      <c r="S247">
        <v>210.49359999999999</v>
      </c>
      <c r="T247">
        <v>181.46</v>
      </c>
      <c r="U247">
        <v>128.8366</v>
      </c>
    </row>
    <row r="248" spans="1:21" x14ac:dyDescent="0.25">
      <c r="A248" s="1" t="s">
        <v>1142</v>
      </c>
      <c r="B248" s="1" t="s">
        <v>1143</v>
      </c>
      <c r="C248" s="2">
        <v>42215</v>
      </c>
      <c r="D248" s="2">
        <v>42216</v>
      </c>
      <c r="E248" s="1" t="s">
        <v>210</v>
      </c>
      <c r="F248" s="1" t="s">
        <v>1144</v>
      </c>
      <c r="G248" s="1" t="s">
        <v>25</v>
      </c>
      <c r="H248" s="1" t="s">
        <v>26</v>
      </c>
      <c r="I248" s="1" t="s">
        <v>139</v>
      </c>
      <c r="J248" s="1" t="s">
        <v>44</v>
      </c>
      <c r="K248" s="1" t="s">
        <v>45</v>
      </c>
      <c r="L248" s="1" t="s">
        <v>1145</v>
      </c>
      <c r="M248" s="1" t="s">
        <v>77</v>
      </c>
      <c r="N248" s="1" t="s">
        <v>174</v>
      </c>
      <c r="O248" s="1" t="s">
        <v>1146</v>
      </c>
      <c r="P248" s="1">
        <v>209.93</v>
      </c>
      <c r="Q248">
        <v>7</v>
      </c>
      <c r="R248" s="1" t="s">
        <v>34</v>
      </c>
      <c r="S248">
        <v>92.369200000000006</v>
      </c>
      <c r="T248">
        <v>29.99</v>
      </c>
      <c r="U248">
        <v>16.7944</v>
      </c>
    </row>
    <row r="249" spans="1:21" x14ac:dyDescent="0.25">
      <c r="A249" s="1" t="s">
        <v>1147</v>
      </c>
      <c r="B249" s="1" t="s">
        <v>1143</v>
      </c>
      <c r="C249" s="2">
        <v>42215</v>
      </c>
      <c r="D249" s="2">
        <v>42216</v>
      </c>
      <c r="E249" s="1" t="s">
        <v>210</v>
      </c>
      <c r="F249" s="1" t="s">
        <v>1144</v>
      </c>
      <c r="G249" s="1" t="s">
        <v>25</v>
      </c>
      <c r="H249" s="1" t="s">
        <v>26</v>
      </c>
      <c r="I249" s="1" t="s">
        <v>139</v>
      </c>
      <c r="J249" s="1" t="s">
        <v>44</v>
      </c>
      <c r="K249" s="1" t="s">
        <v>45</v>
      </c>
      <c r="L249" s="1" t="s">
        <v>1148</v>
      </c>
      <c r="M249" s="1" t="s">
        <v>31</v>
      </c>
      <c r="N249" s="1" t="s">
        <v>69</v>
      </c>
      <c r="O249" s="1" t="s">
        <v>1149</v>
      </c>
      <c r="P249" s="1">
        <v>5.28</v>
      </c>
      <c r="Q249">
        <v>3</v>
      </c>
      <c r="R249" s="1" t="s">
        <v>34</v>
      </c>
      <c r="S249">
        <v>2.3231999999999999</v>
      </c>
      <c r="T249">
        <v>1.76</v>
      </c>
      <c r="U249">
        <v>0.98560000000000014</v>
      </c>
    </row>
    <row r="250" spans="1:21" x14ac:dyDescent="0.25">
      <c r="A250" s="1" t="s">
        <v>1150</v>
      </c>
      <c r="B250" s="1" t="s">
        <v>1143</v>
      </c>
      <c r="C250" s="2">
        <v>42215</v>
      </c>
      <c r="D250" s="2">
        <v>42216</v>
      </c>
      <c r="E250" s="1" t="s">
        <v>210</v>
      </c>
      <c r="F250" s="1" t="s">
        <v>1144</v>
      </c>
      <c r="G250" s="1" t="s">
        <v>25</v>
      </c>
      <c r="H250" s="1" t="s">
        <v>26</v>
      </c>
      <c r="I250" s="1" t="s">
        <v>139</v>
      </c>
      <c r="J250" s="1" t="s">
        <v>44</v>
      </c>
      <c r="K250" s="1" t="s">
        <v>45</v>
      </c>
      <c r="L250" s="1" t="s">
        <v>1151</v>
      </c>
      <c r="M250" s="1" t="s">
        <v>47</v>
      </c>
      <c r="N250" s="1" t="s">
        <v>82</v>
      </c>
      <c r="O250" s="1" t="s">
        <v>1152</v>
      </c>
      <c r="P250" s="1">
        <v>10.92</v>
      </c>
      <c r="Q250">
        <v>3</v>
      </c>
      <c r="R250" s="1" t="s">
        <v>64</v>
      </c>
      <c r="S250">
        <v>4.0949999999999998</v>
      </c>
      <c r="T250">
        <v>3.64</v>
      </c>
      <c r="U250">
        <v>2.2749999999999999</v>
      </c>
    </row>
    <row r="251" spans="1:21" x14ac:dyDescent="0.25">
      <c r="A251" s="1" t="s">
        <v>1153</v>
      </c>
      <c r="B251" s="1" t="s">
        <v>1154</v>
      </c>
      <c r="C251" s="2">
        <v>42994</v>
      </c>
      <c r="D251" s="2">
        <v>42995</v>
      </c>
      <c r="E251" s="1" t="s">
        <v>210</v>
      </c>
      <c r="F251" s="1" t="s">
        <v>1155</v>
      </c>
      <c r="G251" s="1" t="s">
        <v>42</v>
      </c>
      <c r="H251" s="1" t="s">
        <v>26</v>
      </c>
      <c r="I251" s="1" t="s">
        <v>1156</v>
      </c>
      <c r="J251" s="1" t="s">
        <v>44</v>
      </c>
      <c r="K251" s="1" t="s">
        <v>45</v>
      </c>
      <c r="L251" s="1" t="s">
        <v>1157</v>
      </c>
      <c r="M251" s="1" t="s">
        <v>47</v>
      </c>
      <c r="N251" s="1" t="s">
        <v>100</v>
      </c>
      <c r="O251" s="1" t="s">
        <v>1158</v>
      </c>
      <c r="P251" s="14">
        <v>8.82</v>
      </c>
      <c r="Q251">
        <v>2</v>
      </c>
      <c r="R251" s="1" t="s">
        <v>34</v>
      </c>
      <c r="S251">
        <v>4.0571999999999999</v>
      </c>
      <c r="T251">
        <v>4.41</v>
      </c>
      <c r="U251">
        <v>2.3814000000000002</v>
      </c>
    </row>
    <row r="252" spans="1:21" x14ac:dyDescent="0.25">
      <c r="A252" s="1" t="s">
        <v>1159</v>
      </c>
      <c r="B252" s="1" t="s">
        <v>1154</v>
      </c>
      <c r="C252" s="2">
        <v>42994</v>
      </c>
      <c r="D252" s="2">
        <v>42995</v>
      </c>
      <c r="E252" s="1" t="s">
        <v>210</v>
      </c>
      <c r="F252" s="1" t="s">
        <v>1155</v>
      </c>
      <c r="G252" s="1" t="s">
        <v>42</v>
      </c>
      <c r="H252" s="1" t="s">
        <v>26</v>
      </c>
      <c r="I252" s="1" t="s">
        <v>1156</v>
      </c>
      <c r="J252" s="1" t="s">
        <v>44</v>
      </c>
      <c r="K252" s="1" t="s">
        <v>45</v>
      </c>
      <c r="L252" s="1" t="s">
        <v>1160</v>
      </c>
      <c r="M252" s="1" t="s">
        <v>47</v>
      </c>
      <c r="N252" s="1" t="s">
        <v>73</v>
      </c>
      <c r="O252" s="1" t="s">
        <v>1161</v>
      </c>
      <c r="P252" s="14">
        <v>5.98</v>
      </c>
      <c r="Q252">
        <v>1</v>
      </c>
      <c r="R252" s="1" t="s">
        <v>34</v>
      </c>
      <c r="S252">
        <v>1.5548</v>
      </c>
      <c r="T252">
        <v>5.98</v>
      </c>
      <c r="U252">
        <v>4.4252000000000002</v>
      </c>
    </row>
    <row r="253" spans="1:21" x14ac:dyDescent="0.25">
      <c r="A253" s="1" t="s">
        <v>1162</v>
      </c>
      <c r="B253" s="1" t="s">
        <v>1163</v>
      </c>
      <c r="C253" s="2">
        <v>43021</v>
      </c>
      <c r="D253" s="2">
        <v>43025</v>
      </c>
      <c r="E253" s="1" t="s">
        <v>52</v>
      </c>
      <c r="F253" s="1" t="s">
        <v>1164</v>
      </c>
      <c r="G253" s="1" t="s">
        <v>42</v>
      </c>
      <c r="H253" s="1" t="s">
        <v>26</v>
      </c>
      <c r="I253" s="1" t="s">
        <v>161</v>
      </c>
      <c r="J253" s="1" t="s">
        <v>162</v>
      </c>
      <c r="K253" s="1" t="s">
        <v>163</v>
      </c>
      <c r="L253" s="1" t="s">
        <v>1165</v>
      </c>
      <c r="M253" s="1" t="s">
        <v>47</v>
      </c>
      <c r="N253" s="1" t="s">
        <v>100</v>
      </c>
      <c r="O253" s="1" t="s">
        <v>1166</v>
      </c>
      <c r="P253" s="14">
        <v>11.648</v>
      </c>
      <c r="Q253">
        <v>2</v>
      </c>
      <c r="R253" s="1" t="s">
        <v>64</v>
      </c>
      <c r="S253">
        <v>4.0768000000000004</v>
      </c>
      <c r="T253">
        <v>5.8239999999999998</v>
      </c>
      <c r="U253">
        <v>3.7855999999999996</v>
      </c>
    </row>
    <row r="254" spans="1:21" x14ac:dyDescent="0.25">
      <c r="A254" s="1" t="s">
        <v>1167</v>
      </c>
      <c r="B254" s="1" t="s">
        <v>1163</v>
      </c>
      <c r="C254" s="2">
        <v>43021</v>
      </c>
      <c r="D254" s="2">
        <v>43025</v>
      </c>
      <c r="E254" s="1" t="s">
        <v>52</v>
      </c>
      <c r="F254" s="1" t="s">
        <v>1164</v>
      </c>
      <c r="G254" s="1" t="s">
        <v>42</v>
      </c>
      <c r="H254" s="1" t="s">
        <v>26</v>
      </c>
      <c r="I254" s="1" t="s">
        <v>161</v>
      </c>
      <c r="J254" s="1" t="s">
        <v>162</v>
      </c>
      <c r="K254" s="1" t="s">
        <v>163</v>
      </c>
      <c r="L254" s="1" t="s">
        <v>1168</v>
      </c>
      <c r="M254" s="1" t="s">
        <v>47</v>
      </c>
      <c r="N254" s="1" t="s">
        <v>100</v>
      </c>
      <c r="O254" s="1" t="s">
        <v>1169</v>
      </c>
      <c r="P254" s="14">
        <v>18.175999999999998</v>
      </c>
      <c r="Q254">
        <v>4</v>
      </c>
      <c r="R254" s="1" t="s">
        <v>64</v>
      </c>
      <c r="S254">
        <v>5.9071999999999996</v>
      </c>
      <c r="T254">
        <v>4.5439999999999996</v>
      </c>
      <c r="U254">
        <v>3.0671999999999997</v>
      </c>
    </row>
    <row r="255" spans="1:21" x14ac:dyDescent="0.25">
      <c r="A255" s="1" t="s">
        <v>1170</v>
      </c>
      <c r="B255" s="1" t="s">
        <v>1163</v>
      </c>
      <c r="C255" s="2">
        <v>43021</v>
      </c>
      <c r="D255" s="2">
        <v>43025</v>
      </c>
      <c r="E255" s="1" t="s">
        <v>52</v>
      </c>
      <c r="F255" s="1" t="s">
        <v>1164</v>
      </c>
      <c r="G255" s="1" t="s">
        <v>42</v>
      </c>
      <c r="H255" s="1" t="s">
        <v>26</v>
      </c>
      <c r="I255" s="1" t="s">
        <v>161</v>
      </c>
      <c r="J255" s="1" t="s">
        <v>162</v>
      </c>
      <c r="K255" s="1" t="s">
        <v>163</v>
      </c>
      <c r="L255" s="1" t="s">
        <v>1171</v>
      </c>
      <c r="M255" s="1" t="s">
        <v>47</v>
      </c>
      <c r="N255" s="1" t="s">
        <v>62</v>
      </c>
      <c r="O255" s="1" t="s">
        <v>1172</v>
      </c>
      <c r="P255" s="14">
        <v>59.712000000000003</v>
      </c>
      <c r="Q255">
        <v>6</v>
      </c>
      <c r="R255" s="1" t="s">
        <v>64</v>
      </c>
      <c r="S255">
        <v>5.9711999999999996</v>
      </c>
      <c r="T255">
        <v>9.952</v>
      </c>
      <c r="U255">
        <v>8.9568000000000012</v>
      </c>
    </row>
    <row r="256" spans="1:21" x14ac:dyDescent="0.25">
      <c r="A256" s="1" t="s">
        <v>1173</v>
      </c>
      <c r="B256" s="1" t="s">
        <v>1163</v>
      </c>
      <c r="C256" s="2">
        <v>43021</v>
      </c>
      <c r="D256" s="2">
        <v>43025</v>
      </c>
      <c r="E256" s="1" t="s">
        <v>52</v>
      </c>
      <c r="F256" s="1" t="s">
        <v>1164</v>
      </c>
      <c r="G256" s="1" t="s">
        <v>42</v>
      </c>
      <c r="H256" s="1" t="s">
        <v>26</v>
      </c>
      <c r="I256" s="1" t="s">
        <v>161</v>
      </c>
      <c r="J256" s="1" t="s">
        <v>162</v>
      </c>
      <c r="K256" s="1" t="s">
        <v>163</v>
      </c>
      <c r="L256" s="1" t="s">
        <v>1174</v>
      </c>
      <c r="M256" s="1" t="s">
        <v>47</v>
      </c>
      <c r="N256" s="1" t="s">
        <v>48</v>
      </c>
      <c r="O256" s="1" t="s">
        <v>1175</v>
      </c>
      <c r="P256" s="14">
        <v>24.84</v>
      </c>
      <c r="Q256">
        <v>3</v>
      </c>
      <c r="R256" s="1" t="s">
        <v>64</v>
      </c>
      <c r="S256">
        <v>8.6940000000000008</v>
      </c>
      <c r="T256">
        <v>8.2799999999999994</v>
      </c>
      <c r="U256">
        <v>5.3820000000000006</v>
      </c>
    </row>
    <row r="257" spans="1:21" x14ac:dyDescent="0.25">
      <c r="A257" s="1" t="s">
        <v>1176</v>
      </c>
      <c r="B257" s="1" t="s">
        <v>1177</v>
      </c>
      <c r="C257" s="2">
        <v>42273</v>
      </c>
      <c r="D257" s="2">
        <v>42275</v>
      </c>
      <c r="E257" s="1" t="s">
        <v>23</v>
      </c>
      <c r="F257" s="1" t="s">
        <v>586</v>
      </c>
      <c r="G257" s="1" t="s">
        <v>25</v>
      </c>
      <c r="H257" s="1" t="s">
        <v>26</v>
      </c>
      <c r="I257" s="1" t="s">
        <v>205</v>
      </c>
      <c r="J257" s="1" t="s">
        <v>114</v>
      </c>
      <c r="K257" s="1" t="s">
        <v>115</v>
      </c>
      <c r="L257" s="1" t="s">
        <v>1178</v>
      </c>
      <c r="M257" s="1" t="s">
        <v>47</v>
      </c>
      <c r="N257" s="1" t="s">
        <v>82</v>
      </c>
      <c r="O257" s="1" t="s">
        <v>1179</v>
      </c>
      <c r="P257" s="1">
        <v>2.08</v>
      </c>
      <c r="Q257">
        <v>5</v>
      </c>
      <c r="R257" s="1" t="s">
        <v>118</v>
      </c>
      <c r="S257">
        <v>-3.4319999999999999</v>
      </c>
      <c r="T257">
        <v>0.41599999999999998</v>
      </c>
      <c r="U257">
        <v>1.1024</v>
      </c>
    </row>
    <row r="258" spans="1:21" x14ac:dyDescent="0.25">
      <c r="A258" s="1" t="s">
        <v>1180</v>
      </c>
      <c r="B258" s="1" t="s">
        <v>1177</v>
      </c>
      <c r="C258" s="2">
        <v>42273</v>
      </c>
      <c r="D258" s="2">
        <v>42275</v>
      </c>
      <c r="E258" s="1" t="s">
        <v>23</v>
      </c>
      <c r="F258" s="1" t="s">
        <v>586</v>
      </c>
      <c r="G258" s="1" t="s">
        <v>25</v>
      </c>
      <c r="H258" s="1" t="s">
        <v>26</v>
      </c>
      <c r="I258" s="1" t="s">
        <v>205</v>
      </c>
      <c r="J258" s="1" t="s">
        <v>114</v>
      </c>
      <c r="K258" s="1" t="s">
        <v>115</v>
      </c>
      <c r="L258" s="1" t="s">
        <v>1181</v>
      </c>
      <c r="M258" s="1" t="s">
        <v>77</v>
      </c>
      <c r="N258" s="1" t="s">
        <v>78</v>
      </c>
      <c r="O258" s="1" t="s">
        <v>1182</v>
      </c>
      <c r="P258" s="1">
        <v>1114.4000000000001</v>
      </c>
      <c r="Q258">
        <v>7</v>
      </c>
      <c r="R258" s="1" t="s">
        <v>64</v>
      </c>
      <c r="S258">
        <v>376.11</v>
      </c>
      <c r="T258">
        <v>159.19999999999999</v>
      </c>
      <c r="U258">
        <v>105.47000000000001</v>
      </c>
    </row>
    <row r="259" spans="1:21" x14ac:dyDescent="0.25">
      <c r="A259" s="1" t="s">
        <v>1183</v>
      </c>
      <c r="B259" s="1" t="s">
        <v>1184</v>
      </c>
      <c r="C259" s="2">
        <v>42310</v>
      </c>
      <c r="D259" s="2">
        <v>42314</v>
      </c>
      <c r="E259" s="1" t="s">
        <v>52</v>
      </c>
      <c r="F259" s="1" t="s">
        <v>1185</v>
      </c>
      <c r="G259" s="1" t="s">
        <v>25</v>
      </c>
      <c r="H259" s="1" t="s">
        <v>26</v>
      </c>
      <c r="I259" s="1" t="s">
        <v>43</v>
      </c>
      <c r="J259" s="1" t="s">
        <v>44</v>
      </c>
      <c r="K259" s="1" t="s">
        <v>45</v>
      </c>
      <c r="L259" s="1" t="s">
        <v>1186</v>
      </c>
      <c r="M259" s="1" t="s">
        <v>31</v>
      </c>
      <c r="N259" s="1" t="s">
        <v>57</v>
      </c>
      <c r="O259" s="1" t="s">
        <v>1187</v>
      </c>
      <c r="P259" s="1">
        <v>1038.8399999999999</v>
      </c>
      <c r="Q259">
        <v>5</v>
      </c>
      <c r="R259" s="1" t="s">
        <v>64</v>
      </c>
      <c r="S259">
        <v>51.942</v>
      </c>
      <c r="T259">
        <v>207.768</v>
      </c>
      <c r="U259">
        <v>197.37959999999998</v>
      </c>
    </row>
    <row r="260" spans="1:21" x14ac:dyDescent="0.25">
      <c r="A260" s="1" t="s">
        <v>1188</v>
      </c>
      <c r="B260" s="1" t="s">
        <v>1189</v>
      </c>
      <c r="C260" s="2">
        <v>42273</v>
      </c>
      <c r="D260" s="2">
        <v>42279</v>
      </c>
      <c r="E260" s="1" t="s">
        <v>52</v>
      </c>
      <c r="F260" s="1" t="s">
        <v>178</v>
      </c>
      <c r="G260" s="1" t="s">
        <v>25</v>
      </c>
      <c r="H260" s="1" t="s">
        <v>26</v>
      </c>
      <c r="I260" s="1" t="s">
        <v>475</v>
      </c>
      <c r="J260" s="1" t="s">
        <v>476</v>
      </c>
      <c r="K260" s="1" t="s">
        <v>45</v>
      </c>
      <c r="L260" s="1" t="s">
        <v>1190</v>
      </c>
      <c r="M260" s="1" t="s">
        <v>47</v>
      </c>
      <c r="N260" s="1" t="s">
        <v>100</v>
      </c>
      <c r="O260" s="1" t="s">
        <v>207</v>
      </c>
      <c r="P260" s="1">
        <v>141.76</v>
      </c>
      <c r="Q260">
        <v>5</v>
      </c>
      <c r="R260" s="1" t="s">
        <v>64</v>
      </c>
      <c r="S260">
        <v>47.844000000000001</v>
      </c>
      <c r="T260">
        <v>28.352</v>
      </c>
      <c r="U260">
        <v>18.783200000000001</v>
      </c>
    </row>
    <row r="261" spans="1:21" x14ac:dyDescent="0.25">
      <c r="A261" s="1" t="s">
        <v>1191</v>
      </c>
      <c r="B261" s="1" t="s">
        <v>1189</v>
      </c>
      <c r="C261" s="2">
        <v>42273</v>
      </c>
      <c r="D261" s="2">
        <v>42279</v>
      </c>
      <c r="E261" s="1" t="s">
        <v>52</v>
      </c>
      <c r="F261" s="1" t="s">
        <v>178</v>
      </c>
      <c r="G261" s="1" t="s">
        <v>25</v>
      </c>
      <c r="H261" s="1" t="s">
        <v>26</v>
      </c>
      <c r="I261" s="1" t="s">
        <v>475</v>
      </c>
      <c r="J261" s="1" t="s">
        <v>476</v>
      </c>
      <c r="K261" s="1" t="s">
        <v>45</v>
      </c>
      <c r="L261" s="1" t="s">
        <v>1192</v>
      </c>
      <c r="M261" s="1" t="s">
        <v>77</v>
      </c>
      <c r="N261" s="1" t="s">
        <v>174</v>
      </c>
      <c r="O261" s="1" t="s">
        <v>1193</v>
      </c>
      <c r="P261" s="1">
        <v>239.8</v>
      </c>
      <c r="Q261">
        <v>5</v>
      </c>
      <c r="R261" s="1" t="s">
        <v>64</v>
      </c>
      <c r="S261">
        <v>47.96</v>
      </c>
      <c r="T261">
        <v>47.96</v>
      </c>
      <c r="U261">
        <v>38.368000000000002</v>
      </c>
    </row>
    <row r="262" spans="1:21" x14ac:dyDescent="0.25">
      <c r="A262" s="1" t="s">
        <v>1194</v>
      </c>
      <c r="B262" s="1" t="s">
        <v>1189</v>
      </c>
      <c r="C262" s="2">
        <v>42273</v>
      </c>
      <c r="D262" s="2">
        <v>42279</v>
      </c>
      <c r="E262" s="1" t="s">
        <v>52</v>
      </c>
      <c r="F262" s="1" t="s">
        <v>178</v>
      </c>
      <c r="G262" s="1" t="s">
        <v>25</v>
      </c>
      <c r="H262" s="1" t="s">
        <v>26</v>
      </c>
      <c r="I262" s="1" t="s">
        <v>475</v>
      </c>
      <c r="J262" s="1" t="s">
        <v>476</v>
      </c>
      <c r="K262" s="1" t="s">
        <v>45</v>
      </c>
      <c r="L262" s="1" t="s">
        <v>1195</v>
      </c>
      <c r="M262" s="1" t="s">
        <v>47</v>
      </c>
      <c r="N262" s="1" t="s">
        <v>100</v>
      </c>
      <c r="O262" s="1" t="s">
        <v>1196</v>
      </c>
      <c r="P262" s="1">
        <v>31.103999999999999</v>
      </c>
      <c r="Q262">
        <v>6</v>
      </c>
      <c r="R262" s="1" t="s">
        <v>64</v>
      </c>
      <c r="S262">
        <v>10.8864</v>
      </c>
      <c r="T262">
        <v>5.1840000000000002</v>
      </c>
      <c r="U262">
        <v>3.3695999999999997</v>
      </c>
    </row>
    <row r="263" spans="1:21" x14ac:dyDescent="0.25">
      <c r="A263" s="1" t="s">
        <v>1197</v>
      </c>
      <c r="B263" s="1" t="s">
        <v>1198</v>
      </c>
      <c r="C263" s="2">
        <v>42722</v>
      </c>
      <c r="D263" s="2">
        <v>42724</v>
      </c>
      <c r="E263" s="1" t="s">
        <v>23</v>
      </c>
      <c r="F263" s="1" t="s">
        <v>1199</v>
      </c>
      <c r="G263" s="1" t="s">
        <v>42</v>
      </c>
      <c r="H263" s="1" t="s">
        <v>26</v>
      </c>
      <c r="I263" s="1" t="s">
        <v>1200</v>
      </c>
      <c r="J263" s="1" t="s">
        <v>55</v>
      </c>
      <c r="K263" s="1" t="s">
        <v>29</v>
      </c>
      <c r="L263" s="1" t="s">
        <v>1201</v>
      </c>
      <c r="M263" s="1" t="s">
        <v>47</v>
      </c>
      <c r="N263" s="1" t="s">
        <v>82</v>
      </c>
      <c r="O263" s="1" t="s">
        <v>1202</v>
      </c>
      <c r="P263" s="1">
        <v>254.05799999999999</v>
      </c>
      <c r="Q263">
        <v>7</v>
      </c>
      <c r="R263" s="1" t="s">
        <v>185</v>
      </c>
      <c r="S263">
        <v>-169.37200000000001</v>
      </c>
      <c r="T263">
        <v>36.293999999999997</v>
      </c>
      <c r="U263">
        <v>60.49</v>
      </c>
    </row>
    <row r="264" spans="1:21" x14ac:dyDescent="0.25">
      <c r="A264" s="1" t="s">
        <v>1203</v>
      </c>
      <c r="B264" s="1" t="s">
        <v>1198</v>
      </c>
      <c r="C264" s="2">
        <v>42722</v>
      </c>
      <c r="D264" s="2">
        <v>42724</v>
      </c>
      <c r="E264" s="1" t="s">
        <v>23</v>
      </c>
      <c r="F264" s="1" t="s">
        <v>1199</v>
      </c>
      <c r="G264" s="1" t="s">
        <v>42</v>
      </c>
      <c r="H264" s="1" t="s">
        <v>26</v>
      </c>
      <c r="I264" s="1" t="s">
        <v>1200</v>
      </c>
      <c r="J264" s="1" t="s">
        <v>55</v>
      </c>
      <c r="K264" s="1" t="s">
        <v>29</v>
      </c>
      <c r="L264" s="1" t="s">
        <v>1204</v>
      </c>
      <c r="M264" s="1" t="s">
        <v>47</v>
      </c>
      <c r="N264" s="1" t="s">
        <v>656</v>
      </c>
      <c r="O264" s="1" t="s">
        <v>1205</v>
      </c>
      <c r="P264" s="1">
        <v>961.48</v>
      </c>
      <c r="Q264">
        <v>5</v>
      </c>
      <c r="R264" s="1" t="s">
        <v>64</v>
      </c>
      <c r="S264">
        <v>-204.31450000000001</v>
      </c>
      <c r="T264">
        <v>192.29599999999999</v>
      </c>
      <c r="U264">
        <v>233.15889999999999</v>
      </c>
    </row>
    <row r="265" spans="1:21" x14ac:dyDescent="0.25">
      <c r="A265" s="1" t="s">
        <v>1206</v>
      </c>
      <c r="B265" s="1" t="s">
        <v>1207</v>
      </c>
      <c r="C265" s="2">
        <v>42694</v>
      </c>
      <c r="D265" s="2">
        <v>42698</v>
      </c>
      <c r="E265" s="1" t="s">
        <v>23</v>
      </c>
      <c r="F265" s="1" t="s">
        <v>1208</v>
      </c>
      <c r="G265" s="1" t="s">
        <v>112</v>
      </c>
      <c r="H265" s="1" t="s">
        <v>26</v>
      </c>
      <c r="I265" s="1" t="s">
        <v>560</v>
      </c>
      <c r="J265" s="1" t="s">
        <v>561</v>
      </c>
      <c r="K265" s="1" t="s">
        <v>163</v>
      </c>
      <c r="L265" s="1" t="s">
        <v>1209</v>
      </c>
      <c r="M265" s="1" t="s">
        <v>47</v>
      </c>
      <c r="N265" s="1" t="s">
        <v>301</v>
      </c>
      <c r="O265" s="1" t="s">
        <v>1210</v>
      </c>
      <c r="P265" s="1">
        <v>19.096</v>
      </c>
      <c r="Q265">
        <v>7</v>
      </c>
      <c r="R265" s="1" t="s">
        <v>64</v>
      </c>
      <c r="S265">
        <v>6.6836000000000002</v>
      </c>
      <c r="T265">
        <v>2.7280000000000002</v>
      </c>
      <c r="U265">
        <v>1.7731999999999999</v>
      </c>
    </row>
    <row r="266" spans="1:21" x14ac:dyDescent="0.25">
      <c r="A266" s="1" t="s">
        <v>1211</v>
      </c>
      <c r="B266" s="1" t="s">
        <v>1207</v>
      </c>
      <c r="C266" s="2">
        <v>42694</v>
      </c>
      <c r="D266" s="2">
        <v>42698</v>
      </c>
      <c r="E266" s="1" t="s">
        <v>23</v>
      </c>
      <c r="F266" s="1" t="s">
        <v>1208</v>
      </c>
      <c r="G266" s="1" t="s">
        <v>112</v>
      </c>
      <c r="H266" s="1" t="s">
        <v>26</v>
      </c>
      <c r="I266" s="1" t="s">
        <v>560</v>
      </c>
      <c r="J266" s="1" t="s">
        <v>561</v>
      </c>
      <c r="K266" s="1" t="s">
        <v>163</v>
      </c>
      <c r="L266" s="1" t="s">
        <v>1212</v>
      </c>
      <c r="M266" s="1" t="s">
        <v>47</v>
      </c>
      <c r="N266" s="1" t="s">
        <v>48</v>
      </c>
      <c r="O266" s="1" t="s">
        <v>1213</v>
      </c>
      <c r="P266" s="1">
        <v>18.495999999999999</v>
      </c>
      <c r="Q266">
        <v>8</v>
      </c>
      <c r="R266" s="1" t="s">
        <v>64</v>
      </c>
      <c r="S266">
        <v>6.2423999999999999</v>
      </c>
      <c r="T266">
        <v>2.3119999999999998</v>
      </c>
      <c r="U266">
        <v>1.5316999999999998</v>
      </c>
    </row>
    <row r="267" spans="1:21" x14ac:dyDescent="0.25">
      <c r="A267" s="1" t="s">
        <v>1214</v>
      </c>
      <c r="B267" s="1" t="s">
        <v>1207</v>
      </c>
      <c r="C267" s="2">
        <v>42694</v>
      </c>
      <c r="D267" s="2">
        <v>42698</v>
      </c>
      <c r="E267" s="1" t="s">
        <v>23</v>
      </c>
      <c r="F267" s="1" t="s">
        <v>1208</v>
      </c>
      <c r="G267" s="1" t="s">
        <v>112</v>
      </c>
      <c r="H267" s="1" t="s">
        <v>26</v>
      </c>
      <c r="I267" s="1" t="s">
        <v>560</v>
      </c>
      <c r="J267" s="1" t="s">
        <v>561</v>
      </c>
      <c r="K267" s="1" t="s">
        <v>163</v>
      </c>
      <c r="L267" s="1" t="s">
        <v>1215</v>
      </c>
      <c r="M267" s="1" t="s">
        <v>77</v>
      </c>
      <c r="N267" s="1" t="s">
        <v>174</v>
      </c>
      <c r="O267" s="1" t="s">
        <v>1216</v>
      </c>
      <c r="P267" s="1">
        <v>255.98400000000001</v>
      </c>
      <c r="Q267">
        <v>2</v>
      </c>
      <c r="R267" s="1" t="s">
        <v>64</v>
      </c>
      <c r="S267">
        <v>54.396599999999999</v>
      </c>
      <c r="T267">
        <v>127.992</v>
      </c>
      <c r="U267">
        <v>100.7937</v>
      </c>
    </row>
    <row r="268" spans="1:21" x14ac:dyDescent="0.25">
      <c r="A268" s="1" t="s">
        <v>1217</v>
      </c>
      <c r="B268" s="1" t="s">
        <v>1207</v>
      </c>
      <c r="C268" s="2">
        <v>42694</v>
      </c>
      <c r="D268" s="2">
        <v>42698</v>
      </c>
      <c r="E268" s="1" t="s">
        <v>23</v>
      </c>
      <c r="F268" s="1" t="s">
        <v>1208</v>
      </c>
      <c r="G268" s="1" t="s">
        <v>112</v>
      </c>
      <c r="H268" s="1" t="s">
        <v>26</v>
      </c>
      <c r="I268" s="1" t="s">
        <v>560</v>
      </c>
      <c r="J268" s="1" t="s">
        <v>561</v>
      </c>
      <c r="K268" s="1" t="s">
        <v>163</v>
      </c>
      <c r="L268" s="1" t="s">
        <v>1218</v>
      </c>
      <c r="M268" s="1" t="s">
        <v>31</v>
      </c>
      <c r="N268" s="1" t="s">
        <v>32</v>
      </c>
      <c r="O268" s="1" t="s">
        <v>1219</v>
      </c>
      <c r="P268" s="1">
        <v>86.97</v>
      </c>
      <c r="Q268">
        <v>3</v>
      </c>
      <c r="R268" s="1" t="s">
        <v>181</v>
      </c>
      <c r="S268">
        <v>-48.703200000000002</v>
      </c>
      <c r="T268">
        <v>28.99</v>
      </c>
      <c r="U268">
        <v>45.224400000000003</v>
      </c>
    </row>
    <row r="269" spans="1:21" x14ac:dyDescent="0.25">
      <c r="A269" s="1" t="s">
        <v>1220</v>
      </c>
      <c r="B269" s="1" t="s">
        <v>1221</v>
      </c>
      <c r="C269" s="2">
        <v>41999</v>
      </c>
      <c r="D269" s="2">
        <v>42001</v>
      </c>
      <c r="E269" s="1" t="s">
        <v>210</v>
      </c>
      <c r="F269" s="1" t="s">
        <v>1222</v>
      </c>
      <c r="G269" s="1" t="s">
        <v>42</v>
      </c>
      <c r="H269" s="1" t="s">
        <v>26</v>
      </c>
      <c r="I269" s="1" t="s">
        <v>1223</v>
      </c>
      <c r="J269" s="1" t="s">
        <v>515</v>
      </c>
      <c r="K269" s="1" t="s">
        <v>45</v>
      </c>
      <c r="L269" s="1" t="s">
        <v>1224</v>
      </c>
      <c r="M269" s="1" t="s">
        <v>31</v>
      </c>
      <c r="N269" s="1" t="s">
        <v>69</v>
      </c>
      <c r="O269" s="1" t="s">
        <v>1225</v>
      </c>
      <c r="P269" s="1">
        <v>300.416</v>
      </c>
      <c r="Q269">
        <v>8</v>
      </c>
      <c r="R269" s="1" t="s">
        <v>64</v>
      </c>
      <c r="S269">
        <v>78.859200000000001</v>
      </c>
      <c r="T269">
        <v>37.552</v>
      </c>
      <c r="U269">
        <v>27.694600000000001</v>
      </c>
    </row>
    <row r="270" spans="1:21" x14ac:dyDescent="0.25">
      <c r="A270" s="1" t="s">
        <v>1226</v>
      </c>
      <c r="B270" s="1" t="s">
        <v>1221</v>
      </c>
      <c r="C270" s="2">
        <v>41999</v>
      </c>
      <c r="D270" s="2">
        <v>42001</v>
      </c>
      <c r="E270" s="1" t="s">
        <v>210</v>
      </c>
      <c r="F270" s="1" t="s">
        <v>1222</v>
      </c>
      <c r="G270" s="1" t="s">
        <v>42</v>
      </c>
      <c r="H270" s="1" t="s">
        <v>26</v>
      </c>
      <c r="I270" s="1" t="s">
        <v>1223</v>
      </c>
      <c r="J270" s="1" t="s">
        <v>515</v>
      </c>
      <c r="K270" s="1" t="s">
        <v>45</v>
      </c>
      <c r="L270" s="1" t="s">
        <v>1227</v>
      </c>
      <c r="M270" s="1" t="s">
        <v>31</v>
      </c>
      <c r="N270" s="1" t="s">
        <v>37</v>
      </c>
      <c r="O270" s="1" t="s">
        <v>1228</v>
      </c>
      <c r="P270" s="1">
        <v>230.352</v>
      </c>
      <c r="Q270">
        <v>3</v>
      </c>
      <c r="R270" s="1" t="s">
        <v>64</v>
      </c>
      <c r="S270">
        <v>20.155799999999999</v>
      </c>
      <c r="T270">
        <v>76.784000000000006</v>
      </c>
      <c r="U270">
        <v>70.065399999999997</v>
      </c>
    </row>
    <row r="271" spans="1:21" x14ac:dyDescent="0.25">
      <c r="A271" s="1" t="s">
        <v>1229</v>
      </c>
      <c r="B271" s="1" t="s">
        <v>1221</v>
      </c>
      <c r="C271" s="2">
        <v>41999</v>
      </c>
      <c r="D271" s="2">
        <v>42001</v>
      </c>
      <c r="E271" s="1" t="s">
        <v>210</v>
      </c>
      <c r="F271" s="1" t="s">
        <v>1222</v>
      </c>
      <c r="G271" s="1" t="s">
        <v>42</v>
      </c>
      <c r="H271" s="1" t="s">
        <v>26</v>
      </c>
      <c r="I271" s="1" t="s">
        <v>1223</v>
      </c>
      <c r="J271" s="1" t="s">
        <v>515</v>
      </c>
      <c r="K271" s="1" t="s">
        <v>45</v>
      </c>
      <c r="L271" s="1" t="s">
        <v>1230</v>
      </c>
      <c r="M271" s="1" t="s">
        <v>31</v>
      </c>
      <c r="N271" s="1" t="s">
        <v>69</v>
      </c>
      <c r="O271" s="1" t="s">
        <v>1231</v>
      </c>
      <c r="P271" s="1">
        <v>218.352</v>
      </c>
      <c r="Q271">
        <v>3</v>
      </c>
      <c r="R271" s="1" t="s">
        <v>64</v>
      </c>
      <c r="S271">
        <v>-24.564599999999999</v>
      </c>
      <c r="T271">
        <v>72.784000000000006</v>
      </c>
      <c r="U271">
        <v>80.972200000000001</v>
      </c>
    </row>
    <row r="272" spans="1:21" x14ac:dyDescent="0.25">
      <c r="A272" s="1" t="s">
        <v>1232</v>
      </c>
      <c r="B272" s="1" t="s">
        <v>1221</v>
      </c>
      <c r="C272" s="2">
        <v>41999</v>
      </c>
      <c r="D272" s="2">
        <v>42001</v>
      </c>
      <c r="E272" s="1" t="s">
        <v>210</v>
      </c>
      <c r="F272" s="1" t="s">
        <v>1222</v>
      </c>
      <c r="G272" s="1" t="s">
        <v>42</v>
      </c>
      <c r="H272" s="1" t="s">
        <v>26</v>
      </c>
      <c r="I272" s="1" t="s">
        <v>1223</v>
      </c>
      <c r="J272" s="1" t="s">
        <v>515</v>
      </c>
      <c r="K272" s="1" t="s">
        <v>45</v>
      </c>
      <c r="L272" s="1" t="s">
        <v>1233</v>
      </c>
      <c r="M272" s="1" t="s">
        <v>47</v>
      </c>
      <c r="N272" s="1" t="s">
        <v>82</v>
      </c>
      <c r="O272" s="1" t="s">
        <v>1234</v>
      </c>
      <c r="P272" s="1">
        <v>78.599999999999994</v>
      </c>
      <c r="Q272">
        <v>5</v>
      </c>
      <c r="R272" s="1" t="s">
        <v>185</v>
      </c>
      <c r="S272">
        <v>-62.88</v>
      </c>
      <c r="T272">
        <v>15.72</v>
      </c>
      <c r="U272">
        <v>28.295999999999999</v>
      </c>
    </row>
    <row r="273" spans="1:21" x14ac:dyDescent="0.25">
      <c r="A273" s="1" t="s">
        <v>1235</v>
      </c>
      <c r="B273" s="1" t="s">
        <v>1221</v>
      </c>
      <c r="C273" s="2">
        <v>41999</v>
      </c>
      <c r="D273" s="2">
        <v>42001</v>
      </c>
      <c r="E273" s="1" t="s">
        <v>210</v>
      </c>
      <c r="F273" s="1" t="s">
        <v>1222</v>
      </c>
      <c r="G273" s="1" t="s">
        <v>42</v>
      </c>
      <c r="H273" s="1" t="s">
        <v>26</v>
      </c>
      <c r="I273" s="1" t="s">
        <v>1223</v>
      </c>
      <c r="J273" s="1" t="s">
        <v>515</v>
      </c>
      <c r="K273" s="1" t="s">
        <v>45</v>
      </c>
      <c r="L273" s="1" t="s">
        <v>1236</v>
      </c>
      <c r="M273" s="1" t="s">
        <v>47</v>
      </c>
      <c r="N273" s="1" t="s">
        <v>301</v>
      </c>
      <c r="O273" s="1" t="s">
        <v>1237</v>
      </c>
      <c r="P273" s="1">
        <v>27.552</v>
      </c>
      <c r="Q273">
        <v>3</v>
      </c>
      <c r="R273" s="1" t="s">
        <v>64</v>
      </c>
      <c r="S273">
        <v>9.2988</v>
      </c>
      <c r="T273">
        <v>9.1839999999999993</v>
      </c>
      <c r="U273">
        <v>6.0843999999999996</v>
      </c>
    </row>
    <row r="274" spans="1:21" x14ac:dyDescent="0.25">
      <c r="A274" s="1" t="s">
        <v>1238</v>
      </c>
      <c r="B274" s="1" t="s">
        <v>1239</v>
      </c>
      <c r="C274" s="2">
        <v>42671</v>
      </c>
      <c r="D274" s="2">
        <v>42677</v>
      </c>
      <c r="E274" s="1" t="s">
        <v>52</v>
      </c>
      <c r="F274" s="1" t="s">
        <v>1240</v>
      </c>
      <c r="G274" s="1" t="s">
        <v>42</v>
      </c>
      <c r="H274" s="1" t="s">
        <v>26</v>
      </c>
      <c r="I274" s="1" t="s">
        <v>1241</v>
      </c>
      <c r="J274" s="1" t="s">
        <v>879</v>
      </c>
      <c r="K274" s="1" t="s">
        <v>163</v>
      </c>
      <c r="L274" s="1" t="s">
        <v>1242</v>
      </c>
      <c r="M274" s="1" t="s">
        <v>47</v>
      </c>
      <c r="N274" s="1" t="s">
        <v>100</v>
      </c>
      <c r="O274" s="1" t="s">
        <v>1243</v>
      </c>
      <c r="P274" s="1">
        <v>32.4</v>
      </c>
      <c r="Q274">
        <v>5</v>
      </c>
      <c r="R274" s="1" t="s">
        <v>34</v>
      </c>
      <c r="S274">
        <v>15.552</v>
      </c>
      <c r="T274">
        <v>6.48</v>
      </c>
      <c r="U274">
        <v>3.3695999999999997</v>
      </c>
    </row>
    <row r="275" spans="1:21" x14ac:dyDescent="0.25">
      <c r="A275" s="1" t="s">
        <v>1244</v>
      </c>
      <c r="B275" s="1" t="s">
        <v>1239</v>
      </c>
      <c r="C275" s="2">
        <v>42671</v>
      </c>
      <c r="D275" s="2">
        <v>42677</v>
      </c>
      <c r="E275" s="1" t="s">
        <v>52</v>
      </c>
      <c r="F275" s="1" t="s">
        <v>1240</v>
      </c>
      <c r="G275" s="1" t="s">
        <v>42</v>
      </c>
      <c r="H275" s="1" t="s">
        <v>26</v>
      </c>
      <c r="I275" s="1" t="s">
        <v>1241</v>
      </c>
      <c r="J275" s="1" t="s">
        <v>879</v>
      </c>
      <c r="K275" s="1" t="s">
        <v>163</v>
      </c>
      <c r="L275" s="1" t="s">
        <v>1245</v>
      </c>
      <c r="M275" s="1" t="s">
        <v>47</v>
      </c>
      <c r="N275" s="1" t="s">
        <v>62</v>
      </c>
      <c r="O275" s="1" t="s">
        <v>1246</v>
      </c>
      <c r="P275" s="1">
        <v>1082.48</v>
      </c>
      <c r="Q275">
        <v>8</v>
      </c>
      <c r="R275" s="1" t="s">
        <v>34</v>
      </c>
      <c r="S275">
        <v>10.8248</v>
      </c>
      <c r="T275">
        <v>135.31</v>
      </c>
      <c r="U275">
        <v>133.95689999999999</v>
      </c>
    </row>
    <row r="276" spans="1:21" x14ac:dyDescent="0.25">
      <c r="A276" s="1" t="s">
        <v>1247</v>
      </c>
      <c r="B276" s="1" t="s">
        <v>1239</v>
      </c>
      <c r="C276" s="2">
        <v>42671</v>
      </c>
      <c r="D276" s="2">
        <v>42677</v>
      </c>
      <c r="E276" s="1" t="s">
        <v>52</v>
      </c>
      <c r="F276" s="1" t="s">
        <v>1240</v>
      </c>
      <c r="G276" s="1" t="s">
        <v>42</v>
      </c>
      <c r="H276" s="1" t="s">
        <v>26</v>
      </c>
      <c r="I276" s="1" t="s">
        <v>1241</v>
      </c>
      <c r="J276" s="1" t="s">
        <v>879</v>
      </c>
      <c r="K276" s="1" t="s">
        <v>163</v>
      </c>
      <c r="L276" s="1" t="s">
        <v>1248</v>
      </c>
      <c r="M276" s="1" t="s">
        <v>47</v>
      </c>
      <c r="N276" s="1" t="s">
        <v>100</v>
      </c>
      <c r="O276" s="1" t="s">
        <v>1249</v>
      </c>
      <c r="P276" s="1">
        <v>56.91</v>
      </c>
      <c r="Q276">
        <v>3</v>
      </c>
      <c r="R276" s="1" t="s">
        <v>34</v>
      </c>
      <c r="S276">
        <v>27.316800000000001</v>
      </c>
      <c r="T276">
        <v>18.97</v>
      </c>
      <c r="U276">
        <v>9.8643999999999981</v>
      </c>
    </row>
    <row r="277" spans="1:21" x14ac:dyDescent="0.25">
      <c r="A277" s="1" t="s">
        <v>1250</v>
      </c>
      <c r="B277" s="1" t="s">
        <v>1239</v>
      </c>
      <c r="C277" s="2">
        <v>42671</v>
      </c>
      <c r="D277" s="2">
        <v>42677</v>
      </c>
      <c r="E277" s="1" t="s">
        <v>52</v>
      </c>
      <c r="F277" s="1" t="s">
        <v>1240</v>
      </c>
      <c r="G277" s="1" t="s">
        <v>42</v>
      </c>
      <c r="H277" s="1" t="s">
        <v>26</v>
      </c>
      <c r="I277" s="1" t="s">
        <v>1241</v>
      </c>
      <c r="J277" s="1" t="s">
        <v>879</v>
      </c>
      <c r="K277" s="1" t="s">
        <v>163</v>
      </c>
      <c r="L277" s="1" t="s">
        <v>1251</v>
      </c>
      <c r="M277" s="1" t="s">
        <v>31</v>
      </c>
      <c r="N277" s="1" t="s">
        <v>69</v>
      </c>
      <c r="O277" s="1" t="s">
        <v>1252</v>
      </c>
      <c r="P277" s="1">
        <v>77.599999999999994</v>
      </c>
      <c r="Q277">
        <v>4</v>
      </c>
      <c r="R277" s="1" t="s">
        <v>34</v>
      </c>
      <c r="S277">
        <v>38.024000000000001</v>
      </c>
      <c r="T277">
        <v>19.399999999999999</v>
      </c>
      <c r="U277">
        <v>9.8939999999999984</v>
      </c>
    </row>
    <row r="278" spans="1:21" x14ac:dyDescent="0.25">
      <c r="A278" s="1" t="s">
        <v>1253</v>
      </c>
      <c r="B278" s="1" t="s">
        <v>1239</v>
      </c>
      <c r="C278" s="2">
        <v>42671</v>
      </c>
      <c r="D278" s="2">
        <v>42677</v>
      </c>
      <c r="E278" s="1" t="s">
        <v>52</v>
      </c>
      <c r="F278" s="1" t="s">
        <v>1240</v>
      </c>
      <c r="G278" s="1" t="s">
        <v>42</v>
      </c>
      <c r="H278" s="1" t="s">
        <v>26</v>
      </c>
      <c r="I278" s="1" t="s">
        <v>1241</v>
      </c>
      <c r="J278" s="1" t="s">
        <v>879</v>
      </c>
      <c r="K278" s="1" t="s">
        <v>163</v>
      </c>
      <c r="L278" s="1" t="s">
        <v>1254</v>
      </c>
      <c r="M278" s="1" t="s">
        <v>47</v>
      </c>
      <c r="N278" s="1" t="s">
        <v>82</v>
      </c>
      <c r="O278" s="1" t="s">
        <v>1255</v>
      </c>
      <c r="P278" s="1">
        <v>14.28</v>
      </c>
      <c r="Q278">
        <v>1</v>
      </c>
      <c r="R278" s="1" t="s">
        <v>34</v>
      </c>
      <c r="S278">
        <v>6.5688000000000004</v>
      </c>
      <c r="T278">
        <v>14.28</v>
      </c>
      <c r="U278">
        <v>7.7111999999999989</v>
      </c>
    </row>
    <row r="279" spans="1:21" x14ac:dyDescent="0.25">
      <c r="A279" s="1" t="s">
        <v>1256</v>
      </c>
      <c r="B279" s="1" t="s">
        <v>1257</v>
      </c>
      <c r="C279" s="2">
        <v>43058</v>
      </c>
      <c r="D279" s="2">
        <v>43062</v>
      </c>
      <c r="E279" s="1" t="s">
        <v>52</v>
      </c>
      <c r="F279" s="1" t="s">
        <v>959</v>
      </c>
      <c r="G279" s="1" t="s">
        <v>25</v>
      </c>
      <c r="H279" s="1" t="s">
        <v>26</v>
      </c>
      <c r="I279" s="1" t="s">
        <v>345</v>
      </c>
      <c r="J279" s="1" t="s">
        <v>238</v>
      </c>
      <c r="K279" s="1" t="s">
        <v>115</v>
      </c>
      <c r="L279" s="1" t="s">
        <v>1258</v>
      </c>
      <c r="M279" s="1" t="s">
        <v>31</v>
      </c>
      <c r="N279" s="1" t="s">
        <v>57</v>
      </c>
      <c r="O279" s="1" t="s">
        <v>1259</v>
      </c>
      <c r="P279" s="14">
        <v>219.07499999999999</v>
      </c>
      <c r="Q279">
        <v>3</v>
      </c>
      <c r="R279" s="1" t="s">
        <v>181</v>
      </c>
      <c r="S279">
        <v>-131.44499999999999</v>
      </c>
      <c r="T279">
        <v>73.025000000000006</v>
      </c>
      <c r="U279">
        <v>116.83999999999999</v>
      </c>
    </row>
    <row r="280" spans="1:21" x14ac:dyDescent="0.25">
      <c r="A280" s="1" t="s">
        <v>1260</v>
      </c>
      <c r="B280" s="1" t="s">
        <v>1261</v>
      </c>
      <c r="C280" s="2">
        <v>42128</v>
      </c>
      <c r="D280" s="2">
        <v>42133</v>
      </c>
      <c r="E280" s="1" t="s">
        <v>23</v>
      </c>
      <c r="F280" s="1" t="s">
        <v>1262</v>
      </c>
      <c r="G280" s="1" t="s">
        <v>42</v>
      </c>
      <c r="H280" s="1" t="s">
        <v>26</v>
      </c>
      <c r="I280" s="1" t="s">
        <v>298</v>
      </c>
      <c r="J280" s="1" t="s">
        <v>299</v>
      </c>
      <c r="K280" s="1" t="s">
        <v>163</v>
      </c>
      <c r="L280" s="1" t="s">
        <v>1263</v>
      </c>
      <c r="M280" s="1" t="s">
        <v>31</v>
      </c>
      <c r="N280" s="1" t="s">
        <v>69</v>
      </c>
      <c r="O280" s="1" t="s">
        <v>1264</v>
      </c>
      <c r="P280" s="1">
        <v>26.8</v>
      </c>
      <c r="Q280">
        <v>2</v>
      </c>
      <c r="R280" s="1" t="s">
        <v>34</v>
      </c>
      <c r="S280">
        <v>12.864000000000001</v>
      </c>
      <c r="T280">
        <v>13.4</v>
      </c>
      <c r="U280">
        <v>6.968</v>
      </c>
    </row>
    <row r="281" spans="1:21" x14ac:dyDescent="0.25">
      <c r="A281" s="1" t="s">
        <v>1265</v>
      </c>
      <c r="B281" s="1" t="s">
        <v>1266</v>
      </c>
      <c r="C281" s="2">
        <v>42003</v>
      </c>
      <c r="D281" s="2">
        <v>42008</v>
      </c>
      <c r="E281" s="1" t="s">
        <v>52</v>
      </c>
      <c r="F281" s="1" t="s">
        <v>390</v>
      </c>
      <c r="G281" s="1" t="s">
        <v>42</v>
      </c>
      <c r="H281" s="1" t="s">
        <v>26</v>
      </c>
      <c r="I281" s="1" t="s">
        <v>1267</v>
      </c>
      <c r="J281" s="1" t="s">
        <v>266</v>
      </c>
      <c r="K281" s="1" t="s">
        <v>115</v>
      </c>
      <c r="L281" s="1" t="s">
        <v>1268</v>
      </c>
      <c r="M281" s="1" t="s">
        <v>47</v>
      </c>
      <c r="N281" s="1" t="s">
        <v>73</v>
      </c>
      <c r="O281" s="1" t="s">
        <v>1269</v>
      </c>
      <c r="P281" s="1">
        <v>9.84</v>
      </c>
      <c r="Q281">
        <v>3</v>
      </c>
      <c r="R281" s="1" t="s">
        <v>34</v>
      </c>
      <c r="S281">
        <v>2.8536000000000001</v>
      </c>
      <c r="T281">
        <v>3.28</v>
      </c>
      <c r="U281">
        <v>2.3287999999999998</v>
      </c>
    </row>
    <row r="282" spans="1:21" x14ac:dyDescent="0.25">
      <c r="A282" s="1" t="s">
        <v>1270</v>
      </c>
      <c r="B282" s="1" t="s">
        <v>1271</v>
      </c>
      <c r="C282" s="2">
        <v>41791</v>
      </c>
      <c r="D282" s="2">
        <v>41796</v>
      </c>
      <c r="E282" s="1" t="s">
        <v>52</v>
      </c>
      <c r="F282" s="1" t="s">
        <v>1272</v>
      </c>
      <c r="G282" s="1" t="s">
        <v>112</v>
      </c>
      <c r="H282" s="1" t="s">
        <v>26</v>
      </c>
      <c r="I282" s="1" t="s">
        <v>1273</v>
      </c>
      <c r="J282" s="1" t="s">
        <v>879</v>
      </c>
      <c r="K282" s="1" t="s">
        <v>163</v>
      </c>
      <c r="L282" s="1" t="s">
        <v>1274</v>
      </c>
      <c r="M282" s="1" t="s">
        <v>47</v>
      </c>
      <c r="N282" s="1" t="s">
        <v>82</v>
      </c>
      <c r="O282" s="1" t="s">
        <v>1275</v>
      </c>
      <c r="P282" s="1">
        <v>45.48</v>
      </c>
      <c r="Q282">
        <v>3</v>
      </c>
      <c r="R282" s="1" t="s">
        <v>34</v>
      </c>
      <c r="S282">
        <v>20.9208</v>
      </c>
      <c r="T282">
        <v>15.16</v>
      </c>
      <c r="U282">
        <v>8.186399999999999</v>
      </c>
    </row>
    <row r="283" spans="1:21" x14ac:dyDescent="0.25">
      <c r="A283" s="1" t="s">
        <v>1276</v>
      </c>
      <c r="B283" s="1" t="s">
        <v>1271</v>
      </c>
      <c r="C283" s="2">
        <v>41791</v>
      </c>
      <c r="D283" s="2">
        <v>41796</v>
      </c>
      <c r="E283" s="1" t="s">
        <v>52</v>
      </c>
      <c r="F283" s="1" t="s">
        <v>1272</v>
      </c>
      <c r="G283" s="1" t="s">
        <v>112</v>
      </c>
      <c r="H283" s="1" t="s">
        <v>26</v>
      </c>
      <c r="I283" s="1" t="s">
        <v>1273</v>
      </c>
      <c r="J283" s="1" t="s">
        <v>879</v>
      </c>
      <c r="K283" s="1" t="s">
        <v>163</v>
      </c>
      <c r="L283" s="1" t="s">
        <v>1277</v>
      </c>
      <c r="M283" s="1" t="s">
        <v>47</v>
      </c>
      <c r="N283" s="1" t="s">
        <v>73</v>
      </c>
      <c r="O283" s="1" t="s">
        <v>1278</v>
      </c>
      <c r="P283" s="1">
        <v>289.2</v>
      </c>
      <c r="Q283">
        <v>6</v>
      </c>
      <c r="R283" s="1" t="s">
        <v>34</v>
      </c>
      <c r="S283">
        <v>83.867999999999995</v>
      </c>
      <c r="T283">
        <v>48.2</v>
      </c>
      <c r="U283">
        <v>34.222000000000001</v>
      </c>
    </row>
    <row r="284" spans="1:21" x14ac:dyDescent="0.25">
      <c r="A284" s="1" t="s">
        <v>1279</v>
      </c>
      <c r="B284" s="1" t="s">
        <v>1280</v>
      </c>
      <c r="C284" s="2">
        <v>42840</v>
      </c>
      <c r="D284" s="2">
        <v>42842</v>
      </c>
      <c r="E284" s="1" t="s">
        <v>210</v>
      </c>
      <c r="F284" s="1" t="s">
        <v>1281</v>
      </c>
      <c r="G284" s="1" t="s">
        <v>25</v>
      </c>
      <c r="H284" s="1" t="s">
        <v>26</v>
      </c>
      <c r="I284" s="1" t="s">
        <v>1282</v>
      </c>
      <c r="J284" s="1" t="s">
        <v>362</v>
      </c>
      <c r="K284" s="1" t="s">
        <v>29</v>
      </c>
      <c r="L284" s="1" t="s">
        <v>1283</v>
      </c>
      <c r="M284" s="1" t="s">
        <v>47</v>
      </c>
      <c r="N284" s="1" t="s">
        <v>73</v>
      </c>
      <c r="O284" s="1" t="s">
        <v>1284</v>
      </c>
      <c r="P284" s="14">
        <v>4.8899999999999997</v>
      </c>
      <c r="Q284">
        <v>1</v>
      </c>
      <c r="R284" s="1" t="s">
        <v>34</v>
      </c>
      <c r="S284">
        <v>2.0049000000000001</v>
      </c>
      <c r="T284">
        <v>4.8899999999999997</v>
      </c>
      <c r="U284">
        <v>2.8850999999999996</v>
      </c>
    </row>
    <row r="285" spans="1:21" x14ac:dyDescent="0.25">
      <c r="A285" s="1" t="s">
        <v>1285</v>
      </c>
      <c r="B285" s="1" t="s">
        <v>1286</v>
      </c>
      <c r="C285" s="2">
        <v>42625</v>
      </c>
      <c r="D285" s="2">
        <v>42627</v>
      </c>
      <c r="E285" s="1" t="s">
        <v>23</v>
      </c>
      <c r="F285" s="1" t="s">
        <v>1287</v>
      </c>
      <c r="G285" s="1" t="s">
        <v>42</v>
      </c>
      <c r="H285" s="1" t="s">
        <v>26</v>
      </c>
      <c r="I285" s="1" t="s">
        <v>1288</v>
      </c>
      <c r="J285" s="1" t="s">
        <v>515</v>
      </c>
      <c r="K285" s="1" t="s">
        <v>45</v>
      </c>
      <c r="L285" s="1" t="s">
        <v>1289</v>
      </c>
      <c r="M285" s="1" t="s">
        <v>31</v>
      </c>
      <c r="N285" s="1" t="s">
        <v>69</v>
      </c>
      <c r="O285" s="1" t="s">
        <v>1290</v>
      </c>
      <c r="P285" s="1">
        <v>15.135999999999999</v>
      </c>
      <c r="Q285">
        <v>4</v>
      </c>
      <c r="R285" s="1" t="s">
        <v>64</v>
      </c>
      <c r="S285">
        <v>3.5948000000000002</v>
      </c>
      <c r="T285">
        <v>3.7839999999999998</v>
      </c>
      <c r="U285">
        <v>2.8853</v>
      </c>
    </row>
    <row r="286" spans="1:21" x14ac:dyDescent="0.25">
      <c r="A286" s="1" t="s">
        <v>1291</v>
      </c>
      <c r="B286" s="1" t="s">
        <v>1286</v>
      </c>
      <c r="C286" s="2">
        <v>42625</v>
      </c>
      <c r="D286" s="2">
        <v>42627</v>
      </c>
      <c r="E286" s="1" t="s">
        <v>23</v>
      </c>
      <c r="F286" s="1" t="s">
        <v>1287</v>
      </c>
      <c r="G286" s="1" t="s">
        <v>42</v>
      </c>
      <c r="H286" s="1" t="s">
        <v>26</v>
      </c>
      <c r="I286" s="1" t="s">
        <v>1288</v>
      </c>
      <c r="J286" s="1" t="s">
        <v>515</v>
      </c>
      <c r="K286" s="1" t="s">
        <v>45</v>
      </c>
      <c r="L286" s="1" t="s">
        <v>1292</v>
      </c>
      <c r="M286" s="1" t="s">
        <v>31</v>
      </c>
      <c r="N286" s="1" t="s">
        <v>37</v>
      </c>
      <c r="O286" s="1" t="s">
        <v>1293</v>
      </c>
      <c r="P286" s="1">
        <v>466.76799999999997</v>
      </c>
      <c r="Q286">
        <v>2</v>
      </c>
      <c r="R286" s="1" t="s">
        <v>64</v>
      </c>
      <c r="S286">
        <v>52.511400000000002</v>
      </c>
      <c r="T286">
        <v>233.38399999999999</v>
      </c>
      <c r="U286">
        <v>207.1283</v>
      </c>
    </row>
    <row r="287" spans="1:21" x14ac:dyDescent="0.25">
      <c r="A287" s="1" t="s">
        <v>1294</v>
      </c>
      <c r="B287" s="1" t="s">
        <v>1286</v>
      </c>
      <c r="C287" s="2">
        <v>42625</v>
      </c>
      <c r="D287" s="2">
        <v>42627</v>
      </c>
      <c r="E287" s="1" t="s">
        <v>23</v>
      </c>
      <c r="F287" s="1" t="s">
        <v>1287</v>
      </c>
      <c r="G287" s="1" t="s">
        <v>42</v>
      </c>
      <c r="H287" s="1" t="s">
        <v>26</v>
      </c>
      <c r="I287" s="1" t="s">
        <v>1288</v>
      </c>
      <c r="J287" s="1" t="s">
        <v>515</v>
      </c>
      <c r="K287" s="1" t="s">
        <v>45</v>
      </c>
      <c r="L287" s="1" t="s">
        <v>1295</v>
      </c>
      <c r="M287" s="1" t="s">
        <v>31</v>
      </c>
      <c r="N287" s="1" t="s">
        <v>69</v>
      </c>
      <c r="O287" s="1" t="s">
        <v>1296</v>
      </c>
      <c r="P287" s="1">
        <v>15.231999999999999</v>
      </c>
      <c r="Q287">
        <v>1</v>
      </c>
      <c r="R287" s="1" t="s">
        <v>64</v>
      </c>
      <c r="S287">
        <v>1.7136</v>
      </c>
      <c r="T287">
        <v>15.231999999999999</v>
      </c>
      <c r="U287">
        <v>13.5184</v>
      </c>
    </row>
    <row r="288" spans="1:21" x14ac:dyDescent="0.25">
      <c r="A288" s="1" t="s">
        <v>1297</v>
      </c>
      <c r="B288" s="1" t="s">
        <v>1286</v>
      </c>
      <c r="C288" s="2">
        <v>42625</v>
      </c>
      <c r="D288" s="2">
        <v>42627</v>
      </c>
      <c r="E288" s="1" t="s">
        <v>23</v>
      </c>
      <c r="F288" s="1" t="s">
        <v>1287</v>
      </c>
      <c r="G288" s="1" t="s">
        <v>42</v>
      </c>
      <c r="H288" s="1" t="s">
        <v>26</v>
      </c>
      <c r="I288" s="1" t="s">
        <v>1288</v>
      </c>
      <c r="J288" s="1" t="s">
        <v>515</v>
      </c>
      <c r="K288" s="1" t="s">
        <v>45</v>
      </c>
      <c r="L288" s="1" t="s">
        <v>1298</v>
      </c>
      <c r="M288" s="1" t="s">
        <v>47</v>
      </c>
      <c r="N288" s="1" t="s">
        <v>48</v>
      </c>
      <c r="O288" s="1" t="s">
        <v>1299</v>
      </c>
      <c r="P288" s="1">
        <v>6.2640000000000002</v>
      </c>
      <c r="Q288">
        <v>3</v>
      </c>
      <c r="R288" s="1" t="s">
        <v>64</v>
      </c>
      <c r="S288">
        <v>2.0358000000000001</v>
      </c>
      <c r="T288">
        <v>2.0880000000000001</v>
      </c>
      <c r="U288">
        <v>1.4094</v>
      </c>
    </row>
    <row r="289" spans="1:21" x14ac:dyDescent="0.25">
      <c r="A289" s="1" t="s">
        <v>1300</v>
      </c>
      <c r="B289" s="1" t="s">
        <v>1301</v>
      </c>
      <c r="C289" s="2">
        <v>41909</v>
      </c>
      <c r="D289" s="2">
        <v>41915</v>
      </c>
      <c r="E289" s="1" t="s">
        <v>52</v>
      </c>
      <c r="F289" s="1" t="s">
        <v>1302</v>
      </c>
      <c r="G289" s="1" t="s">
        <v>42</v>
      </c>
      <c r="H289" s="1" t="s">
        <v>26</v>
      </c>
      <c r="I289" s="1" t="s">
        <v>1303</v>
      </c>
      <c r="J289" s="1" t="s">
        <v>879</v>
      </c>
      <c r="K289" s="1" t="s">
        <v>163</v>
      </c>
      <c r="L289" s="1" t="s">
        <v>1304</v>
      </c>
      <c r="M289" s="1" t="s">
        <v>31</v>
      </c>
      <c r="N289" s="1" t="s">
        <v>69</v>
      </c>
      <c r="O289" s="1" t="s">
        <v>1305</v>
      </c>
      <c r="P289" s="1">
        <v>87.54</v>
      </c>
      <c r="Q289">
        <v>3</v>
      </c>
      <c r="R289" s="1" t="s">
        <v>34</v>
      </c>
      <c r="S289">
        <v>37.642200000000003</v>
      </c>
      <c r="T289">
        <v>29.18</v>
      </c>
      <c r="U289">
        <v>16.6326</v>
      </c>
    </row>
    <row r="290" spans="1:21" x14ac:dyDescent="0.25">
      <c r="A290" s="1" t="s">
        <v>1306</v>
      </c>
      <c r="B290" s="1" t="s">
        <v>1307</v>
      </c>
      <c r="C290" s="2">
        <v>41860</v>
      </c>
      <c r="D290" s="2">
        <v>41867</v>
      </c>
      <c r="E290" s="1" t="s">
        <v>52</v>
      </c>
      <c r="F290" s="1" t="s">
        <v>1308</v>
      </c>
      <c r="G290" s="1" t="s">
        <v>42</v>
      </c>
      <c r="H290" s="1" t="s">
        <v>26</v>
      </c>
      <c r="I290" s="1" t="s">
        <v>1309</v>
      </c>
      <c r="J290" s="1" t="s">
        <v>55</v>
      </c>
      <c r="K290" s="1" t="s">
        <v>29</v>
      </c>
      <c r="L290" s="1" t="s">
        <v>1310</v>
      </c>
      <c r="M290" s="1" t="s">
        <v>77</v>
      </c>
      <c r="N290" s="1" t="s">
        <v>78</v>
      </c>
      <c r="O290" s="1" t="s">
        <v>1311</v>
      </c>
      <c r="P290" s="1">
        <v>178.38399999999999</v>
      </c>
      <c r="Q290">
        <v>2</v>
      </c>
      <c r="R290" s="1" t="s">
        <v>64</v>
      </c>
      <c r="S290">
        <v>22.297999999999998</v>
      </c>
      <c r="T290">
        <v>89.191999999999993</v>
      </c>
      <c r="U290">
        <v>78.042999999999992</v>
      </c>
    </row>
    <row r="291" spans="1:21" x14ac:dyDescent="0.25">
      <c r="A291" s="1" t="s">
        <v>1312</v>
      </c>
      <c r="B291" s="1" t="s">
        <v>1307</v>
      </c>
      <c r="C291" s="2">
        <v>41860</v>
      </c>
      <c r="D291" s="2">
        <v>41867</v>
      </c>
      <c r="E291" s="1" t="s">
        <v>52</v>
      </c>
      <c r="F291" s="1" t="s">
        <v>1308</v>
      </c>
      <c r="G291" s="1" t="s">
        <v>42</v>
      </c>
      <c r="H291" s="1" t="s">
        <v>26</v>
      </c>
      <c r="I291" s="1" t="s">
        <v>1309</v>
      </c>
      <c r="J291" s="1" t="s">
        <v>55</v>
      </c>
      <c r="K291" s="1" t="s">
        <v>29</v>
      </c>
      <c r="L291" s="1" t="s">
        <v>1313</v>
      </c>
      <c r="M291" s="1" t="s">
        <v>47</v>
      </c>
      <c r="N291" s="1" t="s">
        <v>100</v>
      </c>
      <c r="O291" s="1" t="s">
        <v>1314</v>
      </c>
      <c r="P291" s="1">
        <v>15.552</v>
      </c>
      <c r="Q291">
        <v>3</v>
      </c>
      <c r="R291" s="1" t="s">
        <v>64</v>
      </c>
      <c r="S291">
        <v>5.4432</v>
      </c>
      <c r="T291">
        <v>5.1840000000000002</v>
      </c>
      <c r="U291">
        <v>3.3695999999999997</v>
      </c>
    </row>
    <row r="292" spans="1:21" x14ac:dyDescent="0.25">
      <c r="A292" s="1" t="s">
        <v>1315</v>
      </c>
      <c r="B292" s="1" t="s">
        <v>1316</v>
      </c>
      <c r="C292" s="2">
        <v>42001</v>
      </c>
      <c r="D292" s="2">
        <v>42003</v>
      </c>
      <c r="E292" s="1" t="s">
        <v>210</v>
      </c>
      <c r="F292" s="1" t="s">
        <v>1317</v>
      </c>
      <c r="G292" s="1" t="s">
        <v>42</v>
      </c>
      <c r="H292" s="1" t="s">
        <v>26</v>
      </c>
      <c r="I292" s="1" t="s">
        <v>161</v>
      </c>
      <c r="J292" s="1" t="s">
        <v>162</v>
      </c>
      <c r="K292" s="1" t="s">
        <v>163</v>
      </c>
      <c r="L292" s="1" t="s">
        <v>1318</v>
      </c>
      <c r="M292" s="1" t="s">
        <v>47</v>
      </c>
      <c r="N292" s="1" t="s">
        <v>73</v>
      </c>
      <c r="O292" s="1" t="s">
        <v>1319</v>
      </c>
      <c r="P292" s="1">
        <v>99.135999999999996</v>
      </c>
      <c r="Q292">
        <v>4</v>
      </c>
      <c r="R292" s="1" t="s">
        <v>64</v>
      </c>
      <c r="S292">
        <v>8.6744000000000003</v>
      </c>
      <c r="T292">
        <v>24.783999999999999</v>
      </c>
      <c r="U292">
        <v>22.615399999999998</v>
      </c>
    </row>
    <row r="293" spans="1:21" x14ac:dyDescent="0.25">
      <c r="A293" s="1" t="s">
        <v>1320</v>
      </c>
      <c r="B293" s="1" t="s">
        <v>1321</v>
      </c>
      <c r="C293" s="2">
        <v>41947</v>
      </c>
      <c r="D293" s="2">
        <v>41952</v>
      </c>
      <c r="E293" s="1" t="s">
        <v>52</v>
      </c>
      <c r="F293" s="1" t="s">
        <v>1322</v>
      </c>
      <c r="G293" s="1" t="s">
        <v>112</v>
      </c>
      <c r="H293" s="1" t="s">
        <v>26</v>
      </c>
      <c r="I293" s="1" t="s">
        <v>298</v>
      </c>
      <c r="J293" s="1" t="s">
        <v>299</v>
      </c>
      <c r="K293" s="1" t="s">
        <v>163</v>
      </c>
      <c r="L293" s="1" t="s">
        <v>1323</v>
      </c>
      <c r="M293" s="1" t="s">
        <v>31</v>
      </c>
      <c r="N293" s="1" t="s">
        <v>37</v>
      </c>
      <c r="O293" s="1" t="s">
        <v>1324</v>
      </c>
      <c r="P293" s="1">
        <v>135.88200000000001</v>
      </c>
      <c r="Q293">
        <v>1</v>
      </c>
      <c r="R293" s="1" t="s">
        <v>318</v>
      </c>
      <c r="S293">
        <v>24.1568</v>
      </c>
      <c r="T293">
        <v>135.88200000000001</v>
      </c>
      <c r="U293">
        <v>111.7252</v>
      </c>
    </row>
    <row r="294" spans="1:21" x14ac:dyDescent="0.25">
      <c r="A294" s="1" t="s">
        <v>1325</v>
      </c>
      <c r="B294" s="1" t="s">
        <v>1321</v>
      </c>
      <c r="C294" s="2">
        <v>41947</v>
      </c>
      <c r="D294" s="2">
        <v>41952</v>
      </c>
      <c r="E294" s="1" t="s">
        <v>52</v>
      </c>
      <c r="F294" s="1" t="s">
        <v>1322</v>
      </c>
      <c r="G294" s="1" t="s">
        <v>112</v>
      </c>
      <c r="H294" s="1" t="s">
        <v>26</v>
      </c>
      <c r="I294" s="1" t="s">
        <v>298</v>
      </c>
      <c r="J294" s="1" t="s">
        <v>299</v>
      </c>
      <c r="K294" s="1" t="s">
        <v>163</v>
      </c>
      <c r="L294" s="1" t="s">
        <v>1326</v>
      </c>
      <c r="M294" s="1" t="s">
        <v>77</v>
      </c>
      <c r="N294" s="1" t="s">
        <v>760</v>
      </c>
      <c r="O294" s="1" t="s">
        <v>1327</v>
      </c>
      <c r="P294" s="1">
        <v>3991.98</v>
      </c>
      <c r="Q294">
        <v>2</v>
      </c>
      <c r="R294" s="1" t="s">
        <v>34</v>
      </c>
      <c r="S294">
        <v>1995.99</v>
      </c>
      <c r="T294">
        <v>1995.99</v>
      </c>
      <c r="U294">
        <v>997.995</v>
      </c>
    </row>
    <row r="295" spans="1:21" x14ac:dyDescent="0.25">
      <c r="A295" s="1" t="s">
        <v>1328</v>
      </c>
      <c r="B295" s="1" t="s">
        <v>1321</v>
      </c>
      <c r="C295" s="2">
        <v>41947</v>
      </c>
      <c r="D295" s="2">
        <v>41952</v>
      </c>
      <c r="E295" s="1" t="s">
        <v>52</v>
      </c>
      <c r="F295" s="1" t="s">
        <v>1322</v>
      </c>
      <c r="G295" s="1" t="s">
        <v>112</v>
      </c>
      <c r="H295" s="1" t="s">
        <v>26</v>
      </c>
      <c r="I295" s="1" t="s">
        <v>298</v>
      </c>
      <c r="J295" s="1" t="s">
        <v>299</v>
      </c>
      <c r="K295" s="1" t="s">
        <v>163</v>
      </c>
      <c r="L295" s="1" t="s">
        <v>1329</v>
      </c>
      <c r="M295" s="1" t="s">
        <v>77</v>
      </c>
      <c r="N295" s="1" t="s">
        <v>174</v>
      </c>
      <c r="O295" s="1" t="s">
        <v>1330</v>
      </c>
      <c r="P295" s="1">
        <v>360</v>
      </c>
      <c r="Q295">
        <v>4</v>
      </c>
      <c r="R295" s="1" t="s">
        <v>34</v>
      </c>
      <c r="S295">
        <v>129.6</v>
      </c>
      <c r="T295">
        <v>90</v>
      </c>
      <c r="U295">
        <v>57.6</v>
      </c>
    </row>
    <row r="296" spans="1:21" x14ac:dyDescent="0.25">
      <c r="A296" s="1" t="s">
        <v>1331</v>
      </c>
      <c r="B296" s="1" t="s">
        <v>1332</v>
      </c>
      <c r="C296" s="2">
        <v>41901</v>
      </c>
      <c r="D296" s="2">
        <v>41906</v>
      </c>
      <c r="E296" s="1" t="s">
        <v>52</v>
      </c>
      <c r="F296" s="1" t="s">
        <v>1333</v>
      </c>
      <c r="G296" s="1" t="s">
        <v>42</v>
      </c>
      <c r="H296" s="1" t="s">
        <v>26</v>
      </c>
      <c r="I296" s="1" t="s">
        <v>1334</v>
      </c>
      <c r="J296" s="1" t="s">
        <v>44</v>
      </c>
      <c r="K296" s="1" t="s">
        <v>45</v>
      </c>
      <c r="L296" s="1" t="s">
        <v>1335</v>
      </c>
      <c r="M296" s="1" t="s">
        <v>47</v>
      </c>
      <c r="N296" s="1" t="s">
        <v>301</v>
      </c>
      <c r="O296" s="1" t="s">
        <v>1336</v>
      </c>
      <c r="P296" s="1">
        <v>7.16</v>
      </c>
      <c r="Q296">
        <v>2</v>
      </c>
      <c r="R296" s="1" t="s">
        <v>34</v>
      </c>
      <c r="S296">
        <v>3.58</v>
      </c>
      <c r="T296">
        <v>3.58</v>
      </c>
      <c r="U296">
        <v>1.79</v>
      </c>
    </row>
    <row r="297" spans="1:21" x14ac:dyDescent="0.25">
      <c r="A297" s="1" t="s">
        <v>1337</v>
      </c>
      <c r="B297" s="1" t="s">
        <v>1338</v>
      </c>
      <c r="C297" s="2">
        <v>42483</v>
      </c>
      <c r="D297" s="2">
        <v>42487</v>
      </c>
      <c r="E297" s="1" t="s">
        <v>52</v>
      </c>
      <c r="F297" s="1" t="s">
        <v>1339</v>
      </c>
      <c r="G297" s="1" t="s">
        <v>42</v>
      </c>
      <c r="H297" s="1" t="s">
        <v>26</v>
      </c>
      <c r="I297" s="1" t="s">
        <v>1340</v>
      </c>
      <c r="J297" s="1" t="s">
        <v>44</v>
      </c>
      <c r="K297" s="1" t="s">
        <v>45</v>
      </c>
      <c r="L297" s="1" t="s">
        <v>1341</v>
      </c>
      <c r="M297" s="1" t="s">
        <v>77</v>
      </c>
      <c r="N297" s="1" t="s">
        <v>174</v>
      </c>
      <c r="O297" s="1" t="s">
        <v>1342</v>
      </c>
      <c r="P297" s="1">
        <v>99.99</v>
      </c>
      <c r="Q297">
        <v>1</v>
      </c>
      <c r="R297" s="1" t="s">
        <v>34</v>
      </c>
      <c r="S297">
        <v>34.996499999999997</v>
      </c>
      <c r="T297">
        <v>99.99</v>
      </c>
      <c r="U297">
        <v>64.993499999999997</v>
      </c>
    </row>
    <row r="298" spans="1:21" x14ac:dyDescent="0.25">
      <c r="A298" s="1" t="s">
        <v>1343</v>
      </c>
      <c r="B298" s="1" t="s">
        <v>1344</v>
      </c>
      <c r="C298" s="2">
        <v>43042</v>
      </c>
      <c r="D298" s="2">
        <v>43044</v>
      </c>
      <c r="E298" s="1" t="s">
        <v>23</v>
      </c>
      <c r="F298" s="1" t="s">
        <v>1345</v>
      </c>
      <c r="G298" s="1" t="s">
        <v>42</v>
      </c>
      <c r="H298" s="1" t="s">
        <v>26</v>
      </c>
      <c r="I298" s="1" t="s">
        <v>1346</v>
      </c>
      <c r="J298" s="1" t="s">
        <v>379</v>
      </c>
      <c r="K298" s="1" t="s">
        <v>29</v>
      </c>
      <c r="L298" s="1" t="s">
        <v>1347</v>
      </c>
      <c r="M298" s="1" t="s">
        <v>31</v>
      </c>
      <c r="N298" s="1" t="s">
        <v>69</v>
      </c>
      <c r="O298" s="1" t="s">
        <v>1348</v>
      </c>
      <c r="P298" s="14">
        <v>15.992000000000001</v>
      </c>
      <c r="Q298">
        <v>1</v>
      </c>
      <c r="R298" s="1" t="s">
        <v>64</v>
      </c>
      <c r="S298">
        <v>0.99950000000000006</v>
      </c>
      <c r="T298">
        <v>15.992000000000001</v>
      </c>
      <c r="U298">
        <v>14.992500000000001</v>
      </c>
    </row>
    <row r="299" spans="1:21" x14ac:dyDescent="0.25">
      <c r="A299" s="1" t="s">
        <v>1349</v>
      </c>
      <c r="B299" s="1" t="s">
        <v>1350</v>
      </c>
      <c r="C299" s="2">
        <v>42612</v>
      </c>
      <c r="D299" s="2">
        <v>42614</v>
      </c>
      <c r="E299" s="1" t="s">
        <v>210</v>
      </c>
      <c r="F299" s="1" t="s">
        <v>1351</v>
      </c>
      <c r="G299" s="1" t="s">
        <v>25</v>
      </c>
      <c r="H299" s="1" t="s">
        <v>26</v>
      </c>
      <c r="I299" s="1" t="s">
        <v>161</v>
      </c>
      <c r="J299" s="1" t="s">
        <v>162</v>
      </c>
      <c r="K299" s="1" t="s">
        <v>163</v>
      </c>
      <c r="L299" s="1" t="s">
        <v>1352</v>
      </c>
      <c r="M299" s="1" t="s">
        <v>77</v>
      </c>
      <c r="N299" s="1" t="s">
        <v>78</v>
      </c>
      <c r="O299" s="1" t="s">
        <v>1353</v>
      </c>
      <c r="P299" s="1">
        <v>290.89800000000002</v>
      </c>
      <c r="Q299">
        <v>3</v>
      </c>
      <c r="R299" s="1" t="s">
        <v>629</v>
      </c>
      <c r="S299">
        <v>-67.876199999999997</v>
      </c>
      <c r="T299">
        <v>96.965999999999994</v>
      </c>
      <c r="U299">
        <v>119.59140000000001</v>
      </c>
    </row>
    <row r="300" spans="1:21" x14ac:dyDescent="0.25">
      <c r="A300" s="1" t="s">
        <v>1354</v>
      </c>
      <c r="B300" s="1" t="s">
        <v>1350</v>
      </c>
      <c r="C300" s="2">
        <v>42612</v>
      </c>
      <c r="D300" s="2">
        <v>42614</v>
      </c>
      <c r="E300" s="1" t="s">
        <v>210</v>
      </c>
      <c r="F300" s="1" t="s">
        <v>1351</v>
      </c>
      <c r="G300" s="1" t="s">
        <v>25</v>
      </c>
      <c r="H300" s="1" t="s">
        <v>26</v>
      </c>
      <c r="I300" s="1" t="s">
        <v>161</v>
      </c>
      <c r="J300" s="1" t="s">
        <v>162</v>
      </c>
      <c r="K300" s="1" t="s">
        <v>163</v>
      </c>
      <c r="L300" s="1" t="s">
        <v>1355</v>
      </c>
      <c r="M300" s="1" t="s">
        <v>47</v>
      </c>
      <c r="N300" s="1" t="s">
        <v>62</v>
      </c>
      <c r="O300" s="1" t="s">
        <v>1356</v>
      </c>
      <c r="P300" s="1">
        <v>54.223999999999997</v>
      </c>
      <c r="Q300">
        <v>2</v>
      </c>
      <c r="R300" s="1" t="s">
        <v>64</v>
      </c>
      <c r="S300">
        <v>3.3889999999999998</v>
      </c>
      <c r="T300">
        <v>27.111999999999998</v>
      </c>
      <c r="U300">
        <v>25.417499999999997</v>
      </c>
    </row>
    <row r="301" spans="1:21" x14ac:dyDescent="0.25">
      <c r="A301" s="1" t="s">
        <v>1357</v>
      </c>
      <c r="B301" s="1" t="s">
        <v>1350</v>
      </c>
      <c r="C301" s="2">
        <v>42612</v>
      </c>
      <c r="D301" s="2">
        <v>42614</v>
      </c>
      <c r="E301" s="1" t="s">
        <v>210</v>
      </c>
      <c r="F301" s="1" t="s">
        <v>1351</v>
      </c>
      <c r="G301" s="1" t="s">
        <v>25</v>
      </c>
      <c r="H301" s="1" t="s">
        <v>26</v>
      </c>
      <c r="I301" s="1" t="s">
        <v>161</v>
      </c>
      <c r="J301" s="1" t="s">
        <v>162</v>
      </c>
      <c r="K301" s="1" t="s">
        <v>163</v>
      </c>
      <c r="L301" s="1" t="s">
        <v>1358</v>
      </c>
      <c r="M301" s="1" t="s">
        <v>31</v>
      </c>
      <c r="N301" s="1" t="s">
        <v>37</v>
      </c>
      <c r="O301" s="1" t="s">
        <v>1359</v>
      </c>
      <c r="P301" s="1">
        <v>786.74400000000003</v>
      </c>
      <c r="Q301">
        <v>4</v>
      </c>
      <c r="R301" s="1" t="s">
        <v>166</v>
      </c>
      <c r="S301">
        <v>-258.5016</v>
      </c>
      <c r="T301">
        <v>196.68600000000001</v>
      </c>
      <c r="U301">
        <v>261.31139999999999</v>
      </c>
    </row>
    <row r="302" spans="1:21" x14ac:dyDescent="0.25">
      <c r="A302" s="1" t="s">
        <v>1360</v>
      </c>
      <c r="B302" s="1" t="s">
        <v>1350</v>
      </c>
      <c r="C302" s="2">
        <v>42612</v>
      </c>
      <c r="D302" s="2">
        <v>42614</v>
      </c>
      <c r="E302" s="1" t="s">
        <v>210</v>
      </c>
      <c r="F302" s="1" t="s">
        <v>1351</v>
      </c>
      <c r="G302" s="1" t="s">
        <v>25</v>
      </c>
      <c r="H302" s="1" t="s">
        <v>26</v>
      </c>
      <c r="I302" s="1" t="s">
        <v>161</v>
      </c>
      <c r="J302" s="1" t="s">
        <v>162</v>
      </c>
      <c r="K302" s="1" t="s">
        <v>163</v>
      </c>
      <c r="L302" s="1" t="s">
        <v>1361</v>
      </c>
      <c r="M302" s="1" t="s">
        <v>47</v>
      </c>
      <c r="N302" s="1" t="s">
        <v>48</v>
      </c>
      <c r="O302" s="1" t="s">
        <v>1362</v>
      </c>
      <c r="P302" s="1">
        <v>100.24</v>
      </c>
      <c r="Q302">
        <v>10</v>
      </c>
      <c r="R302" s="1" t="s">
        <v>64</v>
      </c>
      <c r="S302">
        <v>33.831000000000003</v>
      </c>
      <c r="T302">
        <v>10.023999999999999</v>
      </c>
      <c r="U302">
        <v>6.6408999999999994</v>
      </c>
    </row>
    <row r="303" spans="1:21" x14ac:dyDescent="0.25">
      <c r="A303" s="1" t="s">
        <v>1363</v>
      </c>
      <c r="B303" s="1" t="s">
        <v>1350</v>
      </c>
      <c r="C303" s="2">
        <v>42612</v>
      </c>
      <c r="D303" s="2">
        <v>42614</v>
      </c>
      <c r="E303" s="1" t="s">
        <v>210</v>
      </c>
      <c r="F303" s="1" t="s">
        <v>1351</v>
      </c>
      <c r="G303" s="1" t="s">
        <v>25</v>
      </c>
      <c r="H303" s="1" t="s">
        <v>26</v>
      </c>
      <c r="I303" s="1" t="s">
        <v>161</v>
      </c>
      <c r="J303" s="1" t="s">
        <v>162</v>
      </c>
      <c r="K303" s="1" t="s">
        <v>163</v>
      </c>
      <c r="L303" s="1" t="s">
        <v>1364</v>
      </c>
      <c r="M303" s="1" t="s">
        <v>47</v>
      </c>
      <c r="N303" s="1" t="s">
        <v>82</v>
      </c>
      <c r="O303" s="1" t="s">
        <v>1365</v>
      </c>
      <c r="P303" s="1">
        <v>37.764000000000003</v>
      </c>
      <c r="Q303">
        <v>6</v>
      </c>
      <c r="R303" s="1" t="s">
        <v>185</v>
      </c>
      <c r="S303">
        <v>-27.6936</v>
      </c>
      <c r="T303">
        <v>6.2939999999999996</v>
      </c>
      <c r="U303">
        <v>10.909599999999999</v>
      </c>
    </row>
    <row r="304" spans="1:21" x14ac:dyDescent="0.25">
      <c r="A304" s="1" t="s">
        <v>1366</v>
      </c>
      <c r="B304" s="1" t="s">
        <v>1367</v>
      </c>
      <c r="C304" s="2">
        <v>42485</v>
      </c>
      <c r="D304" s="2">
        <v>42489</v>
      </c>
      <c r="E304" s="1" t="s">
        <v>23</v>
      </c>
      <c r="F304" s="1" t="s">
        <v>1368</v>
      </c>
      <c r="G304" s="1" t="s">
        <v>25</v>
      </c>
      <c r="H304" s="1" t="s">
        <v>26</v>
      </c>
      <c r="I304" s="1" t="s">
        <v>161</v>
      </c>
      <c r="J304" s="1" t="s">
        <v>162</v>
      </c>
      <c r="K304" s="1" t="s">
        <v>163</v>
      </c>
      <c r="L304" s="1" t="s">
        <v>1369</v>
      </c>
      <c r="M304" s="1" t="s">
        <v>77</v>
      </c>
      <c r="N304" s="1" t="s">
        <v>78</v>
      </c>
      <c r="O304" s="1" t="s">
        <v>1370</v>
      </c>
      <c r="P304" s="1">
        <v>82.8</v>
      </c>
      <c r="Q304">
        <v>2</v>
      </c>
      <c r="R304" s="1" t="s">
        <v>629</v>
      </c>
      <c r="S304">
        <v>-20.7</v>
      </c>
      <c r="T304">
        <v>41.4</v>
      </c>
      <c r="U304">
        <v>51.75</v>
      </c>
    </row>
    <row r="305" spans="1:21" x14ac:dyDescent="0.25">
      <c r="A305" s="1" t="s">
        <v>1371</v>
      </c>
      <c r="B305" s="1" t="s">
        <v>1367</v>
      </c>
      <c r="C305" s="2">
        <v>42485</v>
      </c>
      <c r="D305" s="2">
        <v>42489</v>
      </c>
      <c r="E305" s="1" t="s">
        <v>23</v>
      </c>
      <c r="F305" s="1" t="s">
        <v>1368</v>
      </c>
      <c r="G305" s="1" t="s">
        <v>25</v>
      </c>
      <c r="H305" s="1" t="s">
        <v>26</v>
      </c>
      <c r="I305" s="1" t="s">
        <v>161</v>
      </c>
      <c r="J305" s="1" t="s">
        <v>162</v>
      </c>
      <c r="K305" s="1" t="s">
        <v>163</v>
      </c>
      <c r="L305" s="1" t="s">
        <v>1372</v>
      </c>
      <c r="M305" s="1" t="s">
        <v>47</v>
      </c>
      <c r="N305" s="1" t="s">
        <v>82</v>
      </c>
      <c r="O305" s="1" t="s">
        <v>1373</v>
      </c>
      <c r="P305" s="1">
        <v>20.724</v>
      </c>
      <c r="Q305">
        <v>2</v>
      </c>
      <c r="R305" s="1" t="s">
        <v>185</v>
      </c>
      <c r="S305">
        <v>-13.816000000000001</v>
      </c>
      <c r="T305">
        <v>10.362</v>
      </c>
      <c r="U305">
        <v>17.27</v>
      </c>
    </row>
    <row r="306" spans="1:21" x14ac:dyDescent="0.25">
      <c r="A306" s="1" t="s">
        <v>1374</v>
      </c>
      <c r="B306" s="1" t="s">
        <v>1367</v>
      </c>
      <c r="C306" s="2">
        <v>42485</v>
      </c>
      <c r="D306" s="2">
        <v>42489</v>
      </c>
      <c r="E306" s="1" t="s">
        <v>23</v>
      </c>
      <c r="F306" s="1" t="s">
        <v>1368</v>
      </c>
      <c r="G306" s="1" t="s">
        <v>25</v>
      </c>
      <c r="H306" s="1" t="s">
        <v>26</v>
      </c>
      <c r="I306" s="1" t="s">
        <v>161</v>
      </c>
      <c r="J306" s="1" t="s">
        <v>162</v>
      </c>
      <c r="K306" s="1" t="s">
        <v>163</v>
      </c>
      <c r="L306" s="1" t="s">
        <v>1375</v>
      </c>
      <c r="M306" s="1" t="s">
        <v>47</v>
      </c>
      <c r="N306" s="1" t="s">
        <v>82</v>
      </c>
      <c r="O306" s="1" t="s">
        <v>1376</v>
      </c>
      <c r="P306" s="1">
        <v>4.8959999999999999</v>
      </c>
      <c r="Q306">
        <v>3</v>
      </c>
      <c r="R306" s="1" t="s">
        <v>185</v>
      </c>
      <c r="S306">
        <v>-3.4272</v>
      </c>
      <c r="T306">
        <v>1.6319999999999999</v>
      </c>
      <c r="U306">
        <v>2.7744</v>
      </c>
    </row>
    <row r="307" spans="1:21" x14ac:dyDescent="0.25">
      <c r="A307" s="1" t="s">
        <v>1377</v>
      </c>
      <c r="B307" s="1" t="s">
        <v>1378</v>
      </c>
      <c r="C307" s="2">
        <v>42248</v>
      </c>
      <c r="D307" s="2">
        <v>42251</v>
      </c>
      <c r="E307" s="1" t="s">
        <v>23</v>
      </c>
      <c r="F307" s="1" t="s">
        <v>1379</v>
      </c>
      <c r="G307" s="1" t="s">
        <v>25</v>
      </c>
      <c r="H307" s="1" t="s">
        <v>26</v>
      </c>
      <c r="I307" s="1" t="s">
        <v>43</v>
      </c>
      <c r="J307" s="1" t="s">
        <v>44</v>
      </c>
      <c r="K307" s="1" t="s">
        <v>45</v>
      </c>
      <c r="L307" s="1" t="s">
        <v>1380</v>
      </c>
      <c r="M307" s="1" t="s">
        <v>47</v>
      </c>
      <c r="N307" s="1" t="s">
        <v>82</v>
      </c>
      <c r="O307" s="1" t="s">
        <v>1381</v>
      </c>
      <c r="P307" s="1">
        <v>4.7519999999999998</v>
      </c>
      <c r="Q307">
        <v>1</v>
      </c>
      <c r="R307" s="1" t="s">
        <v>64</v>
      </c>
      <c r="S307">
        <v>1.6037999999999999</v>
      </c>
      <c r="T307">
        <v>4.7519999999999998</v>
      </c>
      <c r="U307">
        <v>3.1482000000000001</v>
      </c>
    </row>
    <row r="308" spans="1:21" x14ac:dyDescent="0.25">
      <c r="A308" s="1" t="s">
        <v>1382</v>
      </c>
      <c r="B308" s="1" t="s">
        <v>1378</v>
      </c>
      <c r="C308" s="2">
        <v>42248</v>
      </c>
      <c r="D308" s="2">
        <v>42251</v>
      </c>
      <c r="E308" s="1" t="s">
        <v>23</v>
      </c>
      <c r="F308" s="1" t="s">
        <v>1379</v>
      </c>
      <c r="G308" s="1" t="s">
        <v>25</v>
      </c>
      <c r="H308" s="1" t="s">
        <v>26</v>
      </c>
      <c r="I308" s="1" t="s">
        <v>43</v>
      </c>
      <c r="J308" s="1" t="s">
        <v>44</v>
      </c>
      <c r="K308" s="1" t="s">
        <v>45</v>
      </c>
      <c r="L308" s="1" t="s">
        <v>1383</v>
      </c>
      <c r="M308" s="1" t="s">
        <v>77</v>
      </c>
      <c r="N308" s="1" t="s">
        <v>1384</v>
      </c>
      <c r="O308" s="1" t="s">
        <v>1385</v>
      </c>
      <c r="P308" s="1">
        <v>959.98400000000004</v>
      </c>
      <c r="Q308">
        <v>2</v>
      </c>
      <c r="R308" s="1" t="s">
        <v>64</v>
      </c>
      <c r="S308">
        <v>335.99439999999998</v>
      </c>
      <c r="T308">
        <v>479.99200000000002</v>
      </c>
      <c r="U308">
        <v>311.99480000000005</v>
      </c>
    </row>
    <row r="309" spans="1:21" x14ac:dyDescent="0.25">
      <c r="A309" s="1" t="s">
        <v>1386</v>
      </c>
      <c r="B309" s="1" t="s">
        <v>1378</v>
      </c>
      <c r="C309" s="2">
        <v>42248</v>
      </c>
      <c r="D309" s="2">
        <v>42251</v>
      </c>
      <c r="E309" s="1" t="s">
        <v>23</v>
      </c>
      <c r="F309" s="1" t="s">
        <v>1379</v>
      </c>
      <c r="G309" s="1" t="s">
        <v>25</v>
      </c>
      <c r="H309" s="1" t="s">
        <v>26</v>
      </c>
      <c r="I309" s="1" t="s">
        <v>43</v>
      </c>
      <c r="J309" s="1" t="s">
        <v>44</v>
      </c>
      <c r="K309" s="1" t="s">
        <v>45</v>
      </c>
      <c r="L309" s="1" t="s">
        <v>1387</v>
      </c>
      <c r="M309" s="1" t="s">
        <v>47</v>
      </c>
      <c r="N309" s="1" t="s">
        <v>82</v>
      </c>
      <c r="O309" s="1" t="s">
        <v>1388</v>
      </c>
      <c r="P309" s="1">
        <v>14.368</v>
      </c>
      <c r="Q309">
        <v>4</v>
      </c>
      <c r="R309" s="1" t="s">
        <v>64</v>
      </c>
      <c r="S309">
        <v>4.49</v>
      </c>
      <c r="T309">
        <v>3.5920000000000001</v>
      </c>
      <c r="U309">
        <v>2.4695</v>
      </c>
    </row>
    <row r="310" spans="1:21" x14ac:dyDescent="0.25">
      <c r="A310" s="1" t="s">
        <v>1389</v>
      </c>
      <c r="B310" s="1" t="s">
        <v>1390</v>
      </c>
      <c r="C310" s="2">
        <v>41832</v>
      </c>
      <c r="D310" s="2">
        <v>41837</v>
      </c>
      <c r="E310" s="1" t="s">
        <v>52</v>
      </c>
      <c r="F310" s="1" t="s">
        <v>1391</v>
      </c>
      <c r="G310" s="1" t="s">
        <v>42</v>
      </c>
      <c r="H310" s="1" t="s">
        <v>26</v>
      </c>
      <c r="I310" s="1" t="s">
        <v>139</v>
      </c>
      <c r="J310" s="1" t="s">
        <v>44</v>
      </c>
      <c r="K310" s="1" t="s">
        <v>45</v>
      </c>
      <c r="L310" s="1" t="s">
        <v>1392</v>
      </c>
      <c r="M310" s="1" t="s">
        <v>47</v>
      </c>
      <c r="N310" s="1" t="s">
        <v>82</v>
      </c>
      <c r="O310" s="1" t="s">
        <v>1393</v>
      </c>
      <c r="P310" s="1">
        <v>7.7119999999999997</v>
      </c>
      <c r="Q310">
        <v>2</v>
      </c>
      <c r="R310" s="1" t="s">
        <v>64</v>
      </c>
      <c r="S310">
        <v>2.7955999999999999</v>
      </c>
      <c r="T310">
        <v>3.8559999999999999</v>
      </c>
      <c r="U310">
        <v>2.4581999999999997</v>
      </c>
    </row>
    <row r="311" spans="1:21" x14ac:dyDescent="0.25">
      <c r="A311" s="1" t="s">
        <v>1394</v>
      </c>
      <c r="B311" s="1" t="s">
        <v>1390</v>
      </c>
      <c r="C311" s="2">
        <v>41832</v>
      </c>
      <c r="D311" s="2">
        <v>41837</v>
      </c>
      <c r="E311" s="1" t="s">
        <v>52</v>
      </c>
      <c r="F311" s="1" t="s">
        <v>1391</v>
      </c>
      <c r="G311" s="1" t="s">
        <v>42</v>
      </c>
      <c r="H311" s="1" t="s">
        <v>26</v>
      </c>
      <c r="I311" s="1" t="s">
        <v>139</v>
      </c>
      <c r="J311" s="1" t="s">
        <v>44</v>
      </c>
      <c r="K311" s="1" t="s">
        <v>45</v>
      </c>
      <c r="L311" s="1" t="s">
        <v>1395</v>
      </c>
      <c r="M311" s="1" t="s">
        <v>31</v>
      </c>
      <c r="N311" s="1" t="s">
        <v>57</v>
      </c>
      <c r="O311" s="1" t="s">
        <v>1396</v>
      </c>
      <c r="P311" s="1">
        <v>698.35199999999998</v>
      </c>
      <c r="Q311">
        <v>3</v>
      </c>
      <c r="R311" s="1" t="s">
        <v>64</v>
      </c>
      <c r="S311">
        <v>-17.4588</v>
      </c>
      <c r="T311">
        <v>232.78399999999999</v>
      </c>
      <c r="U311">
        <v>238.6036</v>
      </c>
    </row>
    <row r="312" spans="1:21" x14ac:dyDescent="0.25">
      <c r="A312" s="1" t="s">
        <v>1397</v>
      </c>
      <c r="B312" s="1" t="s">
        <v>1398</v>
      </c>
      <c r="C312" s="2">
        <v>42177</v>
      </c>
      <c r="D312" s="2">
        <v>42181</v>
      </c>
      <c r="E312" s="1" t="s">
        <v>23</v>
      </c>
      <c r="F312" s="1" t="s">
        <v>1027</v>
      </c>
      <c r="G312" s="1" t="s">
        <v>25</v>
      </c>
      <c r="H312" s="1" t="s">
        <v>26</v>
      </c>
      <c r="I312" s="1" t="s">
        <v>1399</v>
      </c>
      <c r="J312" s="1" t="s">
        <v>133</v>
      </c>
      <c r="K312" s="1" t="s">
        <v>45</v>
      </c>
      <c r="L312" s="1" t="s">
        <v>1400</v>
      </c>
      <c r="M312" s="1" t="s">
        <v>47</v>
      </c>
      <c r="N312" s="1" t="s">
        <v>301</v>
      </c>
      <c r="O312" s="1" t="s">
        <v>1401</v>
      </c>
      <c r="P312" s="1">
        <v>4.96</v>
      </c>
      <c r="Q312">
        <v>4</v>
      </c>
      <c r="R312" s="1" t="s">
        <v>34</v>
      </c>
      <c r="S312">
        <v>2.3311999999999999</v>
      </c>
      <c r="T312">
        <v>1.24</v>
      </c>
      <c r="U312">
        <v>0.65720000000000001</v>
      </c>
    </row>
    <row r="313" spans="1:21" x14ac:dyDescent="0.25">
      <c r="A313" s="1" t="s">
        <v>1402</v>
      </c>
      <c r="B313" s="1" t="s">
        <v>1403</v>
      </c>
      <c r="C313" s="2">
        <v>41742</v>
      </c>
      <c r="D313" s="2">
        <v>41746</v>
      </c>
      <c r="E313" s="1" t="s">
        <v>23</v>
      </c>
      <c r="F313" s="1" t="s">
        <v>1240</v>
      </c>
      <c r="G313" s="1" t="s">
        <v>42</v>
      </c>
      <c r="H313" s="1" t="s">
        <v>26</v>
      </c>
      <c r="I313" s="1" t="s">
        <v>161</v>
      </c>
      <c r="J313" s="1" t="s">
        <v>162</v>
      </c>
      <c r="K313" s="1" t="s">
        <v>163</v>
      </c>
      <c r="L313" s="1" t="s">
        <v>1404</v>
      </c>
      <c r="M313" s="1" t="s">
        <v>47</v>
      </c>
      <c r="N313" s="1" t="s">
        <v>73</v>
      </c>
      <c r="O313" s="1" t="s">
        <v>1405</v>
      </c>
      <c r="P313" s="1">
        <v>17.856000000000002</v>
      </c>
      <c r="Q313">
        <v>4</v>
      </c>
      <c r="R313" s="1" t="s">
        <v>64</v>
      </c>
      <c r="S313">
        <v>1.1160000000000001</v>
      </c>
      <c r="T313">
        <v>4.4640000000000004</v>
      </c>
      <c r="U313">
        <v>4.1850000000000005</v>
      </c>
    </row>
    <row r="314" spans="1:21" x14ac:dyDescent="0.25">
      <c r="A314" s="1" t="s">
        <v>1406</v>
      </c>
      <c r="B314" s="1" t="s">
        <v>1403</v>
      </c>
      <c r="C314" s="2">
        <v>41742</v>
      </c>
      <c r="D314" s="2">
        <v>41746</v>
      </c>
      <c r="E314" s="1" t="s">
        <v>23</v>
      </c>
      <c r="F314" s="1" t="s">
        <v>1240</v>
      </c>
      <c r="G314" s="1" t="s">
        <v>42</v>
      </c>
      <c r="H314" s="1" t="s">
        <v>26</v>
      </c>
      <c r="I314" s="1" t="s">
        <v>161</v>
      </c>
      <c r="J314" s="1" t="s">
        <v>162</v>
      </c>
      <c r="K314" s="1" t="s">
        <v>163</v>
      </c>
      <c r="L314" s="1" t="s">
        <v>1407</v>
      </c>
      <c r="M314" s="1" t="s">
        <v>77</v>
      </c>
      <c r="N314" s="1" t="s">
        <v>78</v>
      </c>
      <c r="O314" s="1" t="s">
        <v>1408</v>
      </c>
      <c r="P314" s="1">
        <v>71.927999999999997</v>
      </c>
      <c r="Q314">
        <v>12</v>
      </c>
      <c r="R314" s="1" t="s">
        <v>629</v>
      </c>
      <c r="S314">
        <v>8.3916000000000004</v>
      </c>
      <c r="T314">
        <v>5.9939999999999998</v>
      </c>
      <c r="U314">
        <v>5.2946999999999997</v>
      </c>
    </row>
    <row r="315" spans="1:21" x14ac:dyDescent="0.25">
      <c r="A315" s="1" t="s">
        <v>1409</v>
      </c>
      <c r="B315" s="1" t="s">
        <v>1410</v>
      </c>
      <c r="C315" s="2">
        <v>42924</v>
      </c>
      <c r="D315" s="2">
        <v>42928</v>
      </c>
      <c r="E315" s="1" t="s">
        <v>52</v>
      </c>
      <c r="F315" s="1" t="s">
        <v>1411</v>
      </c>
      <c r="G315" s="1" t="s">
        <v>25</v>
      </c>
      <c r="H315" s="1" t="s">
        <v>26</v>
      </c>
      <c r="I315" s="1" t="s">
        <v>1412</v>
      </c>
      <c r="J315" s="1" t="s">
        <v>1413</v>
      </c>
      <c r="K315" s="1" t="s">
        <v>163</v>
      </c>
      <c r="L315" s="1" t="s">
        <v>1414</v>
      </c>
      <c r="M315" s="1" t="s">
        <v>47</v>
      </c>
      <c r="N315" s="1" t="s">
        <v>73</v>
      </c>
      <c r="O315" s="1" t="s">
        <v>1415</v>
      </c>
      <c r="P315" s="14">
        <v>12.96</v>
      </c>
      <c r="Q315">
        <v>2</v>
      </c>
      <c r="R315" s="1" t="s">
        <v>34</v>
      </c>
      <c r="S315">
        <v>4.1471999999999998</v>
      </c>
      <c r="T315">
        <v>6.48</v>
      </c>
      <c r="U315">
        <v>4.4064000000000005</v>
      </c>
    </row>
    <row r="316" spans="1:21" x14ac:dyDescent="0.25">
      <c r="A316" s="1" t="s">
        <v>1416</v>
      </c>
      <c r="B316" s="1" t="s">
        <v>1417</v>
      </c>
      <c r="C316" s="2">
        <v>42614</v>
      </c>
      <c r="D316" s="2">
        <v>42616</v>
      </c>
      <c r="E316" s="1" t="s">
        <v>210</v>
      </c>
      <c r="F316" s="1" t="s">
        <v>1418</v>
      </c>
      <c r="G316" s="1" t="s">
        <v>112</v>
      </c>
      <c r="H316" s="1" t="s">
        <v>26</v>
      </c>
      <c r="I316" s="1" t="s">
        <v>298</v>
      </c>
      <c r="J316" s="1" t="s">
        <v>299</v>
      </c>
      <c r="K316" s="1" t="s">
        <v>163</v>
      </c>
      <c r="L316" s="1" t="s">
        <v>1419</v>
      </c>
      <c r="M316" s="1" t="s">
        <v>47</v>
      </c>
      <c r="N316" s="1" t="s">
        <v>100</v>
      </c>
      <c r="O316" s="1" t="s">
        <v>1420</v>
      </c>
      <c r="P316" s="1">
        <v>24.56</v>
      </c>
      <c r="Q316">
        <v>2</v>
      </c>
      <c r="R316" s="1" t="s">
        <v>34</v>
      </c>
      <c r="S316">
        <v>11.543200000000001</v>
      </c>
      <c r="T316">
        <v>12.28</v>
      </c>
      <c r="U316">
        <v>6.5083999999999991</v>
      </c>
    </row>
    <row r="317" spans="1:21" x14ac:dyDescent="0.25">
      <c r="A317" s="1" t="s">
        <v>1421</v>
      </c>
      <c r="B317" s="1" t="s">
        <v>1417</v>
      </c>
      <c r="C317" s="2">
        <v>42614</v>
      </c>
      <c r="D317" s="2">
        <v>42616</v>
      </c>
      <c r="E317" s="1" t="s">
        <v>210</v>
      </c>
      <c r="F317" s="1" t="s">
        <v>1418</v>
      </c>
      <c r="G317" s="1" t="s">
        <v>112</v>
      </c>
      <c r="H317" s="1" t="s">
        <v>26</v>
      </c>
      <c r="I317" s="1" t="s">
        <v>298</v>
      </c>
      <c r="J317" s="1" t="s">
        <v>299</v>
      </c>
      <c r="K317" s="1" t="s">
        <v>163</v>
      </c>
      <c r="L317" s="1" t="s">
        <v>1422</v>
      </c>
      <c r="M317" s="1" t="s">
        <v>47</v>
      </c>
      <c r="N317" s="1" t="s">
        <v>82</v>
      </c>
      <c r="O317" s="1" t="s">
        <v>1423</v>
      </c>
      <c r="P317" s="1">
        <v>3.048</v>
      </c>
      <c r="Q317">
        <v>1</v>
      </c>
      <c r="R317" s="1" t="s">
        <v>64</v>
      </c>
      <c r="S317">
        <v>1.0668</v>
      </c>
      <c r="T317">
        <v>3.048</v>
      </c>
      <c r="U317">
        <v>1.9812000000000001</v>
      </c>
    </row>
    <row r="318" spans="1:21" x14ac:dyDescent="0.25">
      <c r="A318" s="1" t="s">
        <v>1424</v>
      </c>
      <c r="B318" s="1" t="s">
        <v>1417</v>
      </c>
      <c r="C318" s="2">
        <v>42614</v>
      </c>
      <c r="D318" s="2">
        <v>42616</v>
      </c>
      <c r="E318" s="1" t="s">
        <v>210</v>
      </c>
      <c r="F318" s="1" t="s">
        <v>1418</v>
      </c>
      <c r="G318" s="1" t="s">
        <v>112</v>
      </c>
      <c r="H318" s="1" t="s">
        <v>26</v>
      </c>
      <c r="I318" s="1" t="s">
        <v>298</v>
      </c>
      <c r="J318" s="1" t="s">
        <v>299</v>
      </c>
      <c r="K318" s="1" t="s">
        <v>163</v>
      </c>
      <c r="L318" s="1" t="s">
        <v>1425</v>
      </c>
      <c r="M318" s="1" t="s">
        <v>47</v>
      </c>
      <c r="N318" s="1" t="s">
        <v>82</v>
      </c>
      <c r="O318" s="1" t="s">
        <v>1426</v>
      </c>
      <c r="P318" s="1">
        <v>4355.1679999999997</v>
      </c>
      <c r="Q318">
        <v>4</v>
      </c>
      <c r="R318" s="1" t="s">
        <v>64</v>
      </c>
      <c r="S318">
        <v>1415.4295999999999</v>
      </c>
      <c r="T318">
        <v>1088.7919999999999</v>
      </c>
      <c r="U318">
        <v>734.93459999999993</v>
      </c>
    </row>
    <row r="319" spans="1:21" x14ac:dyDescent="0.25">
      <c r="A319" s="1" t="s">
        <v>1427</v>
      </c>
      <c r="B319" s="1" t="s">
        <v>1428</v>
      </c>
      <c r="C319" s="2">
        <v>42468</v>
      </c>
      <c r="D319" s="2">
        <v>42473</v>
      </c>
      <c r="E319" s="1" t="s">
        <v>52</v>
      </c>
      <c r="F319" s="1" t="s">
        <v>1429</v>
      </c>
      <c r="G319" s="1" t="s">
        <v>25</v>
      </c>
      <c r="H319" s="1" t="s">
        <v>26</v>
      </c>
      <c r="I319" s="1" t="s">
        <v>298</v>
      </c>
      <c r="J319" s="1" t="s">
        <v>299</v>
      </c>
      <c r="K319" s="1" t="s">
        <v>163</v>
      </c>
      <c r="L319" s="1" t="s">
        <v>1430</v>
      </c>
      <c r="M319" s="1" t="s">
        <v>31</v>
      </c>
      <c r="N319" s="1" t="s">
        <v>32</v>
      </c>
      <c r="O319" s="1" t="s">
        <v>1431</v>
      </c>
      <c r="P319" s="1">
        <v>388.70400000000001</v>
      </c>
      <c r="Q319">
        <v>6</v>
      </c>
      <c r="R319" s="1" t="s">
        <v>64</v>
      </c>
      <c r="S319">
        <v>-4.8587999999999996</v>
      </c>
      <c r="T319">
        <v>64.784000000000006</v>
      </c>
      <c r="U319">
        <v>65.593800000000002</v>
      </c>
    </row>
    <row r="320" spans="1:21" x14ac:dyDescent="0.25">
      <c r="A320" s="1" t="s">
        <v>1432</v>
      </c>
      <c r="B320" s="1" t="s">
        <v>1428</v>
      </c>
      <c r="C320" s="2">
        <v>42468</v>
      </c>
      <c r="D320" s="2">
        <v>42473</v>
      </c>
      <c r="E320" s="1" t="s">
        <v>52</v>
      </c>
      <c r="F320" s="1" t="s">
        <v>1429</v>
      </c>
      <c r="G320" s="1" t="s">
        <v>25</v>
      </c>
      <c r="H320" s="1" t="s">
        <v>26</v>
      </c>
      <c r="I320" s="1" t="s">
        <v>298</v>
      </c>
      <c r="J320" s="1" t="s">
        <v>299</v>
      </c>
      <c r="K320" s="1" t="s">
        <v>163</v>
      </c>
      <c r="L320" s="1" t="s">
        <v>1433</v>
      </c>
      <c r="M320" s="1" t="s">
        <v>47</v>
      </c>
      <c r="N320" s="1" t="s">
        <v>191</v>
      </c>
      <c r="O320" s="1" t="s">
        <v>1434</v>
      </c>
      <c r="P320" s="1">
        <v>8.26</v>
      </c>
      <c r="Q320">
        <v>2</v>
      </c>
      <c r="R320" s="1" t="s">
        <v>34</v>
      </c>
      <c r="S320">
        <v>3.7995999999999999</v>
      </c>
      <c r="T320">
        <v>4.13</v>
      </c>
      <c r="U320">
        <v>2.2302</v>
      </c>
    </row>
    <row r="321" spans="1:21" x14ac:dyDescent="0.25">
      <c r="A321" s="1" t="s">
        <v>1435</v>
      </c>
      <c r="B321" s="1" t="s">
        <v>1428</v>
      </c>
      <c r="C321" s="2">
        <v>42468</v>
      </c>
      <c r="D321" s="2">
        <v>42473</v>
      </c>
      <c r="E321" s="1" t="s">
        <v>52</v>
      </c>
      <c r="F321" s="1" t="s">
        <v>1429</v>
      </c>
      <c r="G321" s="1" t="s">
        <v>25</v>
      </c>
      <c r="H321" s="1" t="s">
        <v>26</v>
      </c>
      <c r="I321" s="1" t="s">
        <v>298</v>
      </c>
      <c r="J321" s="1" t="s">
        <v>299</v>
      </c>
      <c r="K321" s="1" t="s">
        <v>163</v>
      </c>
      <c r="L321" s="1" t="s">
        <v>1436</v>
      </c>
      <c r="M321" s="1" t="s">
        <v>47</v>
      </c>
      <c r="N321" s="1" t="s">
        <v>73</v>
      </c>
      <c r="O321" s="1" t="s">
        <v>1437</v>
      </c>
      <c r="P321" s="1">
        <v>17.04</v>
      </c>
      <c r="Q321">
        <v>4</v>
      </c>
      <c r="R321" s="1" t="s">
        <v>34</v>
      </c>
      <c r="S321">
        <v>6.9863999999999997</v>
      </c>
      <c r="T321">
        <v>4.26</v>
      </c>
      <c r="U321">
        <v>2.5133999999999999</v>
      </c>
    </row>
    <row r="322" spans="1:21" x14ac:dyDescent="0.25">
      <c r="A322" s="1" t="s">
        <v>1438</v>
      </c>
      <c r="B322" s="1" t="s">
        <v>1428</v>
      </c>
      <c r="C322" s="2">
        <v>42468</v>
      </c>
      <c r="D322" s="2">
        <v>42473</v>
      </c>
      <c r="E322" s="1" t="s">
        <v>52</v>
      </c>
      <c r="F322" s="1" t="s">
        <v>1429</v>
      </c>
      <c r="G322" s="1" t="s">
        <v>25</v>
      </c>
      <c r="H322" s="1" t="s">
        <v>26</v>
      </c>
      <c r="I322" s="1" t="s">
        <v>298</v>
      </c>
      <c r="J322" s="1" t="s">
        <v>299</v>
      </c>
      <c r="K322" s="1" t="s">
        <v>163</v>
      </c>
      <c r="L322" s="1" t="s">
        <v>1439</v>
      </c>
      <c r="M322" s="1" t="s">
        <v>47</v>
      </c>
      <c r="N322" s="1" t="s">
        <v>100</v>
      </c>
      <c r="O322" s="1" t="s">
        <v>1440</v>
      </c>
      <c r="P322" s="1">
        <v>34.4</v>
      </c>
      <c r="Q322">
        <v>5</v>
      </c>
      <c r="R322" s="1" t="s">
        <v>34</v>
      </c>
      <c r="S322">
        <v>15.824</v>
      </c>
      <c r="T322">
        <v>6.88</v>
      </c>
      <c r="U322">
        <v>3.7152000000000003</v>
      </c>
    </row>
    <row r="323" spans="1:21" x14ac:dyDescent="0.25">
      <c r="A323" s="1" t="s">
        <v>1441</v>
      </c>
      <c r="B323" s="1" t="s">
        <v>1442</v>
      </c>
      <c r="C323" s="2">
        <v>42802</v>
      </c>
      <c r="D323" s="2">
        <v>42805</v>
      </c>
      <c r="E323" s="1" t="s">
        <v>210</v>
      </c>
      <c r="F323" s="1" t="s">
        <v>1443</v>
      </c>
      <c r="G323" s="1" t="s">
        <v>42</v>
      </c>
      <c r="H323" s="1" t="s">
        <v>26</v>
      </c>
      <c r="I323" s="1" t="s">
        <v>560</v>
      </c>
      <c r="J323" s="1" t="s">
        <v>1444</v>
      </c>
      <c r="K323" s="1" t="s">
        <v>29</v>
      </c>
      <c r="L323" s="1" t="s">
        <v>1445</v>
      </c>
      <c r="M323" s="1" t="s">
        <v>47</v>
      </c>
      <c r="N323" s="1" t="s">
        <v>86</v>
      </c>
      <c r="O323" s="1" t="s">
        <v>1446</v>
      </c>
      <c r="P323" s="14">
        <v>647.84</v>
      </c>
      <c r="Q323">
        <v>8</v>
      </c>
      <c r="R323" s="1" t="s">
        <v>34</v>
      </c>
      <c r="S323">
        <v>168.4384</v>
      </c>
      <c r="T323">
        <v>80.98</v>
      </c>
      <c r="U323">
        <v>59.925200000000004</v>
      </c>
    </row>
    <row r="324" spans="1:21" x14ac:dyDescent="0.25">
      <c r="A324" s="1" t="s">
        <v>1447</v>
      </c>
      <c r="B324" s="1" t="s">
        <v>1442</v>
      </c>
      <c r="C324" s="2">
        <v>42802</v>
      </c>
      <c r="D324" s="2">
        <v>42805</v>
      </c>
      <c r="E324" s="1" t="s">
        <v>210</v>
      </c>
      <c r="F324" s="1" t="s">
        <v>1443</v>
      </c>
      <c r="G324" s="1" t="s">
        <v>42</v>
      </c>
      <c r="H324" s="1" t="s">
        <v>26</v>
      </c>
      <c r="I324" s="1" t="s">
        <v>560</v>
      </c>
      <c r="J324" s="1" t="s">
        <v>1444</v>
      </c>
      <c r="K324" s="1" t="s">
        <v>29</v>
      </c>
      <c r="L324" s="1" t="s">
        <v>1448</v>
      </c>
      <c r="M324" s="1" t="s">
        <v>47</v>
      </c>
      <c r="N324" s="1" t="s">
        <v>48</v>
      </c>
      <c r="O324" s="1" t="s">
        <v>1449</v>
      </c>
      <c r="P324" s="14">
        <v>20.7</v>
      </c>
      <c r="Q324">
        <v>2</v>
      </c>
      <c r="R324" s="1" t="s">
        <v>34</v>
      </c>
      <c r="S324">
        <v>9.9359999999999999</v>
      </c>
      <c r="T324">
        <v>10.35</v>
      </c>
      <c r="U324">
        <v>5.3819999999999997</v>
      </c>
    </row>
    <row r="325" spans="1:21" x14ac:dyDescent="0.25">
      <c r="A325" s="1" t="s">
        <v>1450</v>
      </c>
      <c r="B325" s="1" t="s">
        <v>1451</v>
      </c>
      <c r="C325" s="2">
        <v>43003</v>
      </c>
      <c r="D325" s="2">
        <v>43009</v>
      </c>
      <c r="E325" s="1" t="s">
        <v>52</v>
      </c>
      <c r="F325" s="1" t="s">
        <v>1452</v>
      </c>
      <c r="G325" s="1" t="s">
        <v>25</v>
      </c>
      <c r="H325" s="1" t="s">
        <v>26</v>
      </c>
      <c r="I325" s="1" t="s">
        <v>298</v>
      </c>
      <c r="J325" s="1" t="s">
        <v>299</v>
      </c>
      <c r="K325" s="1" t="s">
        <v>163</v>
      </c>
      <c r="L325" s="1" t="s">
        <v>1453</v>
      </c>
      <c r="M325" s="1" t="s">
        <v>31</v>
      </c>
      <c r="N325" s="1" t="s">
        <v>37</v>
      </c>
      <c r="O325" s="1" t="s">
        <v>1454</v>
      </c>
      <c r="P325" s="14">
        <v>488.64600000000002</v>
      </c>
      <c r="Q325">
        <v>3</v>
      </c>
      <c r="R325" s="1" t="s">
        <v>318</v>
      </c>
      <c r="S325">
        <v>86.870400000000004</v>
      </c>
      <c r="T325">
        <v>162.88200000000001</v>
      </c>
      <c r="U325">
        <v>133.92519999999999</v>
      </c>
    </row>
    <row r="326" spans="1:21" x14ac:dyDescent="0.25">
      <c r="A326" s="1" t="s">
        <v>1455</v>
      </c>
      <c r="B326" s="1" t="s">
        <v>1451</v>
      </c>
      <c r="C326" s="2">
        <v>43003</v>
      </c>
      <c r="D326" s="2">
        <v>43009</v>
      </c>
      <c r="E326" s="1" t="s">
        <v>52</v>
      </c>
      <c r="F326" s="1" t="s">
        <v>1452</v>
      </c>
      <c r="G326" s="1" t="s">
        <v>25</v>
      </c>
      <c r="H326" s="1" t="s">
        <v>26</v>
      </c>
      <c r="I326" s="1" t="s">
        <v>298</v>
      </c>
      <c r="J326" s="1" t="s">
        <v>299</v>
      </c>
      <c r="K326" s="1" t="s">
        <v>163</v>
      </c>
      <c r="L326" s="1" t="s">
        <v>1456</v>
      </c>
      <c r="M326" s="1" t="s">
        <v>47</v>
      </c>
      <c r="N326" s="1" t="s">
        <v>73</v>
      </c>
      <c r="O326" s="1" t="s">
        <v>1457</v>
      </c>
      <c r="P326" s="14">
        <v>5.56</v>
      </c>
      <c r="Q326">
        <v>2</v>
      </c>
      <c r="R326" s="1" t="s">
        <v>34</v>
      </c>
      <c r="S326">
        <v>1.4456</v>
      </c>
      <c r="T326">
        <v>2.78</v>
      </c>
      <c r="U326">
        <v>2.0571999999999999</v>
      </c>
    </row>
    <row r="327" spans="1:21" x14ac:dyDescent="0.25">
      <c r="A327" s="1" t="s">
        <v>1458</v>
      </c>
      <c r="B327" s="1" t="s">
        <v>1451</v>
      </c>
      <c r="C327" s="2">
        <v>43003</v>
      </c>
      <c r="D327" s="2">
        <v>43009</v>
      </c>
      <c r="E327" s="1" t="s">
        <v>52</v>
      </c>
      <c r="F327" s="1" t="s">
        <v>1452</v>
      </c>
      <c r="G327" s="1" t="s">
        <v>25</v>
      </c>
      <c r="H327" s="1" t="s">
        <v>26</v>
      </c>
      <c r="I327" s="1" t="s">
        <v>298</v>
      </c>
      <c r="J327" s="1" t="s">
        <v>299</v>
      </c>
      <c r="K327" s="1" t="s">
        <v>163</v>
      </c>
      <c r="L327" s="1" t="s">
        <v>1459</v>
      </c>
      <c r="M327" s="1" t="s">
        <v>31</v>
      </c>
      <c r="N327" s="1" t="s">
        <v>69</v>
      </c>
      <c r="O327" s="1" t="s">
        <v>1460</v>
      </c>
      <c r="P327" s="14">
        <v>47.12</v>
      </c>
      <c r="Q327">
        <v>8</v>
      </c>
      <c r="R327" s="1" t="s">
        <v>34</v>
      </c>
      <c r="S327">
        <v>20.732800000000001</v>
      </c>
      <c r="T327">
        <v>5.89</v>
      </c>
      <c r="U327">
        <v>3.2983999999999996</v>
      </c>
    </row>
    <row r="328" spans="1:21" x14ac:dyDescent="0.25">
      <c r="A328" s="1" t="s">
        <v>1461</v>
      </c>
      <c r="B328" s="1" t="s">
        <v>1462</v>
      </c>
      <c r="C328" s="2">
        <v>42664</v>
      </c>
      <c r="D328" s="2">
        <v>42664</v>
      </c>
      <c r="E328" s="1" t="s">
        <v>1463</v>
      </c>
      <c r="F328" s="1" t="s">
        <v>1464</v>
      </c>
      <c r="G328" s="1" t="s">
        <v>42</v>
      </c>
      <c r="H328" s="1" t="s">
        <v>26</v>
      </c>
      <c r="I328" s="1" t="s">
        <v>1465</v>
      </c>
      <c r="J328" s="1" t="s">
        <v>838</v>
      </c>
      <c r="K328" s="1" t="s">
        <v>163</v>
      </c>
      <c r="L328" s="1" t="s">
        <v>1466</v>
      </c>
      <c r="M328" s="1" t="s">
        <v>47</v>
      </c>
      <c r="N328" s="1" t="s">
        <v>82</v>
      </c>
      <c r="O328" s="1" t="s">
        <v>1467</v>
      </c>
      <c r="P328" s="1">
        <v>23.2</v>
      </c>
      <c r="Q328">
        <v>4</v>
      </c>
      <c r="R328" s="1" t="s">
        <v>34</v>
      </c>
      <c r="S328">
        <v>10.44</v>
      </c>
      <c r="T328">
        <v>5.8</v>
      </c>
      <c r="U328">
        <v>3.19</v>
      </c>
    </row>
    <row r="329" spans="1:21" x14ac:dyDescent="0.25">
      <c r="A329" s="1" t="s">
        <v>1468</v>
      </c>
      <c r="B329" s="1" t="s">
        <v>1462</v>
      </c>
      <c r="C329" s="2">
        <v>42664</v>
      </c>
      <c r="D329" s="2">
        <v>42664</v>
      </c>
      <c r="E329" s="1" t="s">
        <v>1463</v>
      </c>
      <c r="F329" s="1" t="s">
        <v>1464</v>
      </c>
      <c r="G329" s="1" t="s">
        <v>42</v>
      </c>
      <c r="H329" s="1" t="s">
        <v>26</v>
      </c>
      <c r="I329" s="1" t="s">
        <v>1465</v>
      </c>
      <c r="J329" s="1" t="s">
        <v>838</v>
      </c>
      <c r="K329" s="1" t="s">
        <v>163</v>
      </c>
      <c r="L329" s="1" t="s">
        <v>1469</v>
      </c>
      <c r="M329" s="1" t="s">
        <v>47</v>
      </c>
      <c r="N329" s="1" t="s">
        <v>656</v>
      </c>
      <c r="O329" s="1" t="s">
        <v>1470</v>
      </c>
      <c r="P329" s="1">
        <v>7.36</v>
      </c>
      <c r="Q329">
        <v>2</v>
      </c>
      <c r="R329" s="1" t="s">
        <v>34</v>
      </c>
      <c r="S329">
        <v>0.1472</v>
      </c>
      <c r="T329">
        <v>3.68</v>
      </c>
      <c r="U329">
        <v>3.6064000000000003</v>
      </c>
    </row>
    <row r="330" spans="1:21" x14ac:dyDescent="0.25">
      <c r="A330" s="1" t="s">
        <v>1471</v>
      </c>
      <c r="B330" s="1" t="s">
        <v>1462</v>
      </c>
      <c r="C330" s="2">
        <v>42664</v>
      </c>
      <c r="D330" s="2">
        <v>42664</v>
      </c>
      <c r="E330" s="1" t="s">
        <v>1463</v>
      </c>
      <c r="F330" s="1" t="s">
        <v>1464</v>
      </c>
      <c r="G330" s="1" t="s">
        <v>42</v>
      </c>
      <c r="H330" s="1" t="s">
        <v>26</v>
      </c>
      <c r="I330" s="1" t="s">
        <v>1465</v>
      </c>
      <c r="J330" s="1" t="s">
        <v>838</v>
      </c>
      <c r="K330" s="1" t="s">
        <v>163</v>
      </c>
      <c r="L330" s="1" t="s">
        <v>1472</v>
      </c>
      <c r="M330" s="1" t="s">
        <v>47</v>
      </c>
      <c r="N330" s="1" t="s">
        <v>62</v>
      </c>
      <c r="O330" s="1" t="s">
        <v>1473</v>
      </c>
      <c r="P330" s="1">
        <v>104.79</v>
      </c>
      <c r="Q330">
        <v>7</v>
      </c>
      <c r="R330" s="1" t="s">
        <v>34</v>
      </c>
      <c r="S330">
        <v>29.341200000000001</v>
      </c>
      <c r="T330">
        <v>14.97</v>
      </c>
      <c r="U330">
        <v>10.778400000000001</v>
      </c>
    </row>
    <row r="331" spans="1:21" x14ac:dyDescent="0.25">
      <c r="A331" s="1" t="s">
        <v>1474</v>
      </c>
      <c r="B331" s="1" t="s">
        <v>1475</v>
      </c>
      <c r="C331" s="2">
        <v>42884</v>
      </c>
      <c r="D331" s="2">
        <v>42890</v>
      </c>
      <c r="E331" s="1" t="s">
        <v>52</v>
      </c>
      <c r="F331" s="1" t="s">
        <v>1476</v>
      </c>
      <c r="G331" s="1" t="s">
        <v>25</v>
      </c>
      <c r="H331" s="1" t="s">
        <v>26</v>
      </c>
      <c r="I331" s="1" t="s">
        <v>1477</v>
      </c>
      <c r="J331" s="1" t="s">
        <v>114</v>
      </c>
      <c r="K331" s="1" t="s">
        <v>115</v>
      </c>
      <c r="L331" s="1" t="s">
        <v>1478</v>
      </c>
      <c r="M331" s="1" t="s">
        <v>47</v>
      </c>
      <c r="N331" s="1" t="s">
        <v>100</v>
      </c>
      <c r="O331" s="1" t="s">
        <v>1479</v>
      </c>
      <c r="P331" s="14">
        <v>25.92</v>
      </c>
      <c r="Q331">
        <v>5</v>
      </c>
      <c r="R331" s="1" t="s">
        <v>64</v>
      </c>
      <c r="S331">
        <v>9.3960000000000008</v>
      </c>
      <c r="T331">
        <v>5.1840000000000002</v>
      </c>
      <c r="U331">
        <v>3.3048000000000002</v>
      </c>
    </row>
    <row r="332" spans="1:21" x14ac:dyDescent="0.25">
      <c r="A332" s="1" t="s">
        <v>1480</v>
      </c>
      <c r="B332" s="1" t="s">
        <v>1475</v>
      </c>
      <c r="C332" s="2">
        <v>42884</v>
      </c>
      <c r="D332" s="2">
        <v>42890</v>
      </c>
      <c r="E332" s="1" t="s">
        <v>52</v>
      </c>
      <c r="F332" s="1" t="s">
        <v>1476</v>
      </c>
      <c r="G332" s="1" t="s">
        <v>25</v>
      </c>
      <c r="H332" s="1" t="s">
        <v>26</v>
      </c>
      <c r="I332" s="1" t="s">
        <v>1477</v>
      </c>
      <c r="J332" s="1" t="s">
        <v>114</v>
      </c>
      <c r="K332" s="1" t="s">
        <v>115</v>
      </c>
      <c r="L332" s="1" t="s">
        <v>1481</v>
      </c>
      <c r="M332" s="1" t="s">
        <v>47</v>
      </c>
      <c r="N332" s="1" t="s">
        <v>62</v>
      </c>
      <c r="O332" s="1" t="s">
        <v>1482</v>
      </c>
      <c r="P332" s="14">
        <v>53.423999999999999</v>
      </c>
      <c r="Q332">
        <v>3</v>
      </c>
      <c r="R332" s="1" t="s">
        <v>64</v>
      </c>
      <c r="S332">
        <v>4.6745999999999999</v>
      </c>
      <c r="T332">
        <v>17.808</v>
      </c>
      <c r="U332">
        <v>16.2498</v>
      </c>
    </row>
    <row r="333" spans="1:21" x14ac:dyDescent="0.25">
      <c r="A333" s="1" t="s">
        <v>1483</v>
      </c>
      <c r="B333" s="1" t="s">
        <v>1484</v>
      </c>
      <c r="C333" s="2">
        <v>41843</v>
      </c>
      <c r="D333" s="2">
        <v>41847</v>
      </c>
      <c r="E333" s="1" t="s">
        <v>52</v>
      </c>
      <c r="F333" s="1" t="s">
        <v>1485</v>
      </c>
      <c r="G333" s="1" t="s">
        <v>25</v>
      </c>
      <c r="H333" s="1" t="s">
        <v>26</v>
      </c>
      <c r="I333" s="1" t="s">
        <v>1486</v>
      </c>
      <c r="J333" s="1" t="s">
        <v>352</v>
      </c>
      <c r="K333" s="1" t="s">
        <v>45</v>
      </c>
      <c r="L333" s="1" t="s">
        <v>1487</v>
      </c>
      <c r="M333" s="1" t="s">
        <v>77</v>
      </c>
      <c r="N333" s="1" t="s">
        <v>174</v>
      </c>
      <c r="O333" s="1" t="s">
        <v>1488</v>
      </c>
      <c r="P333" s="1">
        <v>1023.936</v>
      </c>
      <c r="Q333">
        <v>8</v>
      </c>
      <c r="R333" s="1" t="s">
        <v>64</v>
      </c>
      <c r="S333">
        <v>179.18879999999999</v>
      </c>
      <c r="T333">
        <v>127.992</v>
      </c>
      <c r="U333">
        <v>105.5934</v>
      </c>
    </row>
    <row r="334" spans="1:21" x14ac:dyDescent="0.25">
      <c r="A334" s="1" t="s">
        <v>1489</v>
      </c>
      <c r="B334" s="1" t="s">
        <v>1484</v>
      </c>
      <c r="C334" s="2">
        <v>41843</v>
      </c>
      <c r="D334" s="2">
        <v>41847</v>
      </c>
      <c r="E334" s="1" t="s">
        <v>52</v>
      </c>
      <c r="F334" s="1" t="s">
        <v>1485</v>
      </c>
      <c r="G334" s="1" t="s">
        <v>25</v>
      </c>
      <c r="H334" s="1" t="s">
        <v>26</v>
      </c>
      <c r="I334" s="1" t="s">
        <v>1486</v>
      </c>
      <c r="J334" s="1" t="s">
        <v>352</v>
      </c>
      <c r="K334" s="1" t="s">
        <v>45</v>
      </c>
      <c r="L334" s="1" t="s">
        <v>1490</v>
      </c>
      <c r="M334" s="1" t="s">
        <v>47</v>
      </c>
      <c r="N334" s="1" t="s">
        <v>73</v>
      </c>
      <c r="O334" s="1" t="s">
        <v>1491</v>
      </c>
      <c r="P334" s="1">
        <v>9.24</v>
      </c>
      <c r="Q334">
        <v>1</v>
      </c>
      <c r="R334" s="1" t="s">
        <v>64</v>
      </c>
      <c r="S334">
        <v>0.92400000000000004</v>
      </c>
      <c r="T334">
        <v>9.24</v>
      </c>
      <c r="U334">
        <v>8.3160000000000007</v>
      </c>
    </row>
    <row r="335" spans="1:21" x14ac:dyDescent="0.25">
      <c r="A335" s="1" t="s">
        <v>1492</v>
      </c>
      <c r="B335" s="1" t="s">
        <v>1484</v>
      </c>
      <c r="C335" s="2">
        <v>41843</v>
      </c>
      <c r="D335" s="2">
        <v>41847</v>
      </c>
      <c r="E335" s="1" t="s">
        <v>52</v>
      </c>
      <c r="F335" s="1" t="s">
        <v>1485</v>
      </c>
      <c r="G335" s="1" t="s">
        <v>25</v>
      </c>
      <c r="H335" s="1" t="s">
        <v>26</v>
      </c>
      <c r="I335" s="1" t="s">
        <v>1486</v>
      </c>
      <c r="J335" s="1" t="s">
        <v>352</v>
      </c>
      <c r="K335" s="1" t="s">
        <v>45</v>
      </c>
      <c r="L335" s="1" t="s">
        <v>1493</v>
      </c>
      <c r="M335" s="1" t="s">
        <v>77</v>
      </c>
      <c r="N335" s="1" t="s">
        <v>174</v>
      </c>
      <c r="O335" s="1" t="s">
        <v>1494</v>
      </c>
      <c r="P335" s="1">
        <v>479.04</v>
      </c>
      <c r="Q335">
        <v>10</v>
      </c>
      <c r="R335" s="1" t="s">
        <v>64</v>
      </c>
      <c r="S335">
        <v>-29.94</v>
      </c>
      <c r="T335">
        <v>47.904000000000003</v>
      </c>
      <c r="U335">
        <v>50.898000000000003</v>
      </c>
    </row>
    <row r="336" spans="1:21" x14ac:dyDescent="0.25">
      <c r="A336" s="1" t="s">
        <v>1495</v>
      </c>
      <c r="B336" s="1" t="s">
        <v>1496</v>
      </c>
      <c r="C336" s="2">
        <v>42641</v>
      </c>
      <c r="D336" s="2">
        <v>42644</v>
      </c>
      <c r="E336" s="1" t="s">
        <v>210</v>
      </c>
      <c r="F336" s="1" t="s">
        <v>1497</v>
      </c>
      <c r="G336" s="1" t="s">
        <v>42</v>
      </c>
      <c r="H336" s="1" t="s">
        <v>26</v>
      </c>
      <c r="I336" s="1" t="s">
        <v>1498</v>
      </c>
      <c r="J336" s="1" t="s">
        <v>238</v>
      </c>
      <c r="K336" s="1" t="s">
        <v>115</v>
      </c>
      <c r="L336" s="1" t="s">
        <v>1499</v>
      </c>
      <c r="M336" s="1" t="s">
        <v>47</v>
      </c>
      <c r="N336" s="1" t="s">
        <v>100</v>
      </c>
      <c r="O336" s="1" t="s">
        <v>1500</v>
      </c>
      <c r="P336" s="1">
        <v>99.135999999999996</v>
      </c>
      <c r="Q336">
        <v>4</v>
      </c>
      <c r="R336" s="1" t="s">
        <v>64</v>
      </c>
      <c r="S336">
        <v>30.98</v>
      </c>
      <c r="T336">
        <v>24.783999999999999</v>
      </c>
      <c r="U336">
        <v>17.038999999999998</v>
      </c>
    </row>
    <row r="337" spans="1:21" x14ac:dyDescent="0.25">
      <c r="A337" s="1" t="s">
        <v>1501</v>
      </c>
      <c r="B337" s="1" t="s">
        <v>1502</v>
      </c>
      <c r="C337" s="2">
        <v>42974</v>
      </c>
      <c r="D337" s="2">
        <v>42979</v>
      </c>
      <c r="E337" s="1" t="s">
        <v>52</v>
      </c>
      <c r="F337" s="1" t="s">
        <v>1503</v>
      </c>
      <c r="G337" s="1" t="s">
        <v>42</v>
      </c>
      <c r="H337" s="1" t="s">
        <v>26</v>
      </c>
      <c r="I337" s="1" t="s">
        <v>685</v>
      </c>
      <c r="J337" s="1" t="s">
        <v>1413</v>
      </c>
      <c r="K337" s="1" t="s">
        <v>163</v>
      </c>
      <c r="L337" s="1" t="s">
        <v>1504</v>
      </c>
      <c r="M337" s="1" t="s">
        <v>31</v>
      </c>
      <c r="N337" s="1" t="s">
        <v>57</v>
      </c>
      <c r="O337" s="1" t="s">
        <v>1505</v>
      </c>
      <c r="P337" s="14">
        <v>1488.424</v>
      </c>
      <c r="Q337">
        <v>7</v>
      </c>
      <c r="R337" s="1" t="s">
        <v>166</v>
      </c>
      <c r="S337">
        <v>-297.6848</v>
      </c>
      <c r="T337">
        <v>212.63200000000001</v>
      </c>
      <c r="U337">
        <v>255.1584</v>
      </c>
    </row>
    <row r="338" spans="1:21" x14ac:dyDescent="0.25">
      <c r="A338" s="1" t="s">
        <v>1506</v>
      </c>
      <c r="B338" s="1" t="s">
        <v>1507</v>
      </c>
      <c r="C338" s="2">
        <v>42122</v>
      </c>
      <c r="D338" s="2">
        <v>42129</v>
      </c>
      <c r="E338" s="1" t="s">
        <v>52</v>
      </c>
      <c r="F338" s="1" t="s">
        <v>1508</v>
      </c>
      <c r="G338" s="1" t="s">
        <v>25</v>
      </c>
      <c r="H338" s="1" t="s">
        <v>26</v>
      </c>
      <c r="I338" s="1" t="s">
        <v>205</v>
      </c>
      <c r="J338" s="1" t="s">
        <v>114</v>
      </c>
      <c r="K338" s="1" t="s">
        <v>115</v>
      </c>
      <c r="L338" s="1" t="s">
        <v>1509</v>
      </c>
      <c r="M338" s="1" t="s">
        <v>47</v>
      </c>
      <c r="N338" s="1" t="s">
        <v>86</v>
      </c>
      <c r="O338" s="1" t="s">
        <v>1510</v>
      </c>
      <c r="P338" s="1">
        <v>8.6519999999999992</v>
      </c>
      <c r="Q338">
        <v>3</v>
      </c>
      <c r="R338" s="1" t="s">
        <v>118</v>
      </c>
      <c r="S338">
        <v>-20.3322</v>
      </c>
      <c r="T338">
        <v>2.8839999999999999</v>
      </c>
      <c r="U338">
        <v>9.6614000000000004</v>
      </c>
    </row>
    <row r="339" spans="1:21" x14ac:dyDescent="0.25">
      <c r="A339" s="1" t="s">
        <v>1511</v>
      </c>
      <c r="B339" s="1" t="s">
        <v>1507</v>
      </c>
      <c r="C339" s="2">
        <v>42122</v>
      </c>
      <c r="D339" s="2">
        <v>42129</v>
      </c>
      <c r="E339" s="1" t="s">
        <v>52</v>
      </c>
      <c r="F339" s="1" t="s">
        <v>1508</v>
      </c>
      <c r="G339" s="1" t="s">
        <v>25</v>
      </c>
      <c r="H339" s="1" t="s">
        <v>26</v>
      </c>
      <c r="I339" s="1" t="s">
        <v>205</v>
      </c>
      <c r="J339" s="1" t="s">
        <v>114</v>
      </c>
      <c r="K339" s="1" t="s">
        <v>115</v>
      </c>
      <c r="L339" s="1" t="s">
        <v>1512</v>
      </c>
      <c r="M339" s="1" t="s">
        <v>47</v>
      </c>
      <c r="N339" s="1" t="s">
        <v>62</v>
      </c>
      <c r="O339" s="1" t="s">
        <v>1513</v>
      </c>
      <c r="P339" s="1">
        <v>23.832000000000001</v>
      </c>
      <c r="Q339">
        <v>3</v>
      </c>
      <c r="R339" s="1" t="s">
        <v>64</v>
      </c>
      <c r="S339">
        <v>2.6810999999999998</v>
      </c>
      <c r="T339">
        <v>7.944</v>
      </c>
      <c r="U339">
        <v>7.0503</v>
      </c>
    </row>
    <row r="340" spans="1:21" x14ac:dyDescent="0.25">
      <c r="A340" s="1" t="s">
        <v>1514</v>
      </c>
      <c r="B340" s="1" t="s">
        <v>1507</v>
      </c>
      <c r="C340" s="2">
        <v>42122</v>
      </c>
      <c r="D340" s="2">
        <v>42129</v>
      </c>
      <c r="E340" s="1" t="s">
        <v>52</v>
      </c>
      <c r="F340" s="1" t="s">
        <v>1508</v>
      </c>
      <c r="G340" s="1" t="s">
        <v>25</v>
      </c>
      <c r="H340" s="1" t="s">
        <v>26</v>
      </c>
      <c r="I340" s="1" t="s">
        <v>205</v>
      </c>
      <c r="J340" s="1" t="s">
        <v>114</v>
      </c>
      <c r="K340" s="1" t="s">
        <v>115</v>
      </c>
      <c r="L340" s="1" t="s">
        <v>1515</v>
      </c>
      <c r="M340" s="1" t="s">
        <v>47</v>
      </c>
      <c r="N340" s="1" t="s">
        <v>82</v>
      </c>
      <c r="O340" s="1" t="s">
        <v>1516</v>
      </c>
      <c r="P340" s="1">
        <v>12.176</v>
      </c>
      <c r="Q340">
        <v>4</v>
      </c>
      <c r="R340" s="1" t="s">
        <v>118</v>
      </c>
      <c r="S340">
        <v>-18.872800000000002</v>
      </c>
      <c r="T340">
        <v>3.044</v>
      </c>
      <c r="U340">
        <v>7.7622</v>
      </c>
    </row>
    <row r="341" spans="1:21" x14ac:dyDescent="0.25">
      <c r="A341" s="1" t="s">
        <v>1517</v>
      </c>
      <c r="B341" s="1" t="s">
        <v>1518</v>
      </c>
      <c r="C341" s="2">
        <v>42671</v>
      </c>
      <c r="D341" s="2">
        <v>42672</v>
      </c>
      <c r="E341" s="1" t="s">
        <v>210</v>
      </c>
      <c r="F341" s="1" t="s">
        <v>1519</v>
      </c>
      <c r="G341" s="1" t="s">
        <v>42</v>
      </c>
      <c r="H341" s="1" t="s">
        <v>26</v>
      </c>
      <c r="I341" s="1" t="s">
        <v>139</v>
      </c>
      <c r="J341" s="1" t="s">
        <v>44</v>
      </c>
      <c r="K341" s="1" t="s">
        <v>45</v>
      </c>
      <c r="L341" s="1" t="s">
        <v>1520</v>
      </c>
      <c r="M341" s="1" t="s">
        <v>47</v>
      </c>
      <c r="N341" s="1" t="s">
        <v>100</v>
      </c>
      <c r="O341" s="1" t="s">
        <v>1521</v>
      </c>
      <c r="P341" s="1">
        <v>50.96</v>
      </c>
      <c r="Q341">
        <v>7</v>
      </c>
      <c r="R341" s="1" t="s">
        <v>34</v>
      </c>
      <c r="S341">
        <v>25.48</v>
      </c>
      <c r="T341">
        <v>7.28</v>
      </c>
      <c r="U341">
        <v>3.64</v>
      </c>
    </row>
    <row r="342" spans="1:21" x14ac:dyDescent="0.25">
      <c r="A342" s="1" t="s">
        <v>1522</v>
      </c>
      <c r="B342" s="1" t="s">
        <v>1518</v>
      </c>
      <c r="C342" s="2">
        <v>42671</v>
      </c>
      <c r="D342" s="2">
        <v>42672</v>
      </c>
      <c r="E342" s="1" t="s">
        <v>210</v>
      </c>
      <c r="F342" s="1" t="s">
        <v>1519</v>
      </c>
      <c r="G342" s="1" t="s">
        <v>42</v>
      </c>
      <c r="H342" s="1" t="s">
        <v>26</v>
      </c>
      <c r="I342" s="1" t="s">
        <v>139</v>
      </c>
      <c r="J342" s="1" t="s">
        <v>44</v>
      </c>
      <c r="K342" s="1" t="s">
        <v>45</v>
      </c>
      <c r="L342" s="1" t="s">
        <v>1523</v>
      </c>
      <c r="M342" s="1" t="s">
        <v>47</v>
      </c>
      <c r="N342" s="1" t="s">
        <v>82</v>
      </c>
      <c r="O342" s="1" t="s">
        <v>1524</v>
      </c>
      <c r="P342" s="1">
        <v>49.536000000000001</v>
      </c>
      <c r="Q342">
        <v>3</v>
      </c>
      <c r="R342" s="1" t="s">
        <v>64</v>
      </c>
      <c r="S342">
        <v>17.337599999999998</v>
      </c>
      <c r="T342">
        <v>16.512</v>
      </c>
      <c r="U342">
        <v>10.732800000000003</v>
      </c>
    </row>
    <row r="343" spans="1:21" x14ac:dyDescent="0.25">
      <c r="A343" s="1" t="s">
        <v>1525</v>
      </c>
      <c r="B343" s="1" t="s">
        <v>1526</v>
      </c>
      <c r="C343" s="2">
        <v>42181</v>
      </c>
      <c r="D343" s="2">
        <v>42184</v>
      </c>
      <c r="E343" s="1" t="s">
        <v>23</v>
      </c>
      <c r="F343" s="1" t="s">
        <v>1527</v>
      </c>
      <c r="G343" s="1" t="s">
        <v>42</v>
      </c>
      <c r="H343" s="1" t="s">
        <v>26</v>
      </c>
      <c r="I343" s="1" t="s">
        <v>1267</v>
      </c>
      <c r="J343" s="1" t="s">
        <v>266</v>
      </c>
      <c r="K343" s="1" t="s">
        <v>115</v>
      </c>
      <c r="L343" s="1" t="s">
        <v>1528</v>
      </c>
      <c r="M343" s="1" t="s">
        <v>77</v>
      </c>
      <c r="N343" s="1" t="s">
        <v>174</v>
      </c>
      <c r="O343" s="1" t="s">
        <v>1529</v>
      </c>
      <c r="P343" s="1">
        <v>41.9</v>
      </c>
      <c r="Q343">
        <v>2</v>
      </c>
      <c r="R343" s="1" t="s">
        <v>34</v>
      </c>
      <c r="S343">
        <v>8.7989999999999995</v>
      </c>
      <c r="T343">
        <v>20.95</v>
      </c>
      <c r="U343">
        <v>16.5505</v>
      </c>
    </row>
    <row r="344" spans="1:21" x14ac:dyDescent="0.25">
      <c r="A344" s="1" t="s">
        <v>1530</v>
      </c>
      <c r="B344" s="1" t="s">
        <v>1531</v>
      </c>
      <c r="C344" s="2">
        <v>42335</v>
      </c>
      <c r="D344" s="2">
        <v>42340</v>
      </c>
      <c r="E344" s="1" t="s">
        <v>52</v>
      </c>
      <c r="F344" s="1" t="s">
        <v>1532</v>
      </c>
      <c r="G344" s="1" t="s">
        <v>25</v>
      </c>
      <c r="H344" s="1" t="s">
        <v>26</v>
      </c>
      <c r="I344" s="1" t="s">
        <v>1533</v>
      </c>
      <c r="J344" s="1" t="s">
        <v>55</v>
      </c>
      <c r="K344" s="1" t="s">
        <v>29</v>
      </c>
      <c r="L344" s="1" t="s">
        <v>1534</v>
      </c>
      <c r="M344" s="1" t="s">
        <v>31</v>
      </c>
      <c r="N344" s="1" t="s">
        <v>57</v>
      </c>
      <c r="O344" s="1" t="s">
        <v>1535</v>
      </c>
      <c r="P344" s="1">
        <v>375.45749999999998</v>
      </c>
      <c r="Q344">
        <v>3</v>
      </c>
      <c r="R344" s="1" t="s">
        <v>59</v>
      </c>
      <c r="S344">
        <v>-157.0095</v>
      </c>
      <c r="T344">
        <v>125.1525</v>
      </c>
      <c r="U344">
        <v>177.489</v>
      </c>
    </row>
    <row r="345" spans="1:21" x14ac:dyDescent="0.25">
      <c r="A345" s="1" t="s">
        <v>1536</v>
      </c>
      <c r="B345" s="1" t="s">
        <v>1531</v>
      </c>
      <c r="C345" s="2">
        <v>42335</v>
      </c>
      <c r="D345" s="2">
        <v>42340</v>
      </c>
      <c r="E345" s="1" t="s">
        <v>52</v>
      </c>
      <c r="F345" s="1" t="s">
        <v>1532</v>
      </c>
      <c r="G345" s="1" t="s">
        <v>25</v>
      </c>
      <c r="H345" s="1" t="s">
        <v>26</v>
      </c>
      <c r="I345" s="1" t="s">
        <v>1533</v>
      </c>
      <c r="J345" s="1" t="s">
        <v>55</v>
      </c>
      <c r="K345" s="1" t="s">
        <v>29</v>
      </c>
      <c r="L345" s="1" t="s">
        <v>1537</v>
      </c>
      <c r="M345" s="1" t="s">
        <v>77</v>
      </c>
      <c r="N345" s="1" t="s">
        <v>174</v>
      </c>
      <c r="O345" s="1" t="s">
        <v>1538</v>
      </c>
      <c r="P345" s="1">
        <v>83.975999999999999</v>
      </c>
      <c r="Q345">
        <v>3</v>
      </c>
      <c r="R345" s="1" t="s">
        <v>64</v>
      </c>
      <c r="S345">
        <v>-1.0497000000000001</v>
      </c>
      <c r="T345">
        <v>27.992000000000001</v>
      </c>
      <c r="U345">
        <v>28.341899999999999</v>
      </c>
    </row>
    <row r="346" spans="1:21" x14ac:dyDescent="0.25">
      <c r="A346" s="1" t="s">
        <v>1539</v>
      </c>
      <c r="B346" s="1" t="s">
        <v>1540</v>
      </c>
      <c r="C346" s="2">
        <v>42341</v>
      </c>
      <c r="D346" s="2">
        <v>42345</v>
      </c>
      <c r="E346" s="1" t="s">
        <v>52</v>
      </c>
      <c r="F346" s="1" t="s">
        <v>1541</v>
      </c>
      <c r="G346" s="1" t="s">
        <v>42</v>
      </c>
      <c r="H346" s="1" t="s">
        <v>26</v>
      </c>
      <c r="I346" s="1" t="s">
        <v>161</v>
      </c>
      <c r="J346" s="1" t="s">
        <v>162</v>
      </c>
      <c r="K346" s="1" t="s">
        <v>163</v>
      </c>
      <c r="L346" s="1" t="s">
        <v>1542</v>
      </c>
      <c r="M346" s="1" t="s">
        <v>77</v>
      </c>
      <c r="N346" s="1" t="s">
        <v>760</v>
      </c>
      <c r="O346" s="1" t="s">
        <v>1543</v>
      </c>
      <c r="P346" s="1">
        <v>482.34</v>
      </c>
      <c r="Q346">
        <v>4</v>
      </c>
      <c r="R346" s="1" t="s">
        <v>185</v>
      </c>
      <c r="S346">
        <v>-337.63799999999998</v>
      </c>
      <c r="T346">
        <v>120.58499999999999</v>
      </c>
      <c r="U346">
        <v>204.99449999999999</v>
      </c>
    </row>
    <row r="347" spans="1:21" x14ac:dyDescent="0.25">
      <c r="A347" s="1" t="s">
        <v>1544</v>
      </c>
      <c r="B347" s="1" t="s">
        <v>1540</v>
      </c>
      <c r="C347" s="2">
        <v>42341</v>
      </c>
      <c r="D347" s="2">
        <v>42345</v>
      </c>
      <c r="E347" s="1" t="s">
        <v>52</v>
      </c>
      <c r="F347" s="1" t="s">
        <v>1541</v>
      </c>
      <c r="G347" s="1" t="s">
        <v>42</v>
      </c>
      <c r="H347" s="1" t="s">
        <v>26</v>
      </c>
      <c r="I347" s="1" t="s">
        <v>161</v>
      </c>
      <c r="J347" s="1" t="s">
        <v>162</v>
      </c>
      <c r="K347" s="1" t="s">
        <v>163</v>
      </c>
      <c r="L347" s="1" t="s">
        <v>1545</v>
      </c>
      <c r="M347" s="1" t="s">
        <v>31</v>
      </c>
      <c r="N347" s="1" t="s">
        <v>69</v>
      </c>
      <c r="O347" s="1" t="s">
        <v>1546</v>
      </c>
      <c r="P347" s="1">
        <v>2.96</v>
      </c>
      <c r="Q347">
        <v>1</v>
      </c>
      <c r="R347" s="1" t="s">
        <v>64</v>
      </c>
      <c r="S347">
        <v>0.77700000000000002</v>
      </c>
      <c r="T347">
        <v>2.96</v>
      </c>
      <c r="U347">
        <v>2.1829999999999998</v>
      </c>
    </row>
    <row r="348" spans="1:21" x14ac:dyDescent="0.25">
      <c r="A348" s="1" t="s">
        <v>1547</v>
      </c>
      <c r="B348" s="1" t="s">
        <v>1548</v>
      </c>
      <c r="C348" s="2">
        <v>41967</v>
      </c>
      <c r="D348" s="2">
        <v>41969</v>
      </c>
      <c r="E348" s="1" t="s">
        <v>210</v>
      </c>
      <c r="F348" s="1" t="s">
        <v>1549</v>
      </c>
      <c r="G348" s="1" t="s">
        <v>25</v>
      </c>
      <c r="H348" s="1" t="s">
        <v>26</v>
      </c>
      <c r="I348" s="1" t="s">
        <v>1131</v>
      </c>
      <c r="J348" s="1" t="s">
        <v>561</v>
      </c>
      <c r="K348" s="1" t="s">
        <v>163</v>
      </c>
      <c r="L348" s="1" t="s">
        <v>1550</v>
      </c>
      <c r="M348" s="1" t="s">
        <v>47</v>
      </c>
      <c r="N348" s="1" t="s">
        <v>73</v>
      </c>
      <c r="O348" s="1" t="s">
        <v>1551</v>
      </c>
      <c r="P348" s="1">
        <v>2.6240000000000001</v>
      </c>
      <c r="Q348">
        <v>1</v>
      </c>
      <c r="R348" s="1" t="s">
        <v>64</v>
      </c>
      <c r="S348">
        <v>0.4264</v>
      </c>
      <c r="T348">
        <v>2.6240000000000001</v>
      </c>
      <c r="U348">
        <v>2.1976</v>
      </c>
    </row>
    <row r="349" spans="1:21" x14ac:dyDescent="0.25">
      <c r="A349" s="1" t="s">
        <v>1552</v>
      </c>
      <c r="B349" s="1" t="s">
        <v>1553</v>
      </c>
      <c r="C349" s="2">
        <v>43080</v>
      </c>
      <c r="D349" s="2">
        <v>43084</v>
      </c>
      <c r="E349" s="1" t="s">
        <v>52</v>
      </c>
      <c r="F349" s="1" t="s">
        <v>1554</v>
      </c>
      <c r="G349" s="1" t="s">
        <v>25</v>
      </c>
      <c r="H349" s="1" t="s">
        <v>26</v>
      </c>
      <c r="I349" s="1" t="s">
        <v>298</v>
      </c>
      <c r="J349" s="1" t="s">
        <v>299</v>
      </c>
      <c r="K349" s="1" t="s">
        <v>163</v>
      </c>
      <c r="L349" s="1" t="s">
        <v>1555</v>
      </c>
      <c r="M349" s="1" t="s">
        <v>47</v>
      </c>
      <c r="N349" s="1" t="s">
        <v>82</v>
      </c>
      <c r="O349" s="1" t="s">
        <v>1556</v>
      </c>
      <c r="P349" s="14">
        <v>23.36</v>
      </c>
      <c r="Q349">
        <v>4</v>
      </c>
      <c r="R349" s="1" t="s">
        <v>64</v>
      </c>
      <c r="S349">
        <v>7.8840000000000003</v>
      </c>
      <c r="T349">
        <v>5.84</v>
      </c>
      <c r="U349">
        <v>3.8689999999999998</v>
      </c>
    </row>
    <row r="350" spans="1:21" x14ac:dyDescent="0.25">
      <c r="A350" s="1" t="s">
        <v>1557</v>
      </c>
      <c r="B350" s="1" t="s">
        <v>1558</v>
      </c>
      <c r="C350" s="2">
        <v>41903</v>
      </c>
      <c r="D350" s="2">
        <v>41905</v>
      </c>
      <c r="E350" s="1" t="s">
        <v>23</v>
      </c>
      <c r="F350" s="1" t="s">
        <v>1559</v>
      </c>
      <c r="G350" s="1" t="s">
        <v>25</v>
      </c>
      <c r="H350" s="1" t="s">
        <v>26</v>
      </c>
      <c r="I350" s="1" t="s">
        <v>1560</v>
      </c>
      <c r="J350" s="1" t="s">
        <v>106</v>
      </c>
      <c r="K350" s="1" t="s">
        <v>45</v>
      </c>
      <c r="L350" s="1" t="s">
        <v>1561</v>
      </c>
      <c r="M350" s="1" t="s">
        <v>77</v>
      </c>
      <c r="N350" s="1" t="s">
        <v>78</v>
      </c>
      <c r="O350" s="1" t="s">
        <v>1562</v>
      </c>
      <c r="P350" s="1">
        <v>246.38399999999999</v>
      </c>
      <c r="Q350">
        <v>2</v>
      </c>
      <c r="R350" s="1" t="s">
        <v>64</v>
      </c>
      <c r="S350">
        <v>27.7182</v>
      </c>
      <c r="T350">
        <v>123.19199999999999</v>
      </c>
      <c r="U350">
        <v>109.3329</v>
      </c>
    </row>
    <row r="351" spans="1:21" x14ac:dyDescent="0.25">
      <c r="A351" s="1" t="s">
        <v>1563</v>
      </c>
      <c r="B351" s="1" t="s">
        <v>1558</v>
      </c>
      <c r="C351" s="2">
        <v>41903</v>
      </c>
      <c r="D351" s="2">
        <v>41905</v>
      </c>
      <c r="E351" s="1" t="s">
        <v>23</v>
      </c>
      <c r="F351" s="1" t="s">
        <v>1559</v>
      </c>
      <c r="G351" s="1" t="s">
        <v>25</v>
      </c>
      <c r="H351" s="1" t="s">
        <v>26</v>
      </c>
      <c r="I351" s="1" t="s">
        <v>1560</v>
      </c>
      <c r="J351" s="1" t="s">
        <v>106</v>
      </c>
      <c r="K351" s="1" t="s">
        <v>45</v>
      </c>
      <c r="L351" s="1" t="s">
        <v>1564</v>
      </c>
      <c r="M351" s="1" t="s">
        <v>77</v>
      </c>
      <c r="N351" s="1" t="s">
        <v>1384</v>
      </c>
      <c r="O351" s="1" t="s">
        <v>1565</v>
      </c>
      <c r="P351" s="1">
        <v>1799.97</v>
      </c>
      <c r="Q351">
        <v>3</v>
      </c>
      <c r="R351" s="1" t="s">
        <v>34</v>
      </c>
      <c r="S351">
        <v>701.98829999999998</v>
      </c>
      <c r="T351">
        <v>599.99</v>
      </c>
      <c r="U351">
        <v>365.9939</v>
      </c>
    </row>
    <row r="352" spans="1:21" x14ac:dyDescent="0.25">
      <c r="A352" s="1" t="s">
        <v>1566</v>
      </c>
      <c r="B352" s="1" t="s">
        <v>1567</v>
      </c>
      <c r="C352" s="2">
        <v>41797</v>
      </c>
      <c r="D352" s="2">
        <v>41800</v>
      </c>
      <c r="E352" s="1" t="s">
        <v>23</v>
      </c>
      <c r="F352" s="1" t="s">
        <v>1568</v>
      </c>
      <c r="G352" s="1" t="s">
        <v>42</v>
      </c>
      <c r="H352" s="1" t="s">
        <v>26</v>
      </c>
      <c r="I352" s="1" t="s">
        <v>1569</v>
      </c>
      <c r="J352" s="1" t="s">
        <v>238</v>
      </c>
      <c r="K352" s="1" t="s">
        <v>115</v>
      </c>
      <c r="L352" s="1" t="s">
        <v>1570</v>
      </c>
      <c r="M352" s="1" t="s">
        <v>47</v>
      </c>
      <c r="N352" s="1" t="s">
        <v>82</v>
      </c>
      <c r="O352" s="1" t="s">
        <v>1571</v>
      </c>
      <c r="P352" s="1">
        <v>12.462</v>
      </c>
      <c r="Q352">
        <v>3</v>
      </c>
      <c r="R352" s="1" t="s">
        <v>118</v>
      </c>
      <c r="S352">
        <v>-20.5623</v>
      </c>
      <c r="T352">
        <v>4.1539999999999999</v>
      </c>
      <c r="U352">
        <v>11.008099999999999</v>
      </c>
    </row>
    <row r="353" spans="1:21" x14ac:dyDescent="0.25">
      <c r="A353" s="1" t="s">
        <v>1572</v>
      </c>
      <c r="B353" s="1" t="s">
        <v>1573</v>
      </c>
      <c r="C353" s="2">
        <v>42916</v>
      </c>
      <c r="D353" s="2">
        <v>42921</v>
      </c>
      <c r="E353" s="1" t="s">
        <v>52</v>
      </c>
      <c r="F353" s="1" t="s">
        <v>1574</v>
      </c>
      <c r="G353" s="1" t="s">
        <v>112</v>
      </c>
      <c r="H353" s="1" t="s">
        <v>26</v>
      </c>
      <c r="I353" s="1" t="s">
        <v>1575</v>
      </c>
      <c r="J353" s="1" t="s">
        <v>1576</v>
      </c>
      <c r="K353" s="1" t="s">
        <v>45</v>
      </c>
      <c r="L353" s="1" t="s">
        <v>1577</v>
      </c>
      <c r="M353" s="1" t="s">
        <v>47</v>
      </c>
      <c r="N353" s="1" t="s">
        <v>82</v>
      </c>
      <c r="O353" s="1" t="s">
        <v>1578</v>
      </c>
      <c r="P353" s="14">
        <v>75.792000000000002</v>
      </c>
      <c r="Q353">
        <v>3</v>
      </c>
      <c r="R353" s="1" t="s">
        <v>64</v>
      </c>
      <c r="S353">
        <v>25.579799999999999</v>
      </c>
      <c r="T353">
        <v>25.263999999999999</v>
      </c>
      <c r="U353">
        <v>16.737400000000001</v>
      </c>
    </row>
    <row r="354" spans="1:21" x14ac:dyDescent="0.25">
      <c r="A354" s="1" t="s">
        <v>1579</v>
      </c>
      <c r="B354" s="1" t="s">
        <v>1580</v>
      </c>
      <c r="C354" s="2">
        <v>43025</v>
      </c>
      <c r="D354" s="2">
        <v>43027</v>
      </c>
      <c r="E354" s="1" t="s">
        <v>23</v>
      </c>
      <c r="F354" s="1" t="s">
        <v>1581</v>
      </c>
      <c r="G354" s="1" t="s">
        <v>42</v>
      </c>
      <c r="H354" s="1" t="s">
        <v>26</v>
      </c>
      <c r="I354" s="1" t="s">
        <v>1582</v>
      </c>
      <c r="J354" s="1" t="s">
        <v>1583</v>
      </c>
      <c r="K354" s="1" t="s">
        <v>163</v>
      </c>
      <c r="L354" s="1" t="s">
        <v>1584</v>
      </c>
      <c r="M354" s="1" t="s">
        <v>47</v>
      </c>
      <c r="N354" s="1" t="s">
        <v>62</v>
      </c>
      <c r="O354" s="1" t="s">
        <v>1585</v>
      </c>
      <c r="P354" s="14">
        <v>49.96</v>
      </c>
      <c r="Q354">
        <v>2</v>
      </c>
      <c r="R354" s="1" t="s">
        <v>34</v>
      </c>
      <c r="S354">
        <v>9.4923999999999999</v>
      </c>
      <c r="T354">
        <v>24.98</v>
      </c>
      <c r="U354">
        <v>20.233800000000002</v>
      </c>
    </row>
    <row r="355" spans="1:21" x14ac:dyDescent="0.25">
      <c r="A355" s="1" t="s">
        <v>1586</v>
      </c>
      <c r="B355" s="1" t="s">
        <v>1580</v>
      </c>
      <c r="C355" s="2">
        <v>43025</v>
      </c>
      <c r="D355" s="2">
        <v>43027</v>
      </c>
      <c r="E355" s="1" t="s">
        <v>23</v>
      </c>
      <c r="F355" s="1" t="s">
        <v>1581</v>
      </c>
      <c r="G355" s="1" t="s">
        <v>42</v>
      </c>
      <c r="H355" s="1" t="s">
        <v>26</v>
      </c>
      <c r="I355" s="1" t="s">
        <v>1582</v>
      </c>
      <c r="J355" s="1" t="s">
        <v>1583</v>
      </c>
      <c r="K355" s="1" t="s">
        <v>163</v>
      </c>
      <c r="L355" s="1" t="s">
        <v>1587</v>
      </c>
      <c r="M355" s="1" t="s">
        <v>47</v>
      </c>
      <c r="N355" s="1" t="s">
        <v>100</v>
      </c>
      <c r="O355" s="1" t="s">
        <v>1588</v>
      </c>
      <c r="P355" s="14">
        <v>12.96</v>
      </c>
      <c r="Q355">
        <v>2</v>
      </c>
      <c r="R355" s="1" t="s">
        <v>34</v>
      </c>
      <c r="S355">
        <v>6.2207999999999997</v>
      </c>
      <c r="T355">
        <v>6.48</v>
      </c>
      <c r="U355">
        <v>3.3696000000000006</v>
      </c>
    </row>
    <row r="356" spans="1:21" x14ac:dyDescent="0.25">
      <c r="A356" s="1" t="s">
        <v>1589</v>
      </c>
      <c r="B356" s="1" t="s">
        <v>1590</v>
      </c>
      <c r="C356" s="2">
        <v>42308</v>
      </c>
      <c r="D356" s="2">
        <v>42312</v>
      </c>
      <c r="E356" s="1" t="s">
        <v>52</v>
      </c>
      <c r="F356" s="1" t="s">
        <v>111</v>
      </c>
      <c r="G356" s="1" t="s">
        <v>112</v>
      </c>
      <c r="H356" s="1" t="s">
        <v>26</v>
      </c>
      <c r="I356" s="1" t="s">
        <v>372</v>
      </c>
      <c r="J356" s="1" t="s">
        <v>266</v>
      </c>
      <c r="K356" s="1" t="s">
        <v>115</v>
      </c>
      <c r="L356" s="1" t="s">
        <v>1591</v>
      </c>
      <c r="M356" s="1" t="s">
        <v>47</v>
      </c>
      <c r="N356" s="1" t="s">
        <v>656</v>
      </c>
      <c r="O356" s="1" t="s">
        <v>1592</v>
      </c>
      <c r="P356" s="1">
        <v>70.12</v>
      </c>
      <c r="Q356">
        <v>4</v>
      </c>
      <c r="R356" s="1" t="s">
        <v>34</v>
      </c>
      <c r="S356">
        <v>21.036000000000001</v>
      </c>
      <c r="T356">
        <v>17.53</v>
      </c>
      <c r="U356">
        <v>12.271000000000001</v>
      </c>
    </row>
    <row r="357" spans="1:21" x14ac:dyDescent="0.25">
      <c r="A357" s="1" t="s">
        <v>1593</v>
      </c>
      <c r="B357" s="1" t="s">
        <v>1594</v>
      </c>
      <c r="C357" s="2">
        <v>42621</v>
      </c>
      <c r="D357" s="2">
        <v>42623</v>
      </c>
      <c r="E357" s="1" t="s">
        <v>23</v>
      </c>
      <c r="F357" s="1" t="s">
        <v>1595</v>
      </c>
      <c r="G357" s="1" t="s">
        <v>25</v>
      </c>
      <c r="H357" s="1" t="s">
        <v>26</v>
      </c>
      <c r="I357" s="1" t="s">
        <v>205</v>
      </c>
      <c r="J357" s="1" t="s">
        <v>114</v>
      </c>
      <c r="K357" s="1" t="s">
        <v>115</v>
      </c>
      <c r="L357" s="1" t="s">
        <v>1596</v>
      </c>
      <c r="M357" s="1" t="s">
        <v>47</v>
      </c>
      <c r="N357" s="1" t="s">
        <v>62</v>
      </c>
      <c r="O357" s="1" t="s">
        <v>1597</v>
      </c>
      <c r="P357" s="1">
        <v>35.951999999999998</v>
      </c>
      <c r="Q357">
        <v>3</v>
      </c>
      <c r="R357" s="1" t="s">
        <v>64</v>
      </c>
      <c r="S357">
        <v>3.5952000000000002</v>
      </c>
      <c r="T357">
        <v>11.984</v>
      </c>
      <c r="U357">
        <v>10.785600000000001</v>
      </c>
    </row>
    <row r="358" spans="1:21" x14ac:dyDescent="0.25">
      <c r="A358" s="1" t="s">
        <v>1598</v>
      </c>
      <c r="B358" s="1" t="s">
        <v>1594</v>
      </c>
      <c r="C358" s="2">
        <v>42621</v>
      </c>
      <c r="D358" s="2">
        <v>42623</v>
      </c>
      <c r="E358" s="1" t="s">
        <v>23</v>
      </c>
      <c r="F358" s="1" t="s">
        <v>1595</v>
      </c>
      <c r="G358" s="1" t="s">
        <v>25</v>
      </c>
      <c r="H358" s="1" t="s">
        <v>26</v>
      </c>
      <c r="I358" s="1" t="s">
        <v>205</v>
      </c>
      <c r="J358" s="1" t="s">
        <v>114</v>
      </c>
      <c r="K358" s="1" t="s">
        <v>115</v>
      </c>
      <c r="L358" s="1" t="s">
        <v>1599</v>
      </c>
      <c r="M358" s="1" t="s">
        <v>47</v>
      </c>
      <c r="N358" s="1" t="s">
        <v>62</v>
      </c>
      <c r="O358" s="1" t="s">
        <v>1600</v>
      </c>
      <c r="P358" s="1">
        <v>131.136</v>
      </c>
      <c r="Q358">
        <v>4</v>
      </c>
      <c r="R358" s="1" t="s">
        <v>64</v>
      </c>
      <c r="S358">
        <v>-32.783999999999999</v>
      </c>
      <c r="T358">
        <v>32.783999999999999</v>
      </c>
      <c r="U358">
        <v>40.98</v>
      </c>
    </row>
    <row r="359" spans="1:21" x14ac:dyDescent="0.25">
      <c r="A359" s="1" t="s">
        <v>1601</v>
      </c>
      <c r="B359" s="1" t="s">
        <v>1594</v>
      </c>
      <c r="C359" s="2">
        <v>42621</v>
      </c>
      <c r="D359" s="2">
        <v>42623</v>
      </c>
      <c r="E359" s="1" t="s">
        <v>23</v>
      </c>
      <c r="F359" s="1" t="s">
        <v>1595</v>
      </c>
      <c r="G359" s="1" t="s">
        <v>25</v>
      </c>
      <c r="H359" s="1" t="s">
        <v>26</v>
      </c>
      <c r="I359" s="1" t="s">
        <v>205</v>
      </c>
      <c r="J359" s="1" t="s">
        <v>114</v>
      </c>
      <c r="K359" s="1" t="s">
        <v>115</v>
      </c>
      <c r="L359" s="1" t="s">
        <v>1602</v>
      </c>
      <c r="M359" s="1" t="s">
        <v>77</v>
      </c>
      <c r="N359" s="1" t="s">
        <v>174</v>
      </c>
      <c r="O359" s="1" t="s">
        <v>1603</v>
      </c>
      <c r="P359" s="1">
        <v>57.584000000000003</v>
      </c>
      <c r="Q359">
        <v>2</v>
      </c>
      <c r="R359" s="1" t="s">
        <v>64</v>
      </c>
      <c r="S359">
        <v>0.7198</v>
      </c>
      <c r="T359">
        <v>28.792000000000002</v>
      </c>
      <c r="U359">
        <v>28.432100000000002</v>
      </c>
    </row>
    <row r="360" spans="1:21" x14ac:dyDescent="0.25">
      <c r="A360" s="1" t="s">
        <v>1604</v>
      </c>
      <c r="B360" s="1" t="s">
        <v>1605</v>
      </c>
      <c r="C360" s="2">
        <v>41997</v>
      </c>
      <c r="D360" s="2">
        <v>41999</v>
      </c>
      <c r="E360" s="1" t="s">
        <v>210</v>
      </c>
      <c r="F360" s="1" t="s">
        <v>1606</v>
      </c>
      <c r="G360" s="1" t="s">
        <v>25</v>
      </c>
      <c r="H360" s="1" t="s">
        <v>26</v>
      </c>
      <c r="I360" s="1" t="s">
        <v>1607</v>
      </c>
      <c r="J360" s="1" t="s">
        <v>55</v>
      </c>
      <c r="K360" s="1" t="s">
        <v>29</v>
      </c>
      <c r="L360" s="1" t="s">
        <v>1608</v>
      </c>
      <c r="M360" s="1" t="s">
        <v>47</v>
      </c>
      <c r="N360" s="1" t="s">
        <v>100</v>
      </c>
      <c r="O360" s="1" t="s">
        <v>1609</v>
      </c>
      <c r="P360" s="1">
        <v>9.5679999999999996</v>
      </c>
      <c r="Q360">
        <v>2</v>
      </c>
      <c r="R360" s="1" t="s">
        <v>64</v>
      </c>
      <c r="S360">
        <v>3.4683999999999999</v>
      </c>
      <c r="T360">
        <v>4.7839999999999998</v>
      </c>
      <c r="U360">
        <v>3.0497999999999998</v>
      </c>
    </row>
    <row r="361" spans="1:21" x14ac:dyDescent="0.25">
      <c r="A361" s="1" t="s">
        <v>1610</v>
      </c>
      <c r="B361" s="1" t="s">
        <v>1611</v>
      </c>
      <c r="C361" s="2">
        <v>41745</v>
      </c>
      <c r="D361" s="2">
        <v>41749</v>
      </c>
      <c r="E361" s="1" t="s">
        <v>52</v>
      </c>
      <c r="F361" s="1" t="s">
        <v>705</v>
      </c>
      <c r="G361" s="1" t="s">
        <v>42</v>
      </c>
      <c r="H361" s="1" t="s">
        <v>26</v>
      </c>
      <c r="I361" s="1" t="s">
        <v>587</v>
      </c>
      <c r="J361" s="1" t="s">
        <v>98</v>
      </c>
      <c r="K361" s="1" t="s">
        <v>29</v>
      </c>
      <c r="L361" s="1" t="s">
        <v>1612</v>
      </c>
      <c r="M361" s="1" t="s">
        <v>47</v>
      </c>
      <c r="N361" s="1" t="s">
        <v>73</v>
      </c>
      <c r="O361" s="1" t="s">
        <v>1613</v>
      </c>
      <c r="P361" s="1">
        <v>39.072000000000003</v>
      </c>
      <c r="Q361">
        <v>6</v>
      </c>
      <c r="R361" s="1" t="s">
        <v>64</v>
      </c>
      <c r="S361">
        <v>9.7680000000000007</v>
      </c>
      <c r="T361">
        <v>6.5119999999999996</v>
      </c>
      <c r="U361">
        <v>4.8840000000000003</v>
      </c>
    </row>
    <row r="362" spans="1:21" x14ac:dyDescent="0.25">
      <c r="A362" s="1" t="s">
        <v>1614</v>
      </c>
      <c r="B362" s="1" t="s">
        <v>1615</v>
      </c>
      <c r="C362" s="2">
        <v>43093</v>
      </c>
      <c r="D362" s="2">
        <v>43098</v>
      </c>
      <c r="E362" s="1" t="s">
        <v>52</v>
      </c>
      <c r="F362" s="1" t="s">
        <v>1616</v>
      </c>
      <c r="G362" s="1" t="s">
        <v>25</v>
      </c>
      <c r="H362" s="1" t="s">
        <v>26</v>
      </c>
      <c r="I362" s="1" t="s">
        <v>298</v>
      </c>
      <c r="J362" s="1" t="s">
        <v>299</v>
      </c>
      <c r="K362" s="1" t="s">
        <v>163</v>
      </c>
      <c r="L362" s="1" t="s">
        <v>1617</v>
      </c>
      <c r="M362" s="1" t="s">
        <v>47</v>
      </c>
      <c r="N362" s="1" t="s">
        <v>86</v>
      </c>
      <c r="O362" s="1" t="s">
        <v>1618</v>
      </c>
      <c r="P362" s="14">
        <v>35.909999999999997</v>
      </c>
      <c r="Q362">
        <v>3</v>
      </c>
      <c r="R362" s="1" t="s">
        <v>34</v>
      </c>
      <c r="S362">
        <v>9.6957000000000004</v>
      </c>
      <c r="T362">
        <v>11.97</v>
      </c>
      <c r="U362">
        <v>8.7380999999999975</v>
      </c>
    </row>
    <row r="363" spans="1:21" x14ac:dyDescent="0.25">
      <c r="A363" s="1" t="s">
        <v>1619</v>
      </c>
      <c r="B363" s="1" t="s">
        <v>1620</v>
      </c>
      <c r="C363" s="2">
        <v>43077</v>
      </c>
      <c r="D363" s="2">
        <v>43081</v>
      </c>
      <c r="E363" s="1" t="s">
        <v>52</v>
      </c>
      <c r="F363" s="1" t="s">
        <v>1621</v>
      </c>
      <c r="G363" s="1" t="s">
        <v>25</v>
      </c>
      <c r="H363" s="1" t="s">
        <v>26</v>
      </c>
      <c r="I363" s="1" t="s">
        <v>139</v>
      </c>
      <c r="J363" s="1" t="s">
        <v>44</v>
      </c>
      <c r="K363" s="1" t="s">
        <v>45</v>
      </c>
      <c r="L363" s="1" t="s">
        <v>1622</v>
      </c>
      <c r="M363" s="1" t="s">
        <v>77</v>
      </c>
      <c r="N363" s="1" t="s">
        <v>1384</v>
      </c>
      <c r="O363" s="1" t="s">
        <v>1623</v>
      </c>
      <c r="P363" s="14">
        <v>1199.9760000000001</v>
      </c>
      <c r="Q363">
        <v>3</v>
      </c>
      <c r="R363" s="1" t="s">
        <v>64</v>
      </c>
      <c r="S363">
        <v>434.99130000000002</v>
      </c>
      <c r="T363">
        <v>399.99200000000002</v>
      </c>
      <c r="U363">
        <v>254.99490000000003</v>
      </c>
    </row>
    <row r="364" spans="1:21" x14ac:dyDescent="0.25">
      <c r="A364" s="1" t="s">
        <v>1624</v>
      </c>
      <c r="B364" s="1" t="s">
        <v>1620</v>
      </c>
      <c r="C364" s="2">
        <v>43077</v>
      </c>
      <c r="D364" s="2">
        <v>43081</v>
      </c>
      <c r="E364" s="1" t="s">
        <v>52</v>
      </c>
      <c r="F364" s="1" t="s">
        <v>1621</v>
      </c>
      <c r="G364" s="1" t="s">
        <v>25</v>
      </c>
      <c r="H364" s="1" t="s">
        <v>26</v>
      </c>
      <c r="I364" s="1" t="s">
        <v>139</v>
      </c>
      <c r="J364" s="1" t="s">
        <v>44</v>
      </c>
      <c r="K364" s="1" t="s">
        <v>45</v>
      </c>
      <c r="L364" s="1" t="s">
        <v>1625</v>
      </c>
      <c r="M364" s="1" t="s">
        <v>47</v>
      </c>
      <c r="N364" s="1" t="s">
        <v>100</v>
      </c>
      <c r="O364" s="1" t="s">
        <v>1626</v>
      </c>
      <c r="P364" s="14">
        <v>27.15</v>
      </c>
      <c r="Q364">
        <v>5</v>
      </c>
      <c r="R364" s="1" t="s">
        <v>34</v>
      </c>
      <c r="S364">
        <v>13.3035</v>
      </c>
      <c r="T364">
        <v>5.43</v>
      </c>
      <c r="U364">
        <v>2.7692999999999999</v>
      </c>
    </row>
    <row r="365" spans="1:21" x14ac:dyDescent="0.25">
      <c r="A365" s="1" t="s">
        <v>1627</v>
      </c>
      <c r="B365" s="1" t="s">
        <v>1620</v>
      </c>
      <c r="C365" s="2">
        <v>43077</v>
      </c>
      <c r="D365" s="2">
        <v>43081</v>
      </c>
      <c r="E365" s="1" t="s">
        <v>52</v>
      </c>
      <c r="F365" s="1" t="s">
        <v>1621</v>
      </c>
      <c r="G365" s="1" t="s">
        <v>25</v>
      </c>
      <c r="H365" s="1" t="s">
        <v>26</v>
      </c>
      <c r="I365" s="1" t="s">
        <v>139</v>
      </c>
      <c r="J365" s="1" t="s">
        <v>44</v>
      </c>
      <c r="K365" s="1" t="s">
        <v>45</v>
      </c>
      <c r="L365" s="1" t="s">
        <v>1628</v>
      </c>
      <c r="M365" s="1" t="s">
        <v>31</v>
      </c>
      <c r="N365" s="1" t="s">
        <v>57</v>
      </c>
      <c r="O365" s="1" t="s">
        <v>1629</v>
      </c>
      <c r="P365" s="14">
        <v>1004.024</v>
      </c>
      <c r="Q365">
        <v>7</v>
      </c>
      <c r="R365" s="1" t="s">
        <v>64</v>
      </c>
      <c r="S365">
        <v>-112.95269999999999</v>
      </c>
      <c r="T365">
        <v>143.43199999999999</v>
      </c>
      <c r="U365">
        <v>159.56809999999999</v>
      </c>
    </row>
    <row r="366" spans="1:21" x14ac:dyDescent="0.25">
      <c r="A366" s="1" t="s">
        <v>1630</v>
      </c>
      <c r="B366" s="1" t="s">
        <v>1620</v>
      </c>
      <c r="C366" s="2">
        <v>43077</v>
      </c>
      <c r="D366" s="2">
        <v>43081</v>
      </c>
      <c r="E366" s="1" t="s">
        <v>52</v>
      </c>
      <c r="F366" s="1" t="s">
        <v>1621</v>
      </c>
      <c r="G366" s="1" t="s">
        <v>25</v>
      </c>
      <c r="H366" s="1" t="s">
        <v>26</v>
      </c>
      <c r="I366" s="1" t="s">
        <v>139</v>
      </c>
      <c r="J366" s="1" t="s">
        <v>44</v>
      </c>
      <c r="K366" s="1" t="s">
        <v>45</v>
      </c>
      <c r="L366" s="1" t="s">
        <v>1631</v>
      </c>
      <c r="M366" s="1" t="s">
        <v>47</v>
      </c>
      <c r="N366" s="1" t="s">
        <v>100</v>
      </c>
      <c r="O366" s="1" t="s">
        <v>1632</v>
      </c>
      <c r="P366" s="14">
        <v>9.68</v>
      </c>
      <c r="Q366">
        <v>1</v>
      </c>
      <c r="R366" s="1" t="s">
        <v>34</v>
      </c>
      <c r="S366">
        <v>4.6463999999999999</v>
      </c>
      <c r="T366">
        <v>9.68</v>
      </c>
      <c r="U366">
        <v>5.0335999999999999</v>
      </c>
    </row>
    <row r="367" spans="1:21" x14ac:dyDescent="0.25">
      <c r="A367" s="1" t="s">
        <v>1633</v>
      </c>
      <c r="B367" s="1" t="s">
        <v>1620</v>
      </c>
      <c r="C367" s="2">
        <v>43077</v>
      </c>
      <c r="D367" s="2">
        <v>43081</v>
      </c>
      <c r="E367" s="1" t="s">
        <v>52</v>
      </c>
      <c r="F367" s="1" t="s">
        <v>1621</v>
      </c>
      <c r="G367" s="1" t="s">
        <v>25</v>
      </c>
      <c r="H367" s="1" t="s">
        <v>26</v>
      </c>
      <c r="I367" s="1" t="s">
        <v>139</v>
      </c>
      <c r="J367" s="1" t="s">
        <v>44</v>
      </c>
      <c r="K367" s="1" t="s">
        <v>45</v>
      </c>
      <c r="L367" s="1" t="s">
        <v>1634</v>
      </c>
      <c r="M367" s="1" t="s">
        <v>47</v>
      </c>
      <c r="N367" s="1" t="s">
        <v>48</v>
      </c>
      <c r="O367" s="1" t="s">
        <v>1635</v>
      </c>
      <c r="P367" s="14">
        <v>28.35</v>
      </c>
      <c r="Q367">
        <v>9</v>
      </c>
      <c r="R367" s="1" t="s">
        <v>34</v>
      </c>
      <c r="S367">
        <v>13.608000000000001</v>
      </c>
      <c r="T367">
        <v>3.15</v>
      </c>
      <c r="U367">
        <v>1.6380000000000001</v>
      </c>
    </row>
    <row r="368" spans="1:21" x14ac:dyDescent="0.25">
      <c r="A368" s="1" t="s">
        <v>1636</v>
      </c>
      <c r="B368" s="1" t="s">
        <v>1620</v>
      </c>
      <c r="C368" s="2">
        <v>43077</v>
      </c>
      <c r="D368" s="2">
        <v>43081</v>
      </c>
      <c r="E368" s="1" t="s">
        <v>52</v>
      </c>
      <c r="F368" s="1" t="s">
        <v>1621</v>
      </c>
      <c r="G368" s="1" t="s">
        <v>25</v>
      </c>
      <c r="H368" s="1" t="s">
        <v>26</v>
      </c>
      <c r="I368" s="1" t="s">
        <v>139</v>
      </c>
      <c r="J368" s="1" t="s">
        <v>44</v>
      </c>
      <c r="K368" s="1" t="s">
        <v>45</v>
      </c>
      <c r="L368" s="1" t="s">
        <v>1637</v>
      </c>
      <c r="M368" s="1" t="s">
        <v>31</v>
      </c>
      <c r="N368" s="1" t="s">
        <v>32</v>
      </c>
      <c r="O368" s="1" t="s">
        <v>1638</v>
      </c>
      <c r="P368" s="14">
        <v>1336.829</v>
      </c>
      <c r="Q368">
        <v>13</v>
      </c>
      <c r="R368" s="1" t="s">
        <v>1639</v>
      </c>
      <c r="S368">
        <v>31.454799999999999</v>
      </c>
      <c r="T368">
        <v>102.833</v>
      </c>
      <c r="U368">
        <v>100.4134</v>
      </c>
    </row>
    <row r="369" spans="1:21" x14ac:dyDescent="0.25">
      <c r="A369" s="1" t="s">
        <v>1640</v>
      </c>
      <c r="B369" s="1" t="s">
        <v>1620</v>
      </c>
      <c r="C369" s="2">
        <v>43077</v>
      </c>
      <c r="D369" s="2">
        <v>43081</v>
      </c>
      <c r="E369" s="1" t="s">
        <v>52</v>
      </c>
      <c r="F369" s="1" t="s">
        <v>1621</v>
      </c>
      <c r="G369" s="1" t="s">
        <v>25</v>
      </c>
      <c r="H369" s="1" t="s">
        <v>26</v>
      </c>
      <c r="I369" s="1" t="s">
        <v>139</v>
      </c>
      <c r="J369" s="1" t="s">
        <v>44</v>
      </c>
      <c r="K369" s="1" t="s">
        <v>45</v>
      </c>
      <c r="L369" s="1" t="s">
        <v>1641</v>
      </c>
      <c r="M369" s="1" t="s">
        <v>31</v>
      </c>
      <c r="N369" s="1" t="s">
        <v>37</v>
      </c>
      <c r="O369" s="1" t="s">
        <v>1642</v>
      </c>
      <c r="P369" s="14">
        <v>113.568</v>
      </c>
      <c r="Q369">
        <v>2</v>
      </c>
      <c r="R369" s="1" t="s">
        <v>64</v>
      </c>
      <c r="S369">
        <v>-18.454799999999999</v>
      </c>
      <c r="T369">
        <v>56.783999999999999</v>
      </c>
      <c r="U369">
        <v>66.011399999999995</v>
      </c>
    </row>
    <row r="370" spans="1:21" x14ac:dyDescent="0.25">
      <c r="A370" s="1" t="s">
        <v>1643</v>
      </c>
      <c r="B370" s="1" t="s">
        <v>1644</v>
      </c>
      <c r="C370" s="2">
        <v>43042</v>
      </c>
      <c r="D370" s="2">
        <v>43046</v>
      </c>
      <c r="E370" s="1" t="s">
        <v>52</v>
      </c>
      <c r="F370" s="1" t="s">
        <v>1645</v>
      </c>
      <c r="G370" s="1" t="s">
        <v>42</v>
      </c>
      <c r="H370" s="1" t="s">
        <v>26</v>
      </c>
      <c r="I370" s="1" t="s">
        <v>105</v>
      </c>
      <c r="J370" s="1" t="s">
        <v>106</v>
      </c>
      <c r="K370" s="1" t="s">
        <v>45</v>
      </c>
      <c r="L370" s="1" t="s">
        <v>1646</v>
      </c>
      <c r="M370" s="1" t="s">
        <v>47</v>
      </c>
      <c r="N370" s="1" t="s">
        <v>100</v>
      </c>
      <c r="O370" s="1" t="s">
        <v>1647</v>
      </c>
      <c r="P370" s="14">
        <v>139.86000000000001</v>
      </c>
      <c r="Q370">
        <v>7</v>
      </c>
      <c r="R370" s="1" t="s">
        <v>34</v>
      </c>
      <c r="S370">
        <v>65.734200000000001</v>
      </c>
      <c r="T370">
        <v>19.98</v>
      </c>
      <c r="U370">
        <v>10.589400000000001</v>
      </c>
    </row>
    <row r="371" spans="1:21" x14ac:dyDescent="0.25">
      <c r="A371" s="1" t="s">
        <v>1648</v>
      </c>
      <c r="B371" s="1" t="s">
        <v>1649</v>
      </c>
      <c r="C371" s="2">
        <v>42910</v>
      </c>
      <c r="D371" s="2">
        <v>42914</v>
      </c>
      <c r="E371" s="1" t="s">
        <v>52</v>
      </c>
      <c r="F371" s="1" t="s">
        <v>1650</v>
      </c>
      <c r="G371" s="1" t="s">
        <v>25</v>
      </c>
      <c r="H371" s="1" t="s">
        <v>26</v>
      </c>
      <c r="I371" s="1" t="s">
        <v>1651</v>
      </c>
      <c r="J371" s="1" t="s">
        <v>44</v>
      </c>
      <c r="K371" s="1" t="s">
        <v>45</v>
      </c>
      <c r="L371" s="1" t="s">
        <v>1652</v>
      </c>
      <c r="M371" s="1" t="s">
        <v>47</v>
      </c>
      <c r="N371" s="1" t="s">
        <v>73</v>
      </c>
      <c r="O371" s="1" t="s">
        <v>1653</v>
      </c>
      <c r="P371" s="14">
        <v>95.92</v>
      </c>
      <c r="Q371">
        <v>8</v>
      </c>
      <c r="R371" s="1" t="s">
        <v>34</v>
      </c>
      <c r="S371">
        <v>25.898399999999999</v>
      </c>
      <c r="T371">
        <v>11.99</v>
      </c>
      <c r="U371">
        <v>8.7527000000000008</v>
      </c>
    </row>
    <row r="372" spans="1:21" x14ac:dyDescent="0.25">
      <c r="A372" s="1" t="s">
        <v>1654</v>
      </c>
      <c r="B372" s="1" t="s">
        <v>1655</v>
      </c>
      <c r="C372" s="2">
        <v>42474</v>
      </c>
      <c r="D372" s="2">
        <v>42478</v>
      </c>
      <c r="E372" s="1" t="s">
        <v>52</v>
      </c>
      <c r="F372" s="1" t="s">
        <v>1656</v>
      </c>
      <c r="G372" s="1" t="s">
        <v>25</v>
      </c>
      <c r="H372" s="1" t="s">
        <v>26</v>
      </c>
      <c r="I372" s="1" t="s">
        <v>43</v>
      </c>
      <c r="J372" s="1" t="s">
        <v>44</v>
      </c>
      <c r="K372" s="1" t="s">
        <v>45</v>
      </c>
      <c r="L372" s="1" t="s">
        <v>1657</v>
      </c>
      <c r="M372" s="1" t="s">
        <v>31</v>
      </c>
      <c r="N372" s="1" t="s">
        <v>37</v>
      </c>
      <c r="O372" s="1" t="s">
        <v>1658</v>
      </c>
      <c r="P372" s="1">
        <v>383.8</v>
      </c>
      <c r="Q372">
        <v>5</v>
      </c>
      <c r="R372" s="1" t="s">
        <v>64</v>
      </c>
      <c r="S372">
        <v>38.380000000000003</v>
      </c>
      <c r="T372">
        <v>76.760000000000005</v>
      </c>
      <c r="U372">
        <v>69.084000000000003</v>
      </c>
    </row>
    <row r="373" spans="1:21" x14ac:dyDescent="0.25">
      <c r="A373" s="1" t="s">
        <v>1659</v>
      </c>
      <c r="B373" s="1" t="s">
        <v>1660</v>
      </c>
      <c r="C373" s="2">
        <v>43045</v>
      </c>
      <c r="D373" s="2">
        <v>43049</v>
      </c>
      <c r="E373" s="1" t="s">
        <v>52</v>
      </c>
      <c r="F373" s="1" t="s">
        <v>1443</v>
      </c>
      <c r="G373" s="1" t="s">
        <v>42</v>
      </c>
      <c r="H373" s="1" t="s">
        <v>26</v>
      </c>
      <c r="I373" s="1" t="s">
        <v>1661</v>
      </c>
      <c r="J373" s="1" t="s">
        <v>28</v>
      </c>
      <c r="K373" s="1" t="s">
        <v>29</v>
      </c>
      <c r="L373" s="1" t="s">
        <v>1662</v>
      </c>
      <c r="M373" s="1" t="s">
        <v>47</v>
      </c>
      <c r="N373" s="1" t="s">
        <v>100</v>
      </c>
      <c r="O373" s="1" t="s">
        <v>1663</v>
      </c>
      <c r="P373" s="14">
        <v>5.78</v>
      </c>
      <c r="Q373">
        <v>1</v>
      </c>
      <c r="R373" s="1" t="s">
        <v>34</v>
      </c>
      <c r="S373">
        <v>2.8321999999999998</v>
      </c>
      <c r="T373">
        <v>5.78</v>
      </c>
      <c r="U373">
        <v>2.9478000000000004</v>
      </c>
    </row>
    <row r="374" spans="1:21" x14ac:dyDescent="0.25">
      <c r="A374" s="1" t="s">
        <v>1664</v>
      </c>
      <c r="B374" s="1" t="s">
        <v>1665</v>
      </c>
      <c r="C374" s="2">
        <v>42798</v>
      </c>
      <c r="D374" s="2">
        <v>42803</v>
      </c>
      <c r="E374" s="1" t="s">
        <v>52</v>
      </c>
      <c r="F374" s="1" t="s">
        <v>1317</v>
      </c>
      <c r="G374" s="1" t="s">
        <v>42</v>
      </c>
      <c r="H374" s="1" t="s">
        <v>26</v>
      </c>
      <c r="I374" s="1" t="s">
        <v>43</v>
      </c>
      <c r="J374" s="1" t="s">
        <v>44</v>
      </c>
      <c r="K374" s="1" t="s">
        <v>45</v>
      </c>
      <c r="L374" s="1" t="s">
        <v>1666</v>
      </c>
      <c r="M374" s="1" t="s">
        <v>47</v>
      </c>
      <c r="N374" s="1" t="s">
        <v>73</v>
      </c>
      <c r="O374" s="1" t="s">
        <v>1667</v>
      </c>
      <c r="P374" s="14">
        <v>9.32</v>
      </c>
      <c r="Q374">
        <v>4</v>
      </c>
      <c r="R374" s="1" t="s">
        <v>34</v>
      </c>
      <c r="S374">
        <v>2.7027999999999999</v>
      </c>
      <c r="T374">
        <v>2.33</v>
      </c>
      <c r="U374">
        <v>1.6543000000000001</v>
      </c>
    </row>
    <row r="375" spans="1:21" x14ac:dyDescent="0.25">
      <c r="A375" s="1" t="s">
        <v>1668</v>
      </c>
      <c r="B375" s="1" t="s">
        <v>1665</v>
      </c>
      <c r="C375" s="2">
        <v>42798</v>
      </c>
      <c r="D375" s="2">
        <v>42803</v>
      </c>
      <c r="E375" s="1" t="s">
        <v>52</v>
      </c>
      <c r="F375" s="1" t="s">
        <v>1317</v>
      </c>
      <c r="G375" s="1" t="s">
        <v>42</v>
      </c>
      <c r="H375" s="1" t="s">
        <v>26</v>
      </c>
      <c r="I375" s="1" t="s">
        <v>43</v>
      </c>
      <c r="J375" s="1" t="s">
        <v>44</v>
      </c>
      <c r="K375" s="1" t="s">
        <v>45</v>
      </c>
      <c r="L375" s="1" t="s">
        <v>1669</v>
      </c>
      <c r="M375" s="1" t="s">
        <v>47</v>
      </c>
      <c r="N375" s="1" t="s">
        <v>191</v>
      </c>
      <c r="O375" s="1" t="s">
        <v>1670</v>
      </c>
      <c r="P375" s="14">
        <v>15.25</v>
      </c>
      <c r="Q375">
        <v>1</v>
      </c>
      <c r="R375" s="1" t="s">
        <v>34</v>
      </c>
      <c r="S375">
        <v>7.0149999999999997</v>
      </c>
      <c r="T375">
        <v>15.25</v>
      </c>
      <c r="U375">
        <v>8.2349999999999994</v>
      </c>
    </row>
    <row r="376" spans="1:21" x14ac:dyDescent="0.25">
      <c r="A376" s="1" t="s">
        <v>1671</v>
      </c>
      <c r="B376" s="1" t="s">
        <v>1672</v>
      </c>
      <c r="C376" s="2">
        <v>41812</v>
      </c>
      <c r="D376" s="2">
        <v>41815</v>
      </c>
      <c r="E376" s="1" t="s">
        <v>210</v>
      </c>
      <c r="F376" s="1" t="s">
        <v>377</v>
      </c>
      <c r="G376" s="1" t="s">
        <v>25</v>
      </c>
      <c r="H376" s="1" t="s">
        <v>26</v>
      </c>
      <c r="I376" s="1" t="s">
        <v>1673</v>
      </c>
      <c r="J376" s="1" t="s">
        <v>515</v>
      </c>
      <c r="K376" s="1" t="s">
        <v>45</v>
      </c>
      <c r="L376" s="1" t="s">
        <v>1674</v>
      </c>
      <c r="M376" s="1" t="s">
        <v>77</v>
      </c>
      <c r="N376" s="1" t="s">
        <v>174</v>
      </c>
      <c r="O376" s="1" t="s">
        <v>1675</v>
      </c>
      <c r="P376" s="1">
        <v>196.75200000000001</v>
      </c>
      <c r="Q376">
        <v>6</v>
      </c>
      <c r="R376" s="1" t="s">
        <v>64</v>
      </c>
      <c r="S376">
        <v>56.566200000000002</v>
      </c>
      <c r="T376">
        <v>32.792000000000002</v>
      </c>
      <c r="U376">
        <v>23.3643</v>
      </c>
    </row>
    <row r="377" spans="1:21" x14ac:dyDescent="0.25">
      <c r="A377" s="1" t="s">
        <v>1676</v>
      </c>
      <c r="B377" s="1" t="s">
        <v>1677</v>
      </c>
      <c r="C377" s="2">
        <v>43027</v>
      </c>
      <c r="D377" s="2">
        <v>43031</v>
      </c>
      <c r="E377" s="1" t="s">
        <v>52</v>
      </c>
      <c r="F377" s="1" t="s">
        <v>1678</v>
      </c>
      <c r="G377" s="1" t="s">
        <v>42</v>
      </c>
      <c r="H377" s="1" t="s">
        <v>26</v>
      </c>
      <c r="I377" s="1" t="s">
        <v>1679</v>
      </c>
      <c r="J377" s="1" t="s">
        <v>1413</v>
      </c>
      <c r="K377" s="1" t="s">
        <v>163</v>
      </c>
      <c r="L377" s="1" t="s">
        <v>1680</v>
      </c>
      <c r="M377" s="1" t="s">
        <v>31</v>
      </c>
      <c r="N377" s="1" t="s">
        <v>69</v>
      </c>
      <c r="O377" s="1" t="s">
        <v>1681</v>
      </c>
      <c r="P377" s="14">
        <v>56.56</v>
      </c>
      <c r="Q377">
        <v>4</v>
      </c>
      <c r="R377" s="1" t="s">
        <v>34</v>
      </c>
      <c r="S377">
        <v>14.7056</v>
      </c>
      <c r="T377">
        <v>14.14</v>
      </c>
      <c r="U377">
        <v>10.4636</v>
      </c>
    </row>
    <row r="378" spans="1:21" x14ac:dyDescent="0.25">
      <c r="A378" s="1" t="s">
        <v>1682</v>
      </c>
      <c r="B378" s="1" t="s">
        <v>1677</v>
      </c>
      <c r="C378" s="2">
        <v>43027</v>
      </c>
      <c r="D378" s="2">
        <v>43031</v>
      </c>
      <c r="E378" s="1" t="s">
        <v>52</v>
      </c>
      <c r="F378" s="1" t="s">
        <v>1678</v>
      </c>
      <c r="G378" s="1" t="s">
        <v>42</v>
      </c>
      <c r="H378" s="1" t="s">
        <v>26</v>
      </c>
      <c r="I378" s="1" t="s">
        <v>1679</v>
      </c>
      <c r="J378" s="1" t="s">
        <v>1413</v>
      </c>
      <c r="K378" s="1" t="s">
        <v>163</v>
      </c>
      <c r="L378" s="1" t="s">
        <v>1683</v>
      </c>
      <c r="M378" s="1" t="s">
        <v>47</v>
      </c>
      <c r="N378" s="1" t="s">
        <v>62</v>
      </c>
      <c r="O378" s="1" t="s">
        <v>1684</v>
      </c>
      <c r="P378" s="14">
        <v>32.700000000000003</v>
      </c>
      <c r="Q378">
        <v>3</v>
      </c>
      <c r="R378" s="1" t="s">
        <v>34</v>
      </c>
      <c r="S378">
        <v>8.5020000000000007</v>
      </c>
      <c r="T378">
        <v>10.9</v>
      </c>
      <c r="U378">
        <v>8.0660000000000007</v>
      </c>
    </row>
    <row r="379" spans="1:21" x14ac:dyDescent="0.25">
      <c r="A379" s="1" t="s">
        <v>1685</v>
      </c>
      <c r="B379" s="1" t="s">
        <v>1686</v>
      </c>
      <c r="C379" s="2">
        <v>42968</v>
      </c>
      <c r="D379" s="2">
        <v>42970</v>
      </c>
      <c r="E379" s="1" t="s">
        <v>23</v>
      </c>
      <c r="F379" s="1" t="s">
        <v>1687</v>
      </c>
      <c r="G379" s="1" t="s">
        <v>25</v>
      </c>
      <c r="H379" s="1" t="s">
        <v>26</v>
      </c>
      <c r="I379" s="1" t="s">
        <v>372</v>
      </c>
      <c r="J379" s="1" t="s">
        <v>1688</v>
      </c>
      <c r="K379" s="1" t="s">
        <v>29</v>
      </c>
      <c r="L379" s="1" t="s">
        <v>1689</v>
      </c>
      <c r="M379" s="1" t="s">
        <v>31</v>
      </c>
      <c r="N379" s="1" t="s">
        <v>37</v>
      </c>
      <c r="O379" s="1" t="s">
        <v>1690</v>
      </c>
      <c r="P379" s="14">
        <v>866.4</v>
      </c>
      <c r="Q379">
        <v>4</v>
      </c>
      <c r="R379" s="1" t="s">
        <v>34</v>
      </c>
      <c r="S379">
        <v>225.26400000000001</v>
      </c>
      <c r="T379">
        <v>216.6</v>
      </c>
      <c r="U379">
        <v>160.28399999999999</v>
      </c>
    </row>
    <row r="380" spans="1:21" x14ac:dyDescent="0.25">
      <c r="A380" s="1" t="s">
        <v>1691</v>
      </c>
      <c r="B380" s="1" t="s">
        <v>1692</v>
      </c>
      <c r="C380" s="2">
        <v>43062</v>
      </c>
      <c r="D380" s="2">
        <v>43065</v>
      </c>
      <c r="E380" s="1" t="s">
        <v>23</v>
      </c>
      <c r="F380" s="1" t="s">
        <v>297</v>
      </c>
      <c r="G380" s="1" t="s">
        <v>42</v>
      </c>
      <c r="H380" s="1" t="s">
        <v>26</v>
      </c>
      <c r="I380" s="1" t="s">
        <v>1693</v>
      </c>
      <c r="J380" s="1" t="s">
        <v>266</v>
      </c>
      <c r="K380" s="1" t="s">
        <v>115</v>
      </c>
      <c r="L380" s="1" t="s">
        <v>1694</v>
      </c>
      <c r="M380" s="1" t="s">
        <v>31</v>
      </c>
      <c r="N380" s="1" t="s">
        <v>69</v>
      </c>
      <c r="O380" s="1" t="s">
        <v>1695</v>
      </c>
      <c r="P380" s="14">
        <v>28.4</v>
      </c>
      <c r="Q380">
        <v>2</v>
      </c>
      <c r="R380" s="1" t="s">
        <v>34</v>
      </c>
      <c r="S380">
        <v>11.076000000000001</v>
      </c>
      <c r="T380">
        <v>14.2</v>
      </c>
      <c r="U380">
        <v>8.661999999999999</v>
      </c>
    </row>
    <row r="381" spans="1:21" x14ac:dyDescent="0.25">
      <c r="A381" s="1" t="s">
        <v>1696</v>
      </c>
      <c r="B381" s="1" t="s">
        <v>1692</v>
      </c>
      <c r="C381" s="2">
        <v>43062</v>
      </c>
      <c r="D381" s="2">
        <v>43065</v>
      </c>
      <c r="E381" s="1" t="s">
        <v>23</v>
      </c>
      <c r="F381" s="1" t="s">
        <v>297</v>
      </c>
      <c r="G381" s="1" t="s">
        <v>42</v>
      </c>
      <c r="H381" s="1" t="s">
        <v>26</v>
      </c>
      <c r="I381" s="1" t="s">
        <v>1693</v>
      </c>
      <c r="J381" s="1" t="s">
        <v>266</v>
      </c>
      <c r="K381" s="1" t="s">
        <v>115</v>
      </c>
      <c r="L381" s="1" t="s">
        <v>1697</v>
      </c>
      <c r="M381" s="1" t="s">
        <v>47</v>
      </c>
      <c r="N381" s="1" t="s">
        <v>82</v>
      </c>
      <c r="O381" s="1" t="s">
        <v>1698</v>
      </c>
      <c r="P381" s="14">
        <v>287.92</v>
      </c>
      <c r="Q381">
        <v>8</v>
      </c>
      <c r="R381" s="1" t="s">
        <v>34</v>
      </c>
      <c r="S381">
        <v>138.20160000000001</v>
      </c>
      <c r="T381">
        <v>35.99</v>
      </c>
      <c r="U381">
        <v>18.7148</v>
      </c>
    </row>
    <row r="382" spans="1:21" x14ac:dyDescent="0.25">
      <c r="A382" s="1" t="s">
        <v>1699</v>
      </c>
      <c r="B382" s="1" t="s">
        <v>1700</v>
      </c>
      <c r="C382" s="2">
        <v>41894</v>
      </c>
      <c r="D382" s="2">
        <v>41895</v>
      </c>
      <c r="E382" s="1" t="s">
        <v>210</v>
      </c>
      <c r="F382" s="1" t="s">
        <v>1701</v>
      </c>
      <c r="G382" s="1" t="s">
        <v>112</v>
      </c>
      <c r="H382" s="1" t="s">
        <v>26</v>
      </c>
      <c r="I382" s="1" t="s">
        <v>1702</v>
      </c>
      <c r="J382" s="1" t="s">
        <v>299</v>
      </c>
      <c r="K382" s="1" t="s">
        <v>163</v>
      </c>
      <c r="L382" s="1" t="s">
        <v>1703</v>
      </c>
      <c r="M382" s="1" t="s">
        <v>77</v>
      </c>
      <c r="N382" s="1" t="s">
        <v>760</v>
      </c>
      <c r="O382" s="1" t="s">
        <v>1704</v>
      </c>
      <c r="P382" s="1">
        <v>69.989999999999995</v>
      </c>
      <c r="Q382">
        <v>1</v>
      </c>
      <c r="R382" s="1" t="s">
        <v>34</v>
      </c>
      <c r="S382">
        <v>30.095700000000001</v>
      </c>
      <c r="T382">
        <v>69.989999999999995</v>
      </c>
      <c r="U382">
        <v>39.894299999999994</v>
      </c>
    </row>
    <row r="383" spans="1:21" x14ac:dyDescent="0.25">
      <c r="A383" s="1" t="s">
        <v>1705</v>
      </c>
      <c r="B383" s="1" t="s">
        <v>1706</v>
      </c>
      <c r="C383" s="2">
        <v>43009</v>
      </c>
      <c r="D383" s="2">
        <v>43016</v>
      </c>
      <c r="E383" s="1" t="s">
        <v>52</v>
      </c>
      <c r="F383" s="1" t="s">
        <v>1707</v>
      </c>
      <c r="G383" s="1" t="s">
        <v>42</v>
      </c>
      <c r="H383" s="1" t="s">
        <v>26</v>
      </c>
      <c r="I383" s="1" t="s">
        <v>755</v>
      </c>
      <c r="J383" s="1" t="s">
        <v>114</v>
      </c>
      <c r="K383" s="1" t="s">
        <v>115</v>
      </c>
      <c r="L383" s="1" t="s">
        <v>1708</v>
      </c>
      <c r="M383" s="1" t="s">
        <v>47</v>
      </c>
      <c r="N383" s="1" t="s">
        <v>73</v>
      </c>
      <c r="O383" s="1" t="s">
        <v>1709</v>
      </c>
      <c r="P383" s="14">
        <v>6.6719999999999997</v>
      </c>
      <c r="Q383">
        <v>6</v>
      </c>
      <c r="R383" s="1" t="s">
        <v>64</v>
      </c>
      <c r="S383">
        <v>0.50039999999999996</v>
      </c>
      <c r="T383">
        <v>1.1120000000000001</v>
      </c>
      <c r="U383">
        <v>1.0286</v>
      </c>
    </row>
    <row r="384" spans="1:21" x14ac:dyDescent="0.25">
      <c r="A384" s="1" t="s">
        <v>1710</v>
      </c>
      <c r="B384" s="1" t="s">
        <v>1711</v>
      </c>
      <c r="C384" s="2">
        <v>42475</v>
      </c>
      <c r="D384" s="2">
        <v>42481</v>
      </c>
      <c r="E384" s="1" t="s">
        <v>52</v>
      </c>
      <c r="F384" s="1" t="s">
        <v>1712</v>
      </c>
      <c r="G384" s="1" t="s">
        <v>112</v>
      </c>
      <c r="H384" s="1" t="s">
        <v>26</v>
      </c>
      <c r="I384" s="1" t="s">
        <v>1713</v>
      </c>
      <c r="J384" s="1" t="s">
        <v>98</v>
      </c>
      <c r="K384" s="1" t="s">
        <v>29</v>
      </c>
      <c r="L384" s="1" t="s">
        <v>1714</v>
      </c>
      <c r="M384" s="1" t="s">
        <v>47</v>
      </c>
      <c r="N384" s="1" t="s">
        <v>82</v>
      </c>
      <c r="O384" s="1" t="s">
        <v>1715</v>
      </c>
      <c r="P384" s="1">
        <v>189.58799999999999</v>
      </c>
      <c r="Q384">
        <v>2</v>
      </c>
      <c r="R384" s="1" t="s">
        <v>185</v>
      </c>
      <c r="S384">
        <v>-145.35079999999999</v>
      </c>
      <c r="T384">
        <v>94.793999999999997</v>
      </c>
      <c r="U384">
        <v>167.46940000000001</v>
      </c>
    </row>
    <row r="385" spans="1:21" x14ac:dyDescent="0.25">
      <c r="A385" s="1" t="s">
        <v>1716</v>
      </c>
      <c r="B385" s="1" t="s">
        <v>1711</v>
      </c>
      <c r="C385" s="2">
        <v>42475</v>
      </c>
      <c r="D385" s="2">
        <v>42481</v>
      </c>
      <c r="E385" s="1" t="s">
        <v>52</v>
      </c>
      <c r="F385" s="1" t="s">
        <v>1712</v>
      </c>
      <c r="G385" s="1" t="s">
        <v>112</v>
      </c>
      <c r="H385" s="1" t="s">
        <v>26</v>
      </c>
      <c r="I385" s="1" t="s">
        <v>1713</v>
      </c>
      <c r="J385" s="1" t="s">
        <v>98</v>
      </c>
      <c r="K385" s="1" t="s">
        <v>29</v>
      </c>
      <c r="L385" s="1" t="s">
        <v>1717</v>
      </c>
      <c r="M385" s="1" t="s">
        <v>47</v>
      </c>
      <c r="N385" s="1" t="s">
        <v>62</v>
      </c>
      <c r="O385" s="1" t="s">
        <v>1718</v>
      </c>
      <c r="P385" s="1">
        <v>4.7679999999999998</v>
      </c>
      <c r="Q385">
        <v>2</v>
      </c>
      <c r="R385" s="1" t="s">
        <v>64</v>
      </c>
      <c r="S385">
        <v>-0.77480000000000004</v>
      </c>
      <c r="T385">
        <v>2.3839999999999999</v>
      </c>
      <c r="U385">
        <v>2.7713999999999999</v>
      </c>
    </row>
    <row r="386" spans="1:21" x14ac:dyDescent="0.25">
      <c r="A386" s="1" t="s">
        <v>1719</v>
      </c>
      <c r="B386" s="1" t="s">
        <v>1720</v>
      </c>
      <c r="C386" s="2">
        <v>42527</v>
      </c>
      <c r="D386" s="2">
        <v>42528</v>
      </c>
      <c r="E386" s="1" t="s">
        <v>210</v>
      </c>
      <c r="F386" s="1" t="s">
        <v>1721</v>
      </c>
      <c r="G386" s="1" t="s">
        <v>25</v>
      </c>
      <c r="H386" s="1" t="s">
        <v>26</v>
      </c>
      <c r="I386" s="1" t="s">
        <v>1412</v>
      </c>
      <c r="J386" s="1" t="s">
        <v>1413</v>
      </c>
      <c r="K386" s="1" t="s">
        <v>163</v>
      </c>
      <c r="L386" s="1" t="s">
        <v>1722</v>
      </c>
      <c r="M386" s="1" t="s">
        <v>47</v>
      </c>
      <c r="N386" s="1" t="s">
        <v>62</v>
      </c>
      <c r="O386" s="1" t="s">
        <v>1723</v>
      </c>
      <c r="P386" s="1">
        <v>714.3</v>
      </c>
      <c r="Q386">
        <v>5</v>
      </c>
      <c r="R386" s="1" t="s">
        <v>34</v>
      </c>
      <c r="S386">
        <v>207.14699999999999</v>
      </c>
      <c r="T386">
        <v>142.86000000000001</v>
      </c>
      <c r="U386">
        <v>101.4306</v>
      </c>
    </row>
    <row r="387" spans="1:21" x14ac:dyDescent="0.25">
      <c r="A387" s="1" t="s">
        <v>1724</v>
      </c>
      <c r="B387" s="1" t="s">
        <v>1725</v>
      </c>
      <c r="C387" s="2">
        <v>41992</v>
      </c>
      <c r="D387" s="2">
        <v>41998</v>
      </c>
      <c r="E387" s="1" t="s">
        <v>52</v>
      </c>
      <c r="F387" s="1" t="s">
        <v>1726</v>
      </c>
      <c r="G387" s="1" t="s">
        <v>25</v>
      </c>
      <c r="H387" s="1" t="s">
        <v>26</v>
      </c>
      <c r="I387" s="1" t="s">
        <v>1727</v>
      </c>
      <c r="J387" s="1" t="s">
        <v>55</v>
      </c>
      <c r="K387" s="1" t="s">
        <v>29</v>
      </c>
      <c r="L387" s="1" t="s">
        <v>1728</v>
      </c>
      <c r="M387" s="1" t="s">
        <v>47</v>
      </c>
      <c r="N387" s="1" t="s">
        <v>82</v>
      </c>
      <c r="O387" s="1" t="s">
        <v>1729</v>
      </c>
      <c r="P387" s="1">
        <v>4.8120000000000003</v>
      </c>
      <c r="Q387">
        <v>2</v>
      </c>
      <c r="R387" s="1" t="s">
        <v>185</v>
      </c>
      <c r="S387">
        <v>-3.6892</v>
      </c>
      <c r="T387">
        <v>2.4060000000000001</v>
      </c>
      <c r="U387">
        <v>4.2506000000000004</v>
      </c>
    </row>
    <row r="388" spans="1:21" x14ac:dyDescent="0.25">
      <c r="A388" s="1" t="s">
        <v>1730</v>
      </c>
      <c r="B388" s="1" t="s">
        <v>1725</v>
      </c>
      <c r="C388" s="2">
        <v>41992</v>
      </c>
      <c r="D388" s="2">
        <v>41998</v>
      </c>
      <c r="E388" s="1" t="s">
        <v>52</v>
      </c>
      <c r="F388" s="1" t="s">
        <v>1726</v>
      </c>
      <c r="G388" s="1" t="s">
        <v>25</v>
      </c>
      <c r="H388" s="1" t="s">
        <v>26</v>
      </c>
      <c r="I388" s="1" t="s">
        <v>1727</v>
      </c>
      <c r="J388" s="1" t="s">
        <v>55</v>
      </c>
      <c r="K388" s="1" t="s">
        <v>29</v>
      </c>
      <c r="L388" s="1" t="s">
        <v>1731</v>
      </c>
      <c r="M388" s="1" t="s">
        <v>77</v>
      </c>
      <c r="N388" s="1" t="s">
        <v>174</v>
      </c>
      <c r="O388" s="1" t="s">
        <v>1732</v>
      </c>
      <c r="P388" s="1">
        <v>247.8</v>
      </c>
      <c r="Q388">
        <v>5</v>
      </c>
      <c r="R388" s="1" t="s">
        <v>64</v>
      </c>
      <c r="S388">
        <v>-18.585000000000001</v>
      </c>
      <c r="T388">
        <v>49.56</v>
      </c>
      <c r="U388">
        <v>53.277000000000001</v>
      </c>
    </row>
    <row r="389" spans="1:21" x14ac:dyDescent="0.25">
      <c r="A389" s="1" t="s">
        <v>1733</v>
      </c>
      <c r="B389" s="1" t="s">
        <v>1734</v>
      </c>
      <c r="C389" s="2">
        <v>42533</v>
      </c>
      <c r="D389" s="2">
        <v>42535</v>
      </c>
      <c r="E389" s="1" t="s">
        <v>23</v>
      </c>
      <c r="F389" s="1" t="s">
        <v>1735</v>
      </c>
      <c r="G389" s="1" t="s">
        <v>112</v>
      </c>
      <c r="H389" s="1" t="s">
        <v>26</v>
      </c>
      <c r="I389" s="1" t="s">
        <v>345</v>
      </c>
      <c r="J389" s="1" t="s">
        <v>238</v>
      </c>
      <c r="K389" s="1" t="s">
        <v>115</v>
      </c>
      <c r="L389" s="1" t="s">
        <v>1736</v>
      </c>
      <c r="M389" s="1" t="s">
        <v>77</v>
      </c>
      <c r="N389" s="1" t="s">
        <v>760</v>
      </c>
      <c r="O389" s="1" t="s">
        <v>1737</v>
      </c>
      <c r="P389" s="1">
        <v>1007.979</v>
      </c>
      <c r="Q389">
        <v>3</v>
      </c>
      <c r="R389" s="1" t="s">
        <v>166</v>
      </c>
      <c r="S389">
        <v>43.199100000000001</v>
      </c>
      <c r="T389">
        <v>335.99299999999999</v>
      </c>
      <c r="U389">
        <v>321.5933</v>
      </c>
    </row>
    <row r="390" spans="1:21" x14ac:dyDescent="0.25">
      <c r="A390" s="1" t="s">
        <v>1738</v>
      </c>
      <c r="B390" s="1" t="s">
        <v>1739</v>
      </c>
      <c r="C390" s="2">
        <v>42993</v>
      </c>
      <c r="D390" s="2">
        <v>42997</v>
      </c>
      <c r="E390" s="1" t="s">
        <v>52</v>
      </c>
      <c r="F390" s="1" t="s">
        <v>1740</v>
      </c>
      <c r="G390" s="1" t="s">
        <v>42</v>
      </c>
      <c r="H390" s="1" t="s">
        <v>26</v>
      </c>
      <c r="I390" s="1" t="s">
        <v>205</v>
      </c>
      <c r="J390" s="1" t="s">
        <v>114</v>
      </c>
      <c r="K390" s="1" t="s">
        <v>115</v>
      </c>
      <c r="L390" s="1" t="s">
        <v>1741</v>
      </c>
      <c r="M390" s="1" t="s">
        <v>47</v>
      </c>
      <c r="N390" s="1" t="s">
        <v>100</v>
      </c>
      <c r="O390" s="1" t="s">
        <v>1742</v>
      </c>
      <c r="P390" s="14">
        <v>31.872</v>
      </c>
      <c r="Q390">
        <v>8</v>
      </c>
      <c r="R390" s="1" t="s">
        <v>64</v>
      </c>
      <c r="S390">
        <v>11.553599999999999</v>
      </c>
      <c r="T390">
        <v>3.984</v>
      </c>
      <c r="U390">
        <v>2.5398000000000001</v>
      </c>
    </row>
    <row r="391" spans="1:21" x14ac:dyDescent="0.25">
      <c r="A391" s="1" t="s">
        <v>1743</v>
      </c>
      <c r="B391" s="1" t="s">
        <v>1744</v>
      </c>
      <c r="C391" s="2">
        <v>42755</v>
      </c>
      <c r="D391" s="2">
        <v>42758</v>
      </c>
      <c r="E391" s="1" t="s">
        <v>23</v>
      </c>
      <c r="F391" s="1" t="s">
        <v>544</v>
      </c>
      <c r="G391" s="1" t="s">
        <v>42</v>
      </c>
      <c r="H391" s="1" t="s">
        <v>26</v>
      </c>
      <c r="I391" s="1" t="s">
        <v>298</v>
      </c>
      <c r="J391" s="1" t="s">
        <v>299</v>
      </c>
      <c r="K391" s="1" t="s">
        <v>163</v>
      </c>
      <c r="L391" s="1" t="s">
        <v>1745</v>
      </c>
      <c r="M391" s="1" t="s">
        <v>31</v>
      </c>
      <c r="N391" s="1" t="s">
        <v>37</v>
      </c>
      <c r="O391" s="1" t="s">
        <v>1746</v>
      </c>
      <c r="P391" s="14">
        <v>207.846</v>
      </c>
      <c r="Q391">
        <v>3</v>
      </c>
      <c r="R391" s="1" t="s">
        <v>318</v>
      </c>
      <c r="S391">
        <v>2.3094000000000001</v>
      </c>
      <c r="T391">
        <v>69.281999999999996</v>
      </c>
      <c r="U391">
        <v>68.512199999999993</v>
      </c>
    </row>
    <row r="392" spans="1:21" x14ac:dyDescent="0.25">
      <c r="A392" s="1" t="s">
        <v>1747</v>
      </c>
      <c r="B392" s="1" t="s">
        <v>1748</v>
      </c>
      <c r="C392" s="2">
        <v>42618</v>
      </c>
      <c r="D392" s="2">
        <v>42620</v>
      </c>
      <c r="E392" s="1" t="s">
        <v>23</v>
      </c>
      <c r="F392" s="1" t="s">
        <v>124</v>
      </c>
      <c r="G392" s="1" t="s">
        <v>25</v>
      </c>
      <c r="H392" s="1" t="s">
        <v>26</v>
      </c>
      <c r="I392" s="1" t="s">
        <v>983</v>
      </c>
      <c r="J392" s="1" t="s">
        <v>266</v>
      </c>
      <c r="K392" s="1" t="s">
        <v>115</v>
      </c>
      <c r="L392" s="1" t="s">
        <v>1749</v>
      </c>
      <c r="M392" s="1" t="s">
        <v>31</v>
      </c>
      <c r="N392" s="1" t="s">
        <v>69</v>
      </c>
      <c r="O392" s="1" t="s">
        <v>1750</v>
      </c>
      <c r="P392" s="1">
        <v>12.22</v>
      </c>
      <c r="Q392">
        <v>1</v>
      </c>
      <c r="R392" s="1" t="s">
        <v>34</v>
      </c>
      <c r="S392">
        <v>3.6659999999999999</v>
      </c>
      <c r="T392">
        <v>12.22</v>
      </c>
      <c r="U392">
        <v>8.5540000000000003</v>
      </c>
    </row>
    <row r="393" spans="1:21" x14ac:dyDescent="0.25">
      <c r="A393" s="1" t="s">
        <v>1751</v>
      </c>
      <c r="B393" s="1" t="s">
        <v>1748</v>
      </c>
      <c r="C393" s="2">
        <v>42618</v>
      </c>
      <c r="D393" s="2">
        <v>42620</v>
      </c>
      <c r="E393" s="1" t="s">
        <v>23</v>
      </c>
      <c r="F393" s="1" t="s">
        <v>124</v>
      </c>
      <c r="G393" s="1" t="s">
        <v>25</v>
      </c>
      <c r="H393" s="1" t="s">
        <v>26</v>
      </c>
      <c r="I393" s="1" t="s">
        <v>983</v>
      </c>
      <c r="J393" s="1" t="s">
        <v>266</v>
      </c>
      <c r="K393" s="1" t="s">
        <v>115</v>
      </c>
      <c r="L393" s="1" t="s">
        <v>1752</v>
      </c>
      <c r="M393" s="1" t="s">
        <v>47</v>
      </c>
      <c r="N393" s="1" t="s">
        <v>62</v>
      </c>
      <c r="O393" s="1" t="s">
        <v>1753</v>
      </c>
      <c r="P393" s="1">
        <v>194.94</v>
      </c>
      <c r="Q393">
        <v>3</v>
      </c>
      <c r="R393" s="1" t="s">
        <v>34</v>
      </c>
      <c r="S393">
        <v>23.392800000000001</v>
      </c>
      <c r="T393">
        <v>64.98</v>
      </c>
      <c r="U393">
        <v>57.182400000000001</v>
      </c>
    </row>
    <row r="394" spans="1:21" x14ac:dyDescent="0.25">
      <c r="A394" s="1" t="s">
        <v>1754</v>
      </c>
      <c r="B394" s="1" t="s">
        <v>1748</v>
      </c>
      <c r="C394" s="2">
        <v>42618</v>
      </c>
      <c r="D394" s="2">
        <v>42620</v>
      </c>
      <c r="E394" s="1" t="s">
        <v>23</v>
      </c>
      <c r="F394" s="1" t="s">
        <v>124</v>
      </c>
      <c r="G394" s="1" t="s">
        <v>25</v>
      </c>
      <c r="H394" s="1" t="s">
        <v>26</v>
      </c>
      <c r="I394" s="1" t="s">
        <v>983</v>
      </c>
      <c r="J394" s="1" t="s">
        <v>266</v>
      </c>
      <c r="K394" s="1" t="s">
        <v>115</v>
      </c>
      <c r="L394" s="1" t="s">
        <v>1755</v>
      </c>
      <c r="M394" s="1" t="s">
        <v>47</v>
      </c>
      <c r="N394" s="1" t="s">
        <v>62</v>
      </c>
      <c r="O394" s="1" t="s">
        <v>1756</v>
      </c>
      <c r="P394" s="1">
        <v>70.95</v>
      </c>
      <c r="Q394">
        <v>3</v>
      </c>
      <c r="R394" s="1" t="s">
        <v>34</v>
      </c>
      <c r="S394">
        <v>20.575500000000002</v>
      </c>
      <c r="T394">
        <v>23.65</v>
      </c>
      <c r="U394">
        <v>16.791499999999999</v>
      </c>
    </row>
    <row r="395" spans="1:21" x14ac:dyDescent="0.25">
      <c r="A395" s="1" t="s">
        <v>1757</v>
      </c>
      <c r="B395" s="1" t="s">
        <v>1748</v>
      </c>
      <c r="C395" s="2">
        <v>42618</v>
      </c>
      <c r="D395" s="2">
        <v>42620</v>
      </c>
      <c r="E395" s="1" t="s">
        <v>23</v>
      </c>
      <c r="F395" s="1" t="s">
        <v>124</v>
      </c>
      <c r="G395" s="1" t="s">
        <v>25</v>
      </c>
      <c r="H395" s="1" t="s">
        <v>26</v>
      </c>
      <c r="I395" s="1" t="s">
        <v>983</v>
      </c>
      <c r="J395" s="1" t="s">
        <v>266</v>
      </c>
      <c r="K395" s="1" t="s">
        <v>115</v>
      </c>
      <c r="L395" s="1" t="s">
        <v>1758</v>
      </c>
      <c r="M395" s="1" t="s">
        <v>47</v>
      </c>
      <c r="N395" s="1" t="s">
        <v>100</v>
      </c>
      <c r="O395" s="1" t="s">
        <v>1759</v>
      </c>
      <c r="P395" s="1">
        <v>91.36</v>
      </c>
      <c r="Q395">
        <v>4</v>
      </c>
      <c r="R395" s="1" t="s">
        <v>34</v>
      </c>
      <c r="S395">
        <v>42.025599999999997</v>
      </c>
      <c r="T395">
        <v>22.84</v>
      </c>
      <c r="U395">
        <v>12.333600000000001</v>
      </c>
    </row>
    <row r="396" spans="1:21" x14ac:dyDescent="0.25">
      <c r="A396" s="1" t="s">
        <v>1760</v>
      </c>
      <c r="B396" s="1" t="s">
        <v>1748</v>
      </c>
      <c r="C396" s="2">
        <v>42618</v>
      </c>
      <c r="D396" s="2">
        <v>42620</v>
      </c>
      <c r="E396" s="1" t="s">
        <v>23</v>
      </c>
      <c r="F396" s="1" t="s">
        <v>124</v>
      </c>
      <c r="G396" s="1" t="s">
        <v>25</v>
      </c>
      <c r="H396" s="1" t="s">
        <v>26</v>
      </c>
      <c r="I396" s="1" t="s">
        <v>983</v>
      </c>
      <c r="J396" s="1" t="s">
        <v>266</v>
      </c>
      <c r="K396" s="1" t="s">
        <v>115</v>
      </c>
      <c r="L396" s="1" t="s">
        <v>1761</v>
      </c>
      <c r="M396" s="1" t="s">
        <v>31</v>
      </c>
      <c r="N396" s="1" t="s">
        <v>37</v>
      </c>
      <c r="O396" s="1" t="s">
        <v>1762</v>
      </c>
      <c r="P396" s="1">
        <v>242.94</v>
      </c>
      <c r="Q396">
        <v>3</v>
      </c>
      <c r="R396" s="1" t="s">
        <v>34</v>
      </c>
      <c r="S396">
        <v>29.152799999999999</v>
      </c>
      <c r="T396">
        <v>80.98</v>
      </c>
      <c r="U396">
        <v>71.2624</v>
      </c>
    </row>
    <row r="397" spans="1:21" x14ac:dyDescent="0.25">
      <c r="A397" s="1" t="s">
        <v>1763</v>
      </c>
      <c r="B397" s="1" t="s">
        <v>1748</v>
      </c>
      <c r="C397" s="2">
        <v>42618</v>
      </c>
      <c r="D397" s="2">
        <v>42620</v>
      </c>
      <c r="E397" s="1" t="s">
        <v>23</v>
      </c>
      <c r="F397" s="1" t="s">
        <v>124</v>
      </c>
      <c r="G397" s="1" t="s">
        <v>25</v>
      </c>
      <c r="H397" s="1" t="s">
        <v>26</v>
      </c>
      <c r="I397" s="1" t="s">
        <v>983</v>
      </c>
      <c r="J397" s="1" t="s">
        <v>266</v>
      </c>
      <c r="K397" s="1" t="s">
        <v>115</v>
      </c>
      <c r="L397" s="1" t="s">
        <v>1764</v>
      </c>
      <c r="M397" s="1" t="s">
        <v>47</v>
      </c>
      <c r="N397" s="1" t="s">
        <v>48</v>
      </c>
      <c r="O397" s="1" t="s">
        <v>1765</v>
      </c>
      <c r="P397" s="1">
        <v>22.05</v>
      </c>
      <c r="Q397">
        <v>7</v>
      </c>
      <c r="R397" s="1" t="s">
        <v>34</v>
      </c>
      <c r="S397">
        <v>10.584</v>
      </c>
      <c r="T397">
        <v>3.15</v>
      </c>
      <c r="U397">
        <v>1.6380000000000001</v>
      </c>
    </row>
    <row r="398" spans="1:21" x14ac:dyDescent="0.25">
      <c r="A398" s="1" t="s">
        <v>1766</v>
      </c>
      <c r="B398" s="1" t="s">
        <v>1767</v>
      </c>
      <c r="C398" s="2">
        <v>42814</v>
      </c>
      <c r="D398" s="2">
        <v>42819</v>
      </c>
      <c r="E398" s="1" t="s">
        <v>23</v>
      </c>
      <c r="F398" s="1" t="s">
        <v>1768</v>
      </c>
      <c r="G398" s="1" t="s">
        <v>25</v>
      </c>
      <c r="H398" s="1" t="s">
        <v>26</v>
      </c>
      <c r="I398" s="1" t="s">
        <v>560</v>
      </c>
      <c r="J398" s="1" t="s">
        <v>283</v>
      </c>
      <c r="K398" s="1" t="s">
        <v>115</v>
      </c>
      <c r="L398" s="1" t="s">
        <v>1769</v>
      </c>
      <c r="M398" s="1" t="s">
        <v>31</v>
      </c>
      <c r="N398" s="1" t="s">
        <v>69</v>
      </c>
      <c r="O398" s="1" t="s">
        <v>1770</v>
      </c>
      <c r="P398" s="14">
        <v>2.91</v>
      </c>
      <c r="Q398">
        <v>1</v>
      </c>
      <c r="R398" s="1" t="s">
        <v>34</v>
      </c>
      <c r="S398">
        <v>1.3676999999999999</v>
      </c>
      <c r="T398">
        <v>2.91</v>
      </c>
      <c r="U398">
        <v>1.5423000000000002</v>
      </c>
    </row>
    <row r="399" spans="1:21" x14ac:dyDescent="0.25">
      <c r="A399" s="1" t="s">
        <v>1771</v>
      </c>
      <c r="B399" s="1" t="s">
        <v>1772</v>
      </c>
      <c r="C399" s="2">
        <v>42461</v>
      </c>
      <c r="D399" s="2">
        <v>42463</v>
      </c>
      <c r="E399" s="1" t="s">
        <v>23</v>
      </c>
      <c r="F399" s="1" t="s">
        <v>1773</v>
      </c>
      <c r="G399" s="1" t="s">
        <v>25</v>
      </c>
      <c r="H399" s="1" t="s">
        <v>26</v>
      </c>
      <c r="I399" s="1" t="s">
        <v>1774</v>
      </c>
      <c r="J399" s="1" t="s">
        <v>299</v>
      </c>
      <c r="K399" s="1" t="s">
        <v>163</v>
      </c>
      <c r="L399" s="1" t="s">
        <v>1775</v>
      </c>
      <c r="M399" s="1" t="s">
        <v>47</v>
      </c>
      <c r="N399" s="1" t="s">
        <v>73</v>
      </c>
      <c r="O399" s="1" t="s">
        <v>1776</v>
      </c>
      <c r="P399" s="1">
        <v>59.52</v>
      </c>
      <c r="Q399">
        <v>3</v>
      </c>
      <c r="R399" s="1" t="s">
        <v>34</v>
      </c>
      <c r="S399">
        <v>15.475199999999999</v>
      </c>
      <c r="T399">
        <v>19.84</v>
      </c>
      <c r="U399">
        <v>14.681600000000001</v>
      </c>
    </row>
    <row r="400" spans="1:21" x14ac:dyDescent="0.25">
      <c r="A400" s="1" t="s">
        <v>1777</v>
      </c>
      <c r="B400" s="1" t="s">
        <v>1772</v>
      </c>
      <c r="C400" s="2">
        <v>42461</v>
      </c>
      <c r="D400" s="2">
        <v>42463</v>
      </c>
      <c r="E400" s="1" t="s">
        <v>23</v>
      </c>
      <c r="F400" s="1" t="s">
        <v>1773</v>
      </c>
      <c r="G400" s="1" t="s">
        <v>25</v>
      </c>
      <c r="H400" s="1" t="s">
        <v>26</v>
      </c>
      <c r="I400" s="1" t="s">
        <v>1774</v>
      </c>
      <c r="J400" s="1" t="s">
        <v>299</v>
      </c>
      <c r="K400" s="1" t="s">
        <v>163</v>
      </c>
      <c r="L400" s="1" t="s">
        <v>1778</v>
      </c>
      <c r="M400" s="1" t="s">
        <v>47</v>
      </c>
      <c r="N400" s="1" t="s">
        <v>62</v>
      </c>
      <c r="O400" s="1" t="s">
        <v>1779</v>
      </c>
      <c r="P400" s="1">
        <v>161.94</v>
      </c>
      <c r="Q400">
        <v>3</v>
      </c>
      <c r="R400" s="1" t="s">
        <v>34</v>
      </c>
      <c r="S400">
        <v>9.7164000000000001</v>
      </c>
      <c r="T400">
        <v>53.98</v>
      </c>
      <c r="U400">
        <v>50.741199999999999</v>
      </c>
    </row>
    <row r="401" spans="1:21" x14ac:dyDescent="0.25">
      <c r="A401" s="1" t="s">
        <v>1780</v>
      </c>
      <c r="B401" s="1" t="s">
        <v>1772</v>
      </c>
      <c r="C401" s="2">
        <v>42461</v>
      </c>
      <c r="D401" s="2">
        <v>42463</v>
      </c>
      <c r="E401" s="1" t="s">
        <v>23</v>
      </c>
      <c r="F401" s="1" t="s">
        <v>1773</v>
      </c>
      <c r="G401" s="1" t="s">
        <v>25</v>
      </c>
      <c r="H401" s="1" t="s">
        <v>26</v>
      </c>
      <c r="I401" s="1" t="s">
        <v>1774</v>
      </c>
      <c r="J401" s="1" t="s">
        <v>299</v>
      </c>
      <c r="K401" s="1" t="s">
        <v>163</v>
      </c>
      <c r="L401" s="1" t="s">
        <v>1781</v>
      </c>
      <c r="M401" s="1" t="s">
        <v>47</v>
      </c>
      <c r="N401" s="1" t="s">
        <v>73</v>
      </c>
      <c r="O401" s="1" t="s">
        <v>1782</v>
      </c>
      <c r="P401" s="1">
        <v>263.88</v>
      </c>
      <c r="Q401">
        <v>6</v>
      </c>
      <c r="R401" s="1" t="s">
        <v>34</v>
      </c>
      <c r="S401">
        <v>71.247600000000006</v>
      </c>
      <c r="T401">
        <v>43.98</v>
      </c>
      <c r="U401">
        <v>32.105399999999996</v>
      </c>
    </row>
    <row r="402" spans="1:21" x14ac:dyDescent="0.25">
      <c r="A402" s="1" t="s">
        <v>1783</v>
      </c>
      <c r="B402" s="1" t="s">
        <v>1772</v>
      </c>
      <c r="C402" s="2">
        <v>42461</v>
      </c>
      <c r="D402" s="2">
        <v>42463</v>
      </c>
      <c r="E402" s="1" t="s">
        <v>23</v>
      </c>
      <c r="F402" s="1" t="s">
        <v>1773</v>
      </c>
      <c r="G402" s="1" t="s">
        <v>25</v>
      </c>
      <c r="H402" s="1" t="s">
        <v>26</v>
      </c>
      <c r="I402" s="1" t="s">
        <v>1774</v>
      </c>
      <c r="J402" s="1" t="s">
        <v>299</v>
      </c>
      <c r="K402" s="1" t="s">
        <v>163</v>
      </c>
      <c r="L402" s="1" t="s">
        <v>1784</v>
      </c>
      <c r="M402" s="1" t="s">
        <v>47</v>
      </c>
      <c r="N402" s="1" t="s">
        <v>73</v>
      </c>
      <c r="O402" s="1" t="s">
        <v>1785</v>
      </c>
      <c r="P402" s="1">
        <v>30.48</v>
      </c>
      <c r="Q402">
        <v>3</v>
      </c>
      <c r="R402" s="1" t="s">
        <v>34</v>
      </c>
      <c r="S402">
        <v>7.9248000000000003</v>
      </c>
      <c r="T402">
        <v>10.16</v>
      </c>
      <c r="U402">
        <v>7.5183999999999997</v>
      </c>
    </row>
    <row r="403" spans="1:21" x14ac:dyDescent="0.25">
      <c r="A403" s="1" t="s">
        <v>1786</v>
      </c>
      <c r="B403" s="1" t="s">
        <v>1772</v>
      </c>
      <c r="C403" s="2">
        <v>42461</v>
      </c>
      <c r="D403" s="2">
        <v>42463</v>
      </c>
      <c r="E403" s="1" t="s">
        <v>23</v>
      </c>
      <c r="F403" s="1" t="s">
        <v>1773</v>
      </c>
      <c r="G403" s="1" t="s">
        <v>25</v>
      </c>
      <c r="H403" s="1" t="s">
        <v>26</v>
      </c>
      <c r="I403" s="1" t="s">
        <v>1774</v>
      </c>
      <c r="J403" s="1" t="s">
        <v>299</v>
      </c>
      <c r="K403" s="1" t="s">
        <v>163</v>
      </c>
      <c r="L403" s="1" t="s">
        <v>1787</v>
      </c>
      <c r="M403" s="1" t="s">
        <v>47</v>
      </c>
      <c r="N403" s="1" t="s">
        <v>73</v>
      </c>
      <c r="O403" s="1" t="s">
        <v>1788</v>
      </c>
      <c r="P403" s="1">
        <v>9.84</v>
      </c>
      <c r="Q403">
        <v>3</v>
      </c>
      <c r="R403" s="1" t="s">
        <v>34</v>
      </c>
      <c r="S403">
        <v>2.8536000000000001</v>
      </c>
      <c r="T403">
        <v>3.28</v>
      </c>
      <c r="U403">
        <v>2.3287999999999998</v>
      </c>
    </row>
    <row r="404" spans="1:21" x14ac:dyDescent="0.25">
      <c r="A404" s="1" t="s">
        <v>1789</v>
      </c>
      <c r="B404" s="1" t="s">
        <v>1772</v>
      </c>
      <c r="C404" s="2">
        <v>42461</v>
      </c>
      <c r="D404" s="2">
        <v>42463</v>
      </c>
      <c r="E404" s="1" t="s">
        <v>23</v>
      </c>
      <c r="F404" s="1" t="s">
        <v>1773</v>
      </c>
      <c r="G404" s="1" t="s">
        <v>25</v>
      </c>
      <c r="H404" s="1" t="s">
        <v>26</v>
      </c>
      <c r="I404" s="1" t="s">
        <v>1774</v>
      </c>
      <c r="J404" s="1" t="s">
        <v>299</v>
      </c>
      <c r="K404" s="1" t="s">
        <v>163</v>
      </c>
      <c r="L404" s="1" t="s">
        <v>1790</v>
      </c>
      <c r="M404" s="1" t="s">
        <v>77</v>
      </c>
      <c r="N404" s="1" t="s">
        <v>78</v>
      </c>
      <c r="O404" s="1" t="s">
        <v>1791</v>
      </c>
      <c r="P404" s="1">
        <v>35.119999999999997</v>
      </c>
      <c r="Q404">
        <v>4</v>
      </c>
      <c r="R404" s="1" t="s">
        <v>34</v>
      </c>
      <c r="S404">
        <v>9.1311999999999998</v>
      </c>
      <c r="T404">
        <v>8.7799999999999994</v>
      </c>
      <c r="U404">
        <v>6.4971999999999994</v>
      </c>
    </row>
    <row r="405" spans="1:21" x14ac:dyDescent="0.25">
      <c r="A405" s="1" t="s">
        <v>1792</v>
      </c>
      <c r="B405" s="1" t="s">
        <v>1793</v>
      </c>
      <c r="C405" s="2">
        <v>43028</v>
      </c>
      <c r="D405" s="2">
        <v>43032</v>
      </c>
      <c r="E405" s="1" t="s">
        <v>52</v>
      </c>
      <c r="F405" s="1" t="s">
        <v>1794</v>
      </c>
      <c r="G405" s="1" t="s">
        <v>42</v>
      </c>
      <c r="H405" s="1" t="s">
        <v>26</v>
      </c>
      <c r="I405" s="1" t="s">
        <v>893</v>
      </c>
      <c r="J405" s="1" t="s">
        <v>561</v>
      </c>
      <c r="K405" s="1" t="s">
        <v>163</v>
      </c>
      <c r="L405" s="1" t="s">
        <v>1795</v>
      </c>
      <c r="M405" s="1" t="s">
        <v>47</v>
      </c>
      <c r="N405" s="1" t="s">
        <v>62</v>
      </c>
      <c r="O405" s="1" t="s">
        <v>1796</v>
      </c>
      <c r="P405" s="14">
        <v>665.40800000000002</v>
      </c>
      <c r="Q405">
        <v>2</v>
      </c>
      <c r="R405" s="1" t="s">
        <v>64</v>
      </c>
      <c r="S405">
        <v>66.540800000000004</v>
      </c>
      <c r="T405">
        <v>332.70400000000001</v>
      </c>
      <c r="U405">
        <v>299.43360000000001</v>
      </c>
    </row>
    <row r="406" spans="1:21" x14ac:dyDescent="0.25">
      <c r="A406" s="1" t="s">
        <v>1797</v>
      </c>
      <c r="B406" s="1" t="s">
        <v>1798</v>
      </c>
      <c r="C406" s="2">
        <v>42717</v>
      </c>
      <c r="D406" s="2">
        <v>42721</v>
      </c>
      <c r="E406" s="1" t="s">
        <v>52</v>
      </c>
      <c r="F406" s="1" t="s">
        <v>1707</v>
      </c>
      <c r="G406" s="1" t="s">
        <v>42</v>
      </c>
      <c r="H406" s="1" t="s">
        <v>26</v>
      </c>
      <c r="I406" s="1" t="s">
        <v>1799</v>
      </c>
      <c r="J406" s="1" t="s">
        <v>724</v>
      </c>
      <c r="K406" s="1" t="s">
        <v>115</v>
      </c>
      <c r="L406" s="1" t="s">
        <v>1800</v>
      </c>
      <c r="M406" s="1" t="s">
        <v>77</v>
      </c>
      <c r="N406" s="1" t="s">
        <v>174</v>
      </c>
      <c r="O406" s="1" t="s">
        <v>1801</v>
      </c>
      <c r="P406" s="1">
        <v>63.88</v>
      </c>
      <c r="Q406">
        <v>4</v>
      </c>
      <c r="R406" s="1" t="s">
        <v>34</v>
      </c>
      <c r="S406">
        <v>24.9132</v>
      </c>
      <c r="T406">
        <v>15.97</v>
      </c>
      <c r="U406">
        <v>9.7417000000000016</v>
      </c>
    </row>
    <row r="407" spans="1:21" x14ac:dyDescent="0.25">
      <c r="A407" s="1" t="s">
        <v>1802</v>
      </c>
      <c r="B407" s="1" t="s">
        <v>1803</v>
      </c>
      <c r="C407" s="2">
        <v>41682</v>
      </c>
      <c r="D407" s="2">
        <v>41688</v>
      </c>
      <c r="E407" s="1" t="s">
        <v>52</v>
      </c>
      <c r="F407" s="1" t="s">
        <v>1804</v>
      </c>
      <c r="G407" s="1" t="s">
        <v>25</v>
      </c>
      <c r="H407" s="1" t="s">
        <v>26</v>
      </c>
      <c r="I407" s="1" t="s">
        <v>97</v>
      </c>
      <c r="J407" s="1" t="s">
        <v>44</v>
      </c>
      <c r="K407" s="1" t="s">
        <v>45</v>
      </c>
      <c r="L407" s="1" t="s">
        <v>1805</v>
      </c>
      <c r="M407" s="1" t="s">
        <v>31</v>
      </c>
      <c r="N407" s="1" t="s">
        <v>37</v>
      </c>
      <c r="O407" s="1" t="s">
        <v>1806</v>
      </c>
      <c r="P407" s="1">
        <v>129.56800000000001</v>
      </c>
      <c r="Q407">
        <v>2</v>
      </c>
      <c r="R407" s="1" t="s">
        <v>64</v>
      </c>
      <c r="S407">
        <v>-24.294</v>
      </c>
      <c r="T407">
        <v>64.784000000000006</v>
      </c>
      <c r="U407">
        <v>76.931000000000012</v>
      </c>
    </row>
    <row r="408" spans="1:21" x14ac:dyDescent="0.25">
      <c r="A408" s="1" t="s">
        <v>1807</v>
      </c>
      <c r="B408" s="1" t="s">
        <v>1808</v>
      </c>
      <c r="C408" s="2">
        <v>42639</v>
      </c>
      <c r="D408" s="2">
        <v>42644</v>
      </c>
      <c r="E408" s="1" t="s">
        <v>52</v>
      </c>
      <c r="F408" s="1" t="s">
        <v>1687</v>
      </c>
      <c r="G408" s="1" t="s">
        <v>25</v>
      </c>
      <c r="H408" s="1" t="s">
        <v>26</v>
      </c>
      <c r="I408" s="1" t="s">
        <v>406</v>
      </c>
      <c r="J408" s="1" t="s">
        <v>238</v>
      </c>
      <c r="K408" s="1" t="s">
        <v>115</v>
      </c>
      <c r="L408" s="1" t="s">
        <v>1809</v>
      </c>
      <c r="M408" s="1" t="s">
        <v>31</v>
      </c>
      <c r="N408" s="1" t="s">
        <v>37</v>
      </c>
      <c r="O408" s="1" t="s">
        <v>1810</v>
      </c>
      <c r="P408" s="1">
        <v>747.55799999999999</v>
      </c>
      <c r="Q408">
        <v>3</v>
      </c>
      <c r="R408" s="1" t="s">
        <v>166</v>
      </c>
      <c r="S408">
        <v>-96.114599999999996</v>
      </c>
      <c r="T408">
        <v>249.18600000000001</v>
      </c>
      <c r="U408">
        <v>281.2242</v>
      </c>
    </row>
    <row r="409" spans="1:21" x14ac:dyDescent="0.25">
      <c r="A409" s="1" t="s">
        <v>1811</v>
      </c>
      <c r="B409" s="1" t="s">
        <v>1808</v>
      </c>
      <c r="C409" s="2">
        <v>42639</v>
      </c>
      <c r="D409" s="2">
        <v>42644</v>
      </c>
      <c r="E409" s="1" t="s">
        <v>52</v>
      </c>
      <c r="F409" s="1" t="s">
        <v>1687</v>
      </c>
      <c r="G409" s="1" t="s">
        <v>25</v>
      </c>
      <c r="H409" s="1" t="s">
        <v>26</v>
      </c>
      <c r="I409" s="1" t="s">
        <v>406</v>
      </c>
      <c r="J409" s="1" t="s">
        <v>238</v>
      </c>
      <c r="K409" s="1" t="s">
        <v>115</v>
      </c>
      <c r="L409" s="1" t="s">
        <v>1812</v>
      </c>
      <c r="M409" s="1" t="s">
        <v>47</v>
      </c>
      <c r="N409" s="1" t="s">
        <v>191</v>
      </c>
      <c r="O409" s="1" t="s">
        <v>746</v>
      </c>
      <c r="P409" s="1">
        <v>8.9280000000000008</v>
      </c>
      <c r="Q409">
        <v>2</v>
      </c>
      <c r="R409" s="1" t="s">
        <v>64</v>
      </c>
      <c r="S409">
        <v>3.3479999999999999</v>
      </c>
      <c r="T409">
        <v>4.4640000000000004</v>
      </c>
      <c r="U409">
        <v>2.7900000000000005</v>
      </c>
    </row>
    <row r="410" spans="1:21" x14ac:dyDescent="0.25">
      <c r="A410" s="1" t="s">
        <v>1813</v>
      </c>
      <c r="B410" s="1" t="s">
        <v>1814</v>
      </c>
      <c r="C410" s="2">
        <v>42353</v>
      </c>
      <c r="D410" s="2">
        <v>42360</v>
      </c>
      <c r="E410" s="1" t="s">
        <v>52</v>
      </c>
      <c r="F410" s="1" t="s">
        <v>924</v>
      </c>
      <c r="G410" s="1" t="s">
        <v>25</v>
      </c>
      <c r="H410" s="1" t="s">
        <v>26</v>
      </c>
      <c r="I410" s="1" t="s">
        <v>105</v>
      </c>
      <c r="J410" s="1" t="s">
        <v>106</v>
      </c>
      <c r="K410" s="1" t="s">
        <v>45</v>
      </c>
      <c r="L410" s="1" t="s">
        <v>1815</v>
      </c>
      <c r="M410" s="1" t="s">
        <v>47</v>
      </c>
      <c r="N410" s="1" t="s">
        <v>86</v>
      </c>
      <c r="O410" s="1" t="s">
        <v>1816</v>
      </c>
      <c r="P410" s="1">
        <v>103.92</v>
      </c>
      <c r="Q410">
        <v>4</v>
      </c>
      <c r="R410" s="1" t="s">
        <v>34</v>
      </c>
      <c r="S410">
        <v>36.372</v>
      </c>
      <c r="T410">
        <v>25.98</v>
      </c>
      <c r="U410">
        <v>16.887</v>
      </c>
    </row>
    <row r="411" spans="1:21" x14ac:dyDescent="0.25">
      <c r="A411" s="1" t="s">
        <v>1817</v>
      </c>
      <c r="B411" s="1" t="s">
        <v>1814</v>
      </c>
      <c r="C411" s="2">
        <v>42353</v>
      </c>
      <c r="D411" s="2">
        <v>42360</v>
      </c>
      <c r="E411" s="1" t="s">
        <v>52</v>
      </c>
      <c r="F411" s="1" t="s">
        <v>924</v>
      </c>
      <c r="G411" s="1" t="s">
        <v>25</v>
      </c>
      <c r="H411" s="1" t="s">
        <v>26</v>
      </c>
      <c r="I411" s="1" t="s">
        <v>105</v>
      </c>
      <c r="J411" s="1" t="s">
        <v>106</v>
      </c>
      <c r="K411" s="1" t="s">
        <v>45</v>
      </c>
      <c r="L411" s="1" t="s">
        <v>1818</v>
      </c>
      <c r="M411" s="1" t="s">
        <v>77</v>
      </c>
      <c r="N411" s="1" t="s">
        <v>174</v>
      </c>
      <c r="O411" s="1" t="s">
        <v>1819</v>
      </c>
      <c r="P411" s="1">
        <v>899.91</v>
      </c>
      <c r="Q411">
        <v>9</v>
      </c>
      <c r="R411" s="1" t="s">
        <v>34</v>
      </c>
      <c r="S411">
        <v>377.9622</v>
      </c>
      <c r="T411">
        <v>99.99</v>
      </c>
      <c r="U411">
        <v>57.994199999999992</v>
      </c>
    </row>
    <row r="412" spans="1:21" x14ac:dyDescent="0.25">
      <c r="A412" s="1" t="s">
        <v>1820</v>
      </c>
      <c r="B412" s="1" t="s">
        <v>1814</v>
      </c>
      <c r="C412" s="2">
        <v>42353</v>
      </c>
      <c r="D412" s="2">
        <v>42360</v>
      </c>
      <c r="E412" s="1" t="s">
        <v>52</v>
      </c>
      <c r="F412" s="1" t="s">
        <v>924</v>
      </c>
      <c r="G412" s="1" t="s">
        <v>25</v>
      </c>
      <c r="H412" s="1" t="s">
        <v>26</v>
      </c>
      <c r="I412" s="1" t="s">
        <v>105</v>
      </c>
      <c r="J412" s="1" t="s">
        <v>106</v>
      </c>
      <c r="K412" s="1" t="s">
        <v>45</v>
      </c>
      <c r="L412" s="1" t="s">
        <v>1821</v>
      </c>
      <c r="M412" s="1" t="s">
        <v>47</v>
      </c>
      <c r="N412" s="1" t="s">
        <v>82</v>
      </c>
      <c r="O412" s="1" t="s">
        <v>1822</v>
      </c>
      <c r="P412" s="1">
        <v>51.311999999999998</v>
      </c>
      <c r="Q412">
        <v>3</v>
      </c>
      <c r="R412" s="1" t="s">
        <v>64</v>
      </c>
      <c r="S412">
        <v>18.6006</v>
      </c>
      <c r="T412">
        <v>17.103999999999999</v>
      </c>
      <c r="U412">
        <v>10.903799999999999</v>
      </c>
    </row>
    <row r="413" spans="1:21" x14ac:dyDescent="0.25">
      <c r="A413" s="1" t="s">
        <v>1823</v>
      </c>
      <c r="B413" s="1" t="s">
        <v>1824</v>
      </c>
      <c r="C413" s="2">
        <v>42482</v>
      </c>
      <c r="D413" s="2">
        <v>42489</v>
      </c>
      <c r="E413" s="1" t="s">
        <v>52</v>
      </c>
      <c r="F413" s="1" t="s">
        <v>1825</v>
      </c>
      <c r="G413" s="1" t="s">
        <v>112</v>
      </c>
      <c r="H413" s="1" t="s">
        <v>26</v>
      </c>
      <c r="I413" s="1" t="s">
        <v>613</v>
      </c>
      <c r="J413" s="1" t="s">
        <v>352</v>
      </c>
      <c r="K413" s="1" t="s">
        <v>45</v>
      </c>
      <c r="L413" s="1" t="s">
        <v>1826</v>
      </c>
      <c r="M413" s="1" t="s">
        <v>31</v>
      </c>
      <c r="N413" s="1" t="s">
        <v>57</v>
      </c>
      <c r="O413" s="1" t="s">
        <v>1827</v>
      </c>
      <c r="P413" s="1">
        <v>1272.6300000000001</v>
      </c>
      <c r="Q413">
        <v>6</v>
      </c>
      <c r="R413" s="1" t="s">
        <v>181</v>
      </c>
      <c r="S413">
        <v>-814.48320000000001</v>
      </c>
      <c r="T413">
        <v>212.10499999999999</v>
      </c>
      <c r="U413">
        <v>347.85220000000004</v>
      </c>
    </row>
    <row r="414" spans="1:21" x14ac:dyDescent="0.25">
      <c r="A414" s="1" t="s">
        <v>1828</v>
      </c>
      <c r="B414" s="1" t="s">
        <v>1824</v>
      </c>
      <c r="C414" s="2">
        <v>42482</v>
      </c>
      <c r="D414" s="2">
        <v>42489</v>
      </c>
      <c r="E414" s="1" t="s">
        <v>52</v>
      </c>
      <c r="F414" s="1" t="s">
        <v>1825</v>
      </c>
      <c r="G414" s="1" t="s">
        <v>112</v>
      </c>
      <c r="H414" s="1" t="s">
        <v>26</v>
      </c>
      <c r="I414" s="1" t="s">
        <v>613</v>
      </c>
      <c r="J414" s="1" t="s">
        <v>352</v>
      </c>
      <c r="K414" s="1" t="s">
        <v>45</v>
      </c>
      <c r="L414" s="1" t="s">
        <v>1829</v>
      </c>
      <c r="M414" s="1" t="s">
        <v>47</v>
      </c>
      <c r="N414" s="1" t="s">
        <v>82</v>
      </c>
      <c r="O414" s="1" t="s">
        <v>1830</v>
      </c>
      <c r="P414" s="1">
        <v>28.484999999999999</v>
      </c>
      <c r="Q414">
        <v>5</v>
      </c>
      <c r="R414" s="1" t="s">
        <v>185</v>
      </c>
      <c r="S414">
        <v>-20.888999999999999</v>
      </c>
      <c r="T414">
        <v>5.6970000000000001</v>
      </c>
      <c r="U414">
        <v>9.8747999999999987</v>
      </c>
    </row>
    <row r="415" spans="1:21" x14ac:dyDescent="0.25">
      <c r="A415" s="1" t="s">
        <v>1831</v>
      </c>
      <c r="B415" s="1" t="s">
        <v>1824</v>
      </c>
      <c r="C415" s="2">
        <v>42482</v>
      </c>
      <c r="D415" s="2">
        <v>42489</v>
      </c>
      <c r="E415" s="1" t="s">
        <v>52</v>
      </c>
      <c r="F415" s="1" t="s">
        <v>1825</v>
      </c>
      <c r="G415" s="1" t="s">
        <v>112</v>
      </c>
      <c r="H415" s="1" t="s">
        <v>26</v>
      </c>
      <c r="I415" s="1" t="s">
        <v>613</v>
      </c>
      <c r="J415" s="1" t="s">
        <v>352</v>
      </c>
      <c r="K415" s="1" t="s">
        <v>45</v>
      </c>
      <c r="L415" s="1" t="s">
        <v>1832</v>
      </c>
      <c r="M415" s="1" t="s">
        <v>47</v>
      </c>
      <c r="N415" s="1" t="s">
        <v>656</v>
      </c>
      <c r="O415" s="1" t="s">
        <v>1833</v>
      </c>
      <c r="P415" s="1">
        <v>185.376</v>
      </c>
      <c r="Q415">
        <v>2</v>
      </c>
      <c r="R415" s="1" t="s">
        <v>64</v>
      </c>
      <c r="S415">
        <v>-34.758000000000003</v>
      </c>
      <c r="T415">
        <v>92.688000000000002</v>
      </c>
      <c r="U415">
        <v>110.06700000000001</v>
      </c>
    </row>
    <row r="416" spans="1:21" x14ac:dyDescent="0.25">
      <c r="A416" s="1" t="s">
        <v>1834</v>
      </c>
      <c r="B416" s="1" t="s">
        <v>1824</v>
      </c>
      <c r="C416" s="2">
        <v>42482</v>
      </c>
      <c r="D416" s="2">
        <v>42489</v>
      </c>
      <c r="E416" s="1" t="s">
        <v>52</v>
      </c>
      <c r="F416" s="1" t="s">
        <v>1825</v>
      </c>
      <c r="G416" s="1" t="s">
        <v>112</v>
      </c>
      <c r="H416" s="1" t="s">
        <v>26</v>
      </c>
      <c r="I416" s="1" t="s">
        <v>613</v>
      </c>
      <c r="J416" s="1" t="s">
        <v>352</v>
      </c>
      <c r="K416" s="1" t="s">
        <v>45</v>
      </c>
      <c r="L416" s="1" t="s">
        <v>1835</v>
      </c>
      <c r="M416" s="1" t="s">
        <v>47</v>
      </c>
      <c r="N416" s="1" t="s">
        <v>86</v>
      </c>
      <c r="O416" s="1" t="s">
        <v>1836</v>
      </c>
      <c r="P416" s="1">
        <v>78.272000000000006</v>
      </c>
      <c r="Q416">
        <v>2</v>
      </c>
      <c r="R416" s="1" t="s">
        <v>64</v>
      </c>
      <c r="S416">
        <v>5.8704000000000001</v>
      </c>
      <c r="T416">
        <v>39.136000000000003</v>
      </c>
      <c r="U416">
        <v>36.200800000000001</v>
      </c>
    </row>
    <row r="417" spans="1:21" x14ac:dyDescent="0.25">
      <c r="A417" s="1" t="s">
        <v>1837</v>
      </c>
      <c r="B417" s="1" t="s">
        <v>1838</v>
      </c>
      <c r="C417" s="2">
        <v>42825</v>
      </c>
      <c r="D417" s="2">
        <v>42829</v>
      </c>
      <c r="E417" s="1" t="s">
        <v>52</v>
      </c>
      <c r="F417" s="1" t="s">
        <v>982</v>
      </c>
      <c r="G417" s="1" t="s">
        <v>42</v>
      </c>
      <c r="H417" s="1" t="s">
        <v>26</v>
      </c>
      <c r="I417" s="1" t="s">
        <v>1839</v>
      </c>
      <c r="J417" s="1" t="s">
        <v>114</v>
      </c>
      <c r="K417" s="1" t="s">
        <v>115</v>
      </c>
      <c r="L417" s="1" t="s">
        <v>1840</v>
      </c>
      <c r="M417" s="1" t="s">
        <v>31</v>
      </c>
      <c r="N417" s="1" t="s">
        <v>32</v>
      </c>
      <c r="O417" s="1" t="s">
        <v>1841</v>
      </c>
      <c r="P417" s="14">
        <v>205.33279999999999</v>
      </c>
      <c r="Q417">
        <v>2</v>
      </c>
      <c r="R417" s="1" t="s">
        <v>227</v>
      </c>
      <c r="S417">
        <v>-36.235199999999999</v>
      </c>
      <c r="T417">
        <v>102.6664</v>
      </c>
      <c r="U417">
        <v>120.78399999999999</v>
      </c>
    </row>
    <row r="418" spans="1:21" x14ac:dyDescent="0.25">
      <c r="A418" s="1" t="s">
        <v>1842</v>
      </c>
      <c r="B418" s="1" t="s">
        <v>1843</v>
      </c>
      <c r="C418" s="2">
        <v>42720</v>
      </c>
      <c r="D418" s="2">
        <v>42724</v>
      </c>
      <c r="E418" s="1" t="s">
        <v>23</v>
      </c>
      <c r="F418" s="1" t="s">
        <v>1086</v>
      </c>
      <c r="G418" s="1" t="s">
        <v>25</v>
      </c>
      <c r="H418" s="1" t="s">
        <v>26</v>
      </c>
      <c r="I418" s="1" t="s">
        <v>345</v>
      </c>
      <c r="J418" s="1" t="s">
        <v>238</v>
      </c>
      <c r="K418" s="1" t="s">
        <v>115</v>
      </c>
      <c r="L418" s="1" t="s">
        <v>1844</v>
      </c>
      <c r="M418" s="1" t="s">
        <v>47</v>
      </c>
      <c r="N418" s="1" t="s">
        <v>82</v>
      </c>
      <c r="O418" s="1" t="s">
        <v>1845</v>
      </c>
      <c r="P418" s="1">
        <v>4.7880000000000003</v>
      </c>
      <c r="Q418">
        <v>3</v>
      </c>
      <c r="R418" s="1" t="s">
        <v>118</v>
      </c>
      <c r="S418">
        <v>-7.9001999999999999</v>
      </c>
      <c r="T418">
        <v>1.5960000000000001</v>
      </c>
      <c r="U418">
        <v>4.2294</v>
      </c>
    </row>
    <row r="419" spans="1:21" x14ac:dyDescent="0.25">
      <c r="A419" s="1" t="s">
        <v>1846</v>
      </c>
      <c r="B419" s="1" t="s">
        <v>1847</v>
      </c>
      <c r="C419" s="2">
        <v>42358</v>
      </c>
      <c r="D419" s="2">
        <v>42362</v>
      </c>
      <c r="E419" s="1" t="s">
        <v>52</v>
      </c>
      <c r="F419" s="1" t="s">
        <v>1848</v>
      </c>
      <c r="G419" s="1" t="s">
        <v>42</v>
      </c>
      <c r="H419" s="1" t="s">
        <v>26</v>
      </c>
      <c r="I419" s="1" t="s">
        <v>1849</v>
      </c>
      <c r="J419" s="1" t="s">
        <v>299</v>
      </c>
      <c r="K419" s="1" t="s">
        <v>163</v>
      </c>
      <c r="L419" s="1" t="s">
        <v>1850</v>
      </c>
      <c r="M419" s="1" t="s">
        <v>47</v>
      </c>
      <c r="N419" s="1" t="s">
        <v>100</v>
      </c>
      <c r="O419" s="1" t="s">
        <v>1851</v>
      </c>
      <c r="P419" s="1">
        <v>55.48</v>
      </c>
      <c r="Q419">
        <v>1</v>
      </c>
      <c r="R419" s="1" t="s">
        <v>34</v>
      </c>
      <c r="S419">
        <v>26.630400000000002</v>
      </c>
      <c r="T419">
        <v>55.48</v>
      </c>
      <c r="U419">
        <v>28.849599999999995</v>
      </c>
    </row>
    <row r="420" spans="1:21" x14ac:dyDescent="0.25">
      <c r="A420" s="1" t="s">
        <v>1852</v>
      </c>
      <c r="B420" s="1" t="s">
        <v>1853</v>
      </c>
      <c r="C420" s="2">
        <v>41952</v>
      </c>
      <c r="D420" s="2">
        <v>41954</v>
      </c>
      <c r="E420" s="1" t="s">
        <v>23</v>
      </c>
      <c r="F420" s="1" t="s">
        <v>1854</v>
      </c>
      <c r="G420" s="1" t="s">
        <v>25</v>
      </c>
      <c r="H420" s="1" t="s">
        <v>26</v>
      </c>
      <c r="I420" s="1" t="s">
        <v>139</v>
      </c>
      <c r="J420" s="1" t="s">
        <v>44</v>
      </c>
      <c r="K420" s="1" t="s">
        <v>45</v>
      </c>
      <c r="L420" s="1" t="s">
        <v>1855</v>
      </c>
      <c r="M420" s="1" t="s">
        <v>47</v>
      </c>
      <c r="N420" s="1" t="s">
        <v>62</v>
      </c>
      <c r="O420" s="1" t="s">
        <v>1856</v>
      </c>
      <c r="P420" s="1">
        <v>340.92</v>
      </c>
      <c r="Q420">
        <v>3</v>
      </c>
      <c r="R420" s="1" t="s">
        <v>34</v>
      </c>
      <c r="S420">
        <v>3.4091999999999998</v>
      </c>
      <c r="T420">
        <v>113.64</v>
      </c>
      <c r="U420">
        <v>112.50360000000001</v>
      </c>
    </row>
    <row r="421" spans="1:21" x14ac:dyDescent="0.25">
      <c r="A421" s="1" t="s">
        <v>1857</v>
      </c>
      <c r="B421" s="1" t="s">
        <v>1853</v>
      </c>
      <c r="C421" s="2">
        <v>41952</v>
      </c>
      <c r="D421" s="2">
        <v>41954</v>
      </c>
      <c r="E421" s="1" t="s">
        <v>23</v>
      </c>
      <c r="F421" s="1" t="s">
        <v>1854</v>
      </c>
      <c r="G421" s="1" t="s">
        <v>25</v>
      </c>
      <c r="H421" s="1" t="s">
        <v>26</v>
      </c>
      <c r="I421" s="1" t="s">
        <v>139</v>
      </c>
      <c r="J421" s="1" t="s">
        <v>44</v>
      </c>
      <c r="K421" s="1" t="s">
        <v>45</v>
      </c>
      <c r="L421" s="1" t="s">
        <v>1858</v>
      </c>
      <c r="M421" s="1" t="s">
        <v>31</v>
      </c>
      <c r="N421" s="1" t="s">
        <v>32</v>
      </c>
      <c r="O421" s="1" t="s">
        <v>1859</v>
      </c>
      <c r="P421" s="1">
        <v>222.666</v>
      </c>
      <c r="Q421">
        <v>2</v>
      </c>
      <c r="R421" s="1" t="s">
        <v>1639</v>
      </c>
      <c r="S421">
        <v>10.478400000000001</v>
      </c>
      <c r="T421">
        <v>111.333</v>
      </c>
      <c r="U421">
        <v>106.0938</v>
      </c>
    </row>
    <row r="422" spans="1:21" x14ac:dyDescent="0.25">
      <c r="A422" s="1" t="s">
        <v>1860</v>
      </c>
      <c r="B422" s="1" t="s">
        <v>1853</v>
      </c>
      <c r="C422" s="2">
        <v>41952</v>
      </c>
      <c r="D422" s="2">
        <v>41954</v>
      </c>
      <c r="E422" s="1" t="s">
        <v>23</v>
      </c>
      <c r="F422" s="1" t="s">
        <v>1854</v>
      </c>
      <c r="G422" s="1" t="s">
        <v>25</v>
      </c>
      <c r="H422" s="1" t="s">
        <v>26</v>
      </c>
      <c r="I422" s="1" t="s">
        <v>139</v>
      </c>
      <c r="J422" s="1" t="s">
        <v>44</v>
      </c>
      <c r="K422" s="1" t="s">
        <v>45</v>
      </c>
      <c r="L422" s="1" t="s">
        <v>1861</v>
      </c>
      <c r="M422" s="1" t="s">
        <v>77</v>
      </c>
      <c r="N422" s="1" t="s">
        <v>78</v>
      </c>
      <c r="O422" s="1" t="s">
        <v>1862</v>
      </c>
      <c r="P422" s="1">
        <v>703.96799999999996</v>
      </c>
      <c r="Q422">
        <v>4</v>
      </c>
      <c r="R422" s="1" t="s">
        <v>64</v>
      </c>
      <c r="S422">
        <v>87.995999999999995</v>
      </c>
      <c r="T422">
        <v>175.99199999999999</v>
      </c>
      <c r="U422">
        <v>153.99299999999999</v>
      </c>
    </row>
    <row r="423" spans="1:21" x14ac:dyDescent="0.25">
      <c r="A423" s="1" t="s">
        <v>1863</v>
      </c>
      <c r="B423" s="1" t="s">
        <v>1853</v>
      </c>
      <c r="C423" s="2">
        <v>41952</v>
      </c>
      <c r="D423" s="2">
        <v>41954</v>
      </c>
      <c r="E423" s="1" t="s">
        <v>23</v>
      </c>
      <c r="F423" s="1" t="s">
        <v>1854</v>
      </c>
      <c r="G423" s="1" t="s">
        <v>25</v>
      </c>
      <c r="H423" s="1" t="s">
        <v>26</v>
      </c>
      <c r="I423" s="1" t="s">
        <v>139</v>
      </c>
      <c r="J423" s="1" t="s">
        <v>44</v>
      </c>
      <c r="K423" s="1" t="s">
        <v>45</v>
      </c>
      <c r="L423" s="1" t="s">
        <v>1864</v>
      </c>
      <c r="M423" s="1" t="s">
        <v>47</v>
      </c>
      <c r="N423" s="1" t="s">
        <v>62</v>
      </c>
      <c r="O423" s="1" t="s">
        <v>1865</v>
      </c>
      <c r="P423" s="1">
        <v>92.52</v>
      </c>
      <c r="Q423">
        <v>6</v>
      </c>
      <c r="R423" s="1" t="s">
        <v>34</v>
      </c>
      <c r="S423">
        <v>24.980399999999999</v>
      </c>
      <c r="T423">
        <v>15.42</v>
      </c>
      <c r="U423">
        <v>11.256599999999999</v>
      </c>
    </row>
    <row r="424" spans="1:21" x14ac:dyDescent="0.25">
      <c r="A424" s="1" t="s">
        <v>1866</v>
      </c>
      <c r="B424" s="1" t="s">
        <v>1853</v>
      </c>
      <c r="C424" s="2">
        <v>41952</v>
      </c>
      <c r="D424" s="2">
        <v>41954</v>
      </c>
      <c r="E424" s="1" t="s">
        <v>23</v>
      </c>
      <c r="F424" s="1" t="s">
        <v>1854</v>
      </c>
      <c r="G424" s="1" t="s">
        <v>25</v>
      </c>
      <c r="H424" s="1" t="s">
        <v>26</v>
      </c>
      <c r="I424" s="1" t="s">
        <v>139</v>
      </c>
      <c r="J424" s="1" t="s">
        <v>44</v>
      </c>
      <c r="K424" s="1" t="s">
        <v>45</v>
      </c>
      <c r="L424" s="1" t="s">
        <v>1867</v>
      </c>
      <c r="M424" s="1" t="s">
        <v>47</v>
      </c>
      <c r="N424" s="1" t="s">
        <v>100</v>
      </c>
      <c r="O424" s="1" t="s">
        <v>1868</v>
      </c>
      <c r="P424" s="1">
        <v>62.65</v>
      </c>
      <c r="Q424">
        <v>7</v>
      </c>
      <c r="R424" s="1" t="s">
        <v>34</v>
      </c>
      <c r="S424">
        <v>28.818999999999999</v>
      </c>
      <c r="T424">
        <v>8.9499999999999993</v>
      </c>
      <c r="U424">
        <v>4.8330000000000002</v>
      </c>
    </row>
    <row r="425" spans="1:21" x14ac:dyDescent="0.25">
      <c r="A425" s="1" t="s">
        <v>1869</v>
      </c>
      <c r="B425" s="1" t="s">
        <v>1853</v>
      </c>
      <c r="C425" s="2">
        <v>41952</v>
      </c>
      <c r="D425" s="2">
        <v>41954</v>
      </c>
      <c r="E425" s="1" t="s">
        <v>23</v>
      </c>
      <c r="F425" s="1" t="s">
        <v>1854</v>
      </c>
      <c r="G425" s="1" t="s">
        <v>25</v>
      </c>
      <c r="H425" s="1" t="s">
        <v>26</v>
      </c>
      <c r="I425" s="1" t="s">
        <v>139</v>
      </c>
      <c r="J425" s="1" t="s">
        <v>44</v>
      </c>
      <c r="K425" s="1" t="s">
        <v>45</v>
      </c>
      <c r="L425" s="1" t="s">
        <v>1870</v>
      </c>
      <c r="M425" s="1" t="s">
        <v>47</v>
      </c>
      <c r="N425" s="1" t="s">
        <v>100</v>
      </c>
      <c r="O425" s="1" t="s">
        <v>1871</v>
      </c>
      <c r="P425" s="1">
        <v>94.85</v>
      </c>
      <c r="Q425">
        <v>5</v>
      </c>
      <c r="R425" s="1" t="s">
        <v>34</v>
      </c>
      <c r="S425">
        <v>45.527999999999999</v>
      </c>
      <c r="T425">
        <v>18.97</v>
      </c>
      <c r="U425">
        <v>9.8643999999999998</v>
      </c>
    </row>
    <row r="426" spans="1:21" x14ac:dyDescent="0.25">
      <c r="A426" s="1" t="s">
        <v>1872</v>
      </c>
      <c r="B426" s="1" t="s">
        <v>1873</v>
      </c>
      <c r="C426" s="2">
        <v>42563</v>
      </c>
      <c r="D426" s="2">
        <v>42570</v>
      </c>
      <c r="E426" s="1" t="s">
        <v>52</v>
      </c>
      <c r="F426" s="1" t="s">
        <v>1139</v>
      </c>
      <c r="G426" s="1" t="s">
        <v>42</v>
      </c>
      <c r="H426" s="1" t="s">
        <v>26</v>
      </c>
      <c r="I426" s="1" t="s">
        <v>43</v>
      </c>
      <c r="J426" s="1" t="s">
        <v>44</v>
      </c>
      <c r="K426" s="1" t="s">
        <v>45</v>
      </c>
      <c r="L426" s="1" t="s">
        <v>1874</v>
      </c>
      <c r="M426" s="1" t="s">
        <v>77</v>
      </c>
      <c r="N426" s="1" t="s">
        <v>78</v>
      </c>
      <c r="O426" s="1" t="s">
        <v>1875</v>
      </c>
      <c r="P426" s="1">
        <v>95.76</v>
      </c>
      <c r="Q426">
        <v>6</v>
      </c>
      <c r="R426" s="1" t="s">
        <v>64</v>
      </c>
      <c r="S426">
        <v>7.1820000000000004</v>
      </c>
      <c r="T426">
        <v>15.96</v>
      </c>
      <c r="U426">
        <v>14.763</v>
      </c>
    </row>
    <row r="427" spans="1:21" x14ac:dyDescent="0.25">
      <c r="A427" s="1" t="s">
        <v>1876</v>
      </c>
      <c r="B427" s="1" t="s">
        <v>1877</v>
      </c>
      <c r="C427" s="2">
        <v>42547</v>
      </c>
      <c r="D427" s="2">
        <v>42553</v>
      </c>
      <c r="E427" s="1" t="s">
        <v>52</v>
      </c>
      <c r="F427" s="1" t="s">
        <v>1878</v>
      </c>
      <c r="G427" s="1" t="s">
        <v>42</v>
      </c>
      <c r="H427" s="1" t="s">
        <v>26</v>
      </c>
      <c r="I427" s="1" t="s">
        <v>298</v>
      </c>
      <c r="J427" s="1" t="s">
        <v>299</v>
      </c>
      <c r="K427" s="1" t="s">
        <v>163</v>
      </c>
      <c r="L427" s="1" t="s">
        <v>1879</v>
      </c>
      <c r="M427" s="1" t="s">
        <v>47</v>
      </c>
      <c r="N427" s="1" t="s">
        <v>73</v>
      </c>
      <c r="O427" s="1" t="s">
        <v>1880</v>
      </c>
      <c r="P427" s="1">
        <v>14.7</v>
      </c>
      <c r="Q427">
        <v>5</v>
      </c>
      <c r="R427" s="1" t="s">
        <v>34</v>
      </c>
      <c r="S427">
        <v>6.6150000000000002</v>
      </c>
      <c r="T427">
        <v>2.94</v>
      </c>
      <c r="U427">
        <v>1.6169999999999998</v>
      </c>
    </row>
    <row r="428" spans="1:21" x14ac:dyDescent="0.25">
      <c r="A428" s="1" t="s">
        <v>1881</v>
      </c>
      <c r="B428" s="1" t="s">
        <v>1877</v>
      </c>
      <c r="C428" s="2">
        <v>42547</v>
      </c>
      <c r="D428" s="2">
        <v>42553</v>
      </c>
      <c r="E428" s="1" t="s">
        <v>52</v>
      </c>
      <c r="F428" s="1" t="s">
        <v>1878</v>
      </c>
      <c r="G428" s="1" t="s">
        <v>42</v>
      </c>
      <c r="H428" s="1" t="s">
        <v>26</v>
      </c>
      <c r="I428" s="1" t="s">
        <v>298</v>
      </c>
      <c r="J428" s="1" t="s">
        <v>299</v>
      </c>
      <c r="K428" s="1" t="s">
        <v>163</v>
      </c>
      <c r="L428" s="1" t="s">
        <v>1882</v>
      </c>
      <c r="M428" s="1" t="s">
        <v>47</v>
      </c>
      <c r="N428" s="1" t="s">
        <v>62</v>
      </c>
      <c r="O428" s="1" t="s">
        <v>1883</v>
      </c>
      <c r="P428" s="1">
        <v>704.25</v>
      </c>
      <c r="Q428">
        <v>5</v>
      </c>
      <c r="R428" s="1" t="s">
        <v>34</v>
      </c>
      <c r="S428">
        <v>84.51</v>
      </c>
      <c r="T428">
        <v>140.85</v>
      </c>
      <c r="U428">
        <v>123.94800000000001</v>
      </c>
    </row>
    <row r="429" spans="1:21" x14ac:dyDescent="0.25">
      <c r="A429" s="1" t="s">
        <v>1884</v>
      </c>
      <c r="B429" s="1" t="s">
        <v>1885</v>
      </c>
      <c r="C429" s="2">
        <v>41918</v>
      </c>
      <c r="D429" s="2">
        <v>41922</v>
      </c>
      <c r="E429" s="1" t="s">
        <v>52</v>
      </c>
      <c r="F429" s="1" t="s">
        <v>1886</v>
      </c>
      <c r="G429" s="1" t="s">
        <v>25</v>
      </c>
      <c r="H429" s="1" t="s">
        <v>26</v>
      </c>
      <c r="I429" s="1" t="s">
        <v>1065</v>
      </c>
      <c r="J429" s="1" t="s">
        <v>44</v>
      </c>
      <c r="K429" s="1" t="s">
        <v>45</v>
      </c>
      <c r="L429" s="1" t="s">
        <v>1887</v>
      </c>
      <c r="M429" s="1" t="s">
        <v>77</v>
      </c>
      <c r="N429" s="1" t="s">
        <v>174</v>
      </c>
      <c r="O429" s="1" t="s">
        <v>1888</v>
      </c>
      <c r="P429" s="1">
        <v>9.09</v>
      </c>
      <c r="Q429">
        <v>3</v>
      </c>
      <c r="R429" s="1" t="s">
        <v>34</v>
      </c>
      <c r="S429">
        <v>1.9089</v>
      </c>
      <c r="T429">
        <v>3.03</v>
      </c>
      <c r="U429">
        <v>2.3936999999999999</v>
      </c>
    </row>
    <row r="430" spans="1:21" x14ac:dyDescent="0.25">
      <c r="A430" s="1" t="s">
        <v>1889</v>
      </c>
      <c r="B430" s="1" t="s">
        <v>1890</v>
      </c>
      <c r="C430" s="2">
        <v>41842</v>
      </c>
      <c r="D430" s="2">
        <v>41847</v>
      </c>
      <c r="E430" s="1" t="s">
        <v>52</v>
      </c>
      <c r="F430" s="1" t="s">
        <v>1891</v>
      </c>
      <c r="G430" s="1" t="s">
        <v>25</v>
      </c>
      <c r="H430" s="1" t="s">
        <v>26</v>
      </c>
      <c r="I430" s="1" t="s">
        <v>298</v>
      </c>
      <c r="J430" s="1" t="s">
        <v>299</v>
      </c>
      <c r="K430" s="1" t="s">
        <v>163</v>
      </c>
      <c r="L430" s="1" t="s">
        <v>1892</v>
      </c>
      <c r="M430" s="1" t="s">
        <v>77</v>
      </c>
      <c r="N430" s="1" t="s">
        <v>174</v>
      </c>
      <c r="O430" s="1" t="s">
        <v>1893</v>
      </c>
      <c r="P430" s="1">
        <v>159.97999999999999</v>
      </c>
      <c r="Q430">
        <v>2</v>
      </c>
      <c r="R430" s="1" t="s">
        <v>34</v>
      </c>
      <c r="S430">
        <v>57.592799999999997</v>
      </c>
      <c r="T430">
        <v>79.989999999999995</v>
      </c>
      <c r="U430">
        <v>51.193599999999996</v>
      </c>
    </row>
    <row r="431" spans="1:21" x14ac:dyDescent="0.25">
      <c r="A431" s="1" t="s">
        <v>1894</v>
      </c>
      <c r="B431" s="1" t="s">
        <v>1895</v>
      </c>
      <c r="C431" s="2">
        <v>42896</v>
      </c>
      <c r="D431" s="2">
        <v>42899</v>
      </c>
      <c r="E431" s="1" t="s">
        <v>210</v>
      </c>
      <c r="F431" s="1" t="s">
        <v>1896</v>
      </c>
      <c r="G431" s="1" t="s">
        <v>112</v>
      </c>
      <c r="H431" s="1" t="s">
        <v>26</v>
      </c>
      <c r="I431" s="1" t="s">
        <v>43</v>
      </c>
      <c r="J431" s="1" t="s">
        <v>44</v>
      </c>
      <c r="K431" s="1" t="s">
        <v>45</v>
      </c>
      <c r="L431" s="1" t="s">
        <v>1897</v>
      </c>
      <c r="M431" s="1" t="s">
        <v>47</v>
      </c>
      <c r="N431" s="1" t="s">
        <v>48</v>
      </c>
      <c r="O431" s="1" t="s">
        <v>1898</v>
      </c>
      <c r="P431" s="14">
        <v>29.6</v>
      </c>
      <c r="Q431">
        <v>2</v>
      </c>
      <c r="R431" s="1" t="s">
        <v>34</v>
      </c>
      <c r="S431">
        <v>14.8</v>
      </c>
      <c r="T431">
        <v>14.8</v>
      </c>
      <c r="U431">
        <v>7.4</v>
      </c>
    </row>
    <row r="432" spans="1:21" x14ac:dyDescent="0.25">
      <c r="A432" s="1" t="s">
        <v>1899</v>
      </c>
      <c r="B432" s="1" t="s">
        <v>1895</v>
      </c>
      <c r="C432" s="2">
        <v>42896</v>
      </c>
      <c r="D432" s="2">
        <v>42899</v>
      </c>
      <c r="E432" s="1" t="s">
        <v>210</v>
      </c>
      <c r="F432" s="1" t="s">
        <v>1896</v>
      </c>
      <c r="G432" s="1" t="s">
        <v>112</v>
      </c>
      <c r="H432" s="1" t="s">
        <v>26</v>
      </c>
      <c r="I432" s="1" t="s">
        <v>43</v>
      </c>
      <c r="J432" s="1" t="s">
        <v>44</v>
      </c>
      <c r="K432" s="1" t="s">
        <v>45</v>
      </c>
      <c r="L432" s="1" t="s">
        <v>1900</v>
      </c>
      <c r="M432" s="1" t="s">
        <v>31</v>
      </c>
      <c r="N432" s="1" t="s">
        <v>32</v>
      </c>
      <c r="O432" s="1" t="s">
        <v>1901</v>
      </c>
      <c r="P432" s="14">
        <v>514.16499999999996</v>
      </c>
      <c r="Q432">
        <v>5</v>
      </c>
      <c r="R432" s="1" t="s">
        <v>1639</v>
      </c>
      <c r="S432">
        <v>-30.245000000000001</v>
      </c>
      <c r="T432">
        <v>102.833</v>
      </c>
      <c r="U432">
        <v>108.88199999999999</v>
      </c>
    </row>
    <row r="433" spans="1:21" x14ac:dyDescent="0.25">
      <c r="A433" s="1" t="s">
        <v>1902</v>
      </c>
      <c r="B433" s="1" t="s">
        <v>1895</v>
      </c>
      <c r="C433" s="2">
        <v>42896</v>
      </c>
      <c r="D433" s="2">
        <v>42899</v>
      </c>
      <c r="E433" s="1" t="s">
        <v>210</v>
      </c>
      <c r="F433" s="1" t="s">
        <v>1896</v>
      </c>
      <c r="G433" s="1" t="s">
        <v>112</v>
      </c>
      <c r="H433" s="1" t="s">
        <v>26</v>
      </c>
      <c r="I433" s="1" t="s">
        <v>43</v>
      </c>
      <c r="J433" s="1" t="s">
        <v>44</v>
      </c>
      <c r="K433" s="1" t="s">
        <v>45</v>
      </c>
      <c r="L433" s="1" t="s">
        <v>1903</v>
      </c>
      <c r="M433" s="1" t="s">
        <v>77</v>
      </c>
      <c r="N433" s="1" t="s">
        <v>78</v>
      </c>
      <c r="O433" s="1" t="s">
        <v>1904</v>
      </c>
      <c r="P433" s="14">
        <v>279.95999999999998</v>
      </c>
      <c r="Q433">
        <v>5</v>
      </c>
      <c r="R433" s="1" t="s">
        <v>64</v>
      </c>
      <c r="S433">
        <v>17.497499999999999</v>
      </c>
      <c r="T433">
        <v>55.991999999999997</v>
      </c>
      <c r="U433">
        <v>52.492499999999993</v>
      </c>
    </row>
    <row r="434" spans="1:21" x14ac:dyDescent="0.25">
      <c r="A434" s="1" t="s">
        <v>1905</v>
      </c>
      <c r="B434" s="1" t="s">
        <v>1906</v>
      </c>
      <c r="C434" s="2">
        <v>41941</v>
      </c>
      <c r="D434" s="2">
        <v>41943</v>
      </c>
      <c r="E434" s="1" t="s">
        <v>210</v>
      </c>
      <c r="F434" s="1" t="s">
        <v>1907</v>
      </c>
      <c r="G434" s="1" t="s">
        <v>25</v>
      </c>
      <c r="H434" s="1" t="s">
        <v>26</v>
      </c>
      <c r="I434" s="1" t="s">
        <v>345</v>
      </c>
      <c r="J434" s="1" t="s">
        <v>238</v>
      </c>
      <c r="K434" s="1" t="s">
        <v>115</v>
      </c>
      <c r="L434" s="1" t="s">
        <v>1908</v>
      </c>
      <c r="M434" s="1" t="s">
        <v>77</v>
      </c>
      <c r="N434" s="1" t="s">
        <v>78</v>
      </c>
      <c r="O434" s="1" t="s">
        <v>1909</v>
      </c>
      <c r="P434" s="1">
        <v>2735.9520000000002</v>
      </c>
      <c r="Q434">
        <v>6</v>
      </c>
      <c r="R434" s="1" t="s">
        <v>64</v>
      </c>
      <c r="S434">
        <v>341.99400000000003</v>
      </c>
      <c r="T434">
        <v>455.99200000000002</v>
      </c>
      <c r="U434">
        <v>398.99299999999999</v>
      </c>
    </row>
    <row r="435" spans="1:21" x14ac:dyDescent="0.25">
      <c r="A435" s="1" t="s">
        <v>1910</v>
      </c>
      <c r="B435" s="1" t="s">
        <v>1911</v>
      </c>
      <c r="C435" s="2">
        <v>41799</v>
      </c>
      <c r="D435" s="2">
        <v>41803</v>
      </c>
      <c r="E435" s="1" t="s">
        <v>23</v>
      </c>
      <c r="F435" s="1" t="s">
        <v>1912</v>
      </c>
      <c r="G435" s="1" t="s">
        <v>112</v>
      </c>
      <c r="H435" s="1" t="s">
        <v>26</v>
      </c>
      <c r="I435" s="1" t="s">
        <v>1913</v>
      </c>
      <c r="J435" s="1" t="s">
        <v>114</v>
      </c>
      <c r="K435" s="1" t="s">
        <v>115</v>
      </c>
      <c r="L435" s="1" t="s">
        <v>1914</v>
      </c>
      <c r="M435" s="1" t="s">
        <v>77</v>
      </c>
      <c r="N435" s="1" t="s">
        <v>78</v>
      </c>
      <c r="O435" s="1" t="s">
        <v>1915</v>
      </c>
      <c r="P435" s="1">
        <v>7.992</v>
      </c>
      <c r="Q435">
        <v>1</v>
      </c>
      <c r="R435" s="1" t="s">
        <v>64</v>
      </c>
      <c r="S435">
        <v>0.59940000000000004</v>
      </c>
      <c r="T435">
        <v>7.992</v>
      </c>
      <c r="U435">
        <v>7.3925999999999998</v>
      </c>
    </row>
    <row r="436" spans="1:21" x14ac:dyDescent="0.25">
      <c r="A436" s="1" t="s">
        <v>1916</v>
      </c>
      <c r="B436" s="1" t="s">
        <v>1911</v>
      </c>
      <c r="C436" s="2">
        <v>41799</v>
      </c>
      <c r="D436" s="2">
        <v>41803</v>
      </c>
      <c r="E436" s="1" t="s">
        <v>23</v>
      </c>
      <c r="F436" s="1" t="s">
        <v>1912</v>
      </c>
      <c r="G436" s="1" t="s">
        <v>112</v>
      </c>
      <c r="H436" s="1" t="s">
        <v>26</v>
      </c>
      <c r="I436" s="1" t="s">
        <v>1913</v>
      </c>
      <c r="J436" s="1" t="s">
        <v>114</v>
      </c>
      <c r="K436" s="1" t="s">
        <v>115</v>
      </c>
      <c r="L436" s="1" t="s">
        <v>1917</v>
      </c>
      <c r="M436" s="1" t="s">
        <v>77</v>
      </c>
      <c r="N436" s="1" t="s">
        <v>174</v>
      </c>
      <c r="O436" s="1" t="s">
        <v>1918</v>
      </c>
      <c r="P436" s="1">
        <v>63.984000000000002</v>
      </c>
      <c r="Q436">
        <v>2</v>
      </c>
      <c r="R436" s="1" t="s">
        <v>64</v>
      </c>
      <c r="S436">
        <v>10.397399999999999</v>
      </c>
      <c r="T436">
        <v>31.992000000000001</v>
      </c>
      <c r="U436">
        <v>26.793300000000002</v>
      </c>
    </row>
    <row r="437" spans="1:21" x14ac:dyDescent="0.25">
      <c r="A437" s="1" t="s">
        <v>1919</v>
      </c>
      <c r="B437" s="1" t="s">
        <v>1920</v>
      </c>
      <c r="C437" s="2">
        <v>41896</v>
      </c>
      <c r="D437" s="2">
        <v>41901</v>
      </c>
      <c r="E437" s="1" t="s">
        <v>52</v>
      </c>
      <c r="F437" s="1" t="s">
        <v>1921</v>
      </c>
      <c r="G437" s="1" t="s">
        <v>25</v>
      </c>
      <c r="H437" s="1" t="s">
        <v>26</v>
      </c>
      <c r="I437" s="1" t="s">
        <v>441</v>
      </c>
      <c r="J437" s="1" t="s">
        <v>299</v>
      </c>
      <c r="K437" s="1" t="s">
        <v>163</v>
      </c>
      <c r="L437" s="1" t="s">
        <v>1922</v>
      </c>
      <c r="M437" s="1" t="s">
        <v>47</v>
      </c>
      <c r="N437" s="1" t="s">
        <v>62</v>
      </c>
      <c r="O437" s="1" t="s">
        <v>1923</v>
      </c>
      <c r="P437" s="1">
        <v>449.15</v>
      </c>
      <c r="Q437">
        <v>5</v>
      </c>
      <c r="R437" s="1" t="s">
        <v>34</v>
      </c>
      <c r="S437">
        <v>8.9830000000000005</v>
      </c>
      <c r="T437">
        <v>89.83</v>
      </c>
      <c r="U437">
        <v>88.0334</v>
      </c>
    </row>
    <row r="438" spans="1:21" x14ac:dyDescent="0.25">
      <c r="A438" s="1" t="s">
        <v>1924</v>
      </c>
      <c r="B438" s="1" t="s">
        <v>1920</v>
      </c>
      <c r="C438" s="2">
        <v>41896</v>
      </c>
      <c r="D438" s="2">
        <v>41901</v>
      </c>
      <c r="E438" s="1" t="s">
        <v>52</v>
      </c>
      <c r="F438" s="1" t="s">
        <v>1921</v>
      </c>
      <c r="G438" s="1" t="s">
        <v>25</v>
      </c>
      <c r="H438" s="1" t="s">
        <v>26</v>
      </c>
      <c r="I438" s="1" t="s">
        <v>441</v>
      </c>
      <c r="J438" s="1" t="s">
        <v>299</v>
      </c>
      <c r="K438" s="1" t="s">
        <v>163</v>
      </c>
      <c r="L438" s="1" t="s">
        <v>1925</v>
      </c>
      <c r="M438" s="1" t="s">
        <v>47</v>
      </c>
      <c r="N438" s="1" t="s">
        <v>191</v>
      </c>
      <c r="O438" s="1" t="s">
        <v>1926</v>
      </c>
      <c r="P438" s="1">
        <v>11.07</v>
      </c>
      <c r="Q438">
        <v>3</v>
      </c>
      <c r="R438" s="1" t="s">
        <v>34</v>
      </c>
      <c r="S438">
        <v>5.0922000000000001</v>
      </c>
      <c r="T438">
        <v>3.69</v>
      </c>
      <c r="U438">
        <v>1.9926000000000001</v>
      </c>
    </row>
    <row r="439" spans="1:21" x14ac:dyDescent="0.25">
      <c r="A439" s="1" t="s">
        <v>1927</v>
      </c>
      <c r="B439" s="1" t="s">
        <v>1928</v>
      </c>
      <c r="C439" s="2">
        <v>42499</v>
      </c>
      <c r="D439" s="2">
        <v>42504</v>
      </c>
      <c r="E439" s="1" t="s">
        <v>52</v>
      </c>
      <c r="F439" s="1" t="s">
        <v>1929</v>
      </c>
      <c r="G439" s="1" t="s">
        <v>25</v>
      </c>
      <c r="H439" s="1" t="s">
        <v>26</v>
      </c>
      <c r="I439" s="1" t="s">
        <v>105</v>
      </c>
      <c r="J439" s="1" t="s">
        <v>106</v>
      </c>
      <c r="K439" s="1" t="s">
        <v>45</v>
      </c>
      <c r="L439" s="1" t="s">
        <v>1930</v>
      </c>
      <c r="M439" s="1" t="s">
        <v>77</v>
      </c>
      <c r="N439" s="1" t="s">
        <v>174</v>
      </c>
      <c r="O439" s="1" t="s">
        <v>1931</v>
      </c>
      <c r="P439" s="1">
        <v>93.98</v>
      </c>
      <c r="Q439">
        <v>2</v>
      </c>
      <c r="R439" s="1" t="s">
        <v>34</v>
      </c>
      <c r="S439">
        <v>13.1572</v>
      </c>
      <c r="T439">
        <v>46.99</v>
      </c>
      <c r="U439">
        <v>40.4114</v>
      </c>
    </row>
    <row r="440" spans="1:21" x14ac:dyDescent="0.25">
      <c r="A440" s="1" t="s">
        <v>1932</v>
      </c>
      <c r="B440" s="1" t="s">
        <v>1933</v>
      </c>
      <c r="C440" s="2">
        <v>42447</v>
      </c>
      <c r="D440" s="2">
        <v>42450</v>
      </c>
      <c r="E440" s="1" t="s">
        <v>23</v>
      </c>
      <c r="F440" s="1" t="s">
        <v>1934</v>
      </c>
      <c r="G440" s="1" t="s">
        <v>25</v>
      </c>
      <c r="H440" s="1" t="s">
        <v>26</v>
      </c>
      <c r="I440" s="1" t="s">
        <v>378</v>
      </c>
      <c r="J440" s="1" t="s">
        <v>379</v>
      </c>
      <c r="K440" s="1" t="s">
        <v>29</v>
      </c>
      <c r="L440" s="1" t="s">
        <v>1935</v>
      </c>
      <c r="M440" s="1" t="s">
        <v>31</v>
      </c>
      <c r="N440" s="1" t="s">
        <v>57</v>
      </c>
      <c r="O440" s="1" t="s">
        <v>1936</v>
      </c>
      <c r="P440" s="1">
        <v>189.88200000000001</v>
      </c>
      <c r="Q440">
        <v>3</v>
      </c>
      <c r="R440" s="1" t="s">
        <v>629</v>
      </c>
      <c r="S440">
        <v>-94.941000000000003</v>
      </c>
      <c r="T440">
        <v>63.293999999999997</v>
      </c>
      <c r="U440">
        <v>94.940999999999988</v>
      </c>
    </row>
    <row r="441" spans="1:21" x14ac:dyDescent="0.25">
      <c r="A441" s="1" t="s">
        <v>1937</v>
      </c>
      <c r="B441" s="1" t="s">
        <v>1938</v>
      </c>
      <c r="C441" s="2">
        <v>42365</v>
      </c>
      <c r="D441" s="2">
        <v>42369</v>
      </c>
      <c r="E441" s="1" t="s">
        <v>52</v>
      </c>
      <c r="F441" s="1" t="s">
        <v>1939</v>
      </c>
      <c r="G441" s="1" t="s">
        <v>25</v>
      </c>
      <c r="H441" s="1" t="s">
        <v>26</v>
      </c>
      <c r="I441" s="1" t="s">
        <v>1940</v>
      </c>
      <c r="J441" s="1" t="s">
        <v>1941</v>
      </c>
      <c r="K441" s="1" t="s">
        <v>29</v>
      </c>
      <c r="L441" s="1" t="s">
        <v>1942</v>
      </c>
      <c r="M441" s="1" t="s">
        <v>47</v>
      </c>
      <c r="N441" s="1" t="s">
        <v>191</v>
      </c>
      <c r="O441" s="1" t="s">
        <v>1943</v>
      </c>
      <c r="P441" s="1">
        <v>105.42</v>
      </c>
      <c r="Q441">
        <v>2</v>
      </c>
      <c r="R441" s="1" t="s">
        <v>34</v>
      </c>
      <c r="S441">
        <v>51.655799999999999</v>
      </c>
      <c r="T441">
        <v>52.71</v>
      </c>
      <c r="U441">
        <v>26.882100000000001</v>
      </c>
    </row>
    <row r="442" spans="1:21" x14ac:dyDescent="0.25">
      <c r="A442" s="1" t="s">
        <v>1944</v>
      </c>
      <c r="B442" s="1" t="s">
        <v>1945</v>
      </c>
      <c r="C442" s="2">
        <v>42576</v>
      </c>
      <c r="D442" s="2">
        <v>42582</v>
      </c>
      <c r="E442" s="1" t="s">
        <v>52</v>
      </c>
      <c r="F442" s="1" t="s">
        <v>1804</v>
      </c>
      <c r="G442" s="1" t="s">
        <v>25</v>
      </c>
      <c r="H442" s="1" t="s">
        <v>26</v>
      </c>
      <c r="I442" s="1" t="s">
        <v>1946</v>
      </c>
      <c r="J442" s="1" t="s">
        <v>44</v>
      </c>
      <c r="K442" s="1" t="s">
        <v>45</v>
      </c>
      <c r="L442" s="1" t="s">
        <v>1947</v>
      </c>
      <c r="M442" s="1" t="s">
        <v>47</v>
      </c>
      <c r="N442" s="1" t="s">
        <v>82</v>
      </c>
      <c r="O442" s="1" t="s">
        <v>1948</v>
      </c>
      <c r="P442" s="1">
        <v>119.616</v>
      </c>
      <c r="Q442">
        <v>8</v>
      </c>
      <c r="R442" s="1" t="s">
        <v>64</v>
      </c>
      <c r="S442">
        <v>40.370399999999997</v>
      </c>
      <c r="T442">
        <v>14.952</v>
      </c>
      <c r="U442">
        <v>9.9056999999999995</v>
      </c>
    </row>
    <row r="443" spans="1:21" x14ac:dyDescent="0.25">
      <c r="A443" s="1" t="s">
        <v>1949</v>
      </c>
      <c r="B443" s="1" t="s">
        <v>1945</v>
      </c>
      <c r="C443" s="2">
        <v>42576</v>
      </c>
      <c r="D443" s="2">
        <v>42582</v>
      </c>
      <c r="E443" s="1" t="s">
        <v>52</v>
      </c>
      <c r="F443" s="1" t="s">
        <v>1804</v>
      </c>
      <c r="G443" s="1" t="s">
        <v>25</v>
      </c>
      <c r="H443" s="1" t="s">
        <v>26</v>
      </c>
      <c r="I443" s="1" t="s">
        <v>1946</v>
      </c>
      <c r="J443" s="1" t="s">
        <v>44</v>
      </c>
      <c r="K443" s="1" t="s">
        <v>45</v>
      </c>
      <c r="L443" s="1" t="s">
        <v>1950</v>
      </c>
      <c r="M443" s="1" t="s">
        <v>31</v>
      </c>
      <c r="N443" s="1" t="s">
        <v>69</v>
      </c>
      <c r="O443" s="1" t="s">
        <v>1951</v>
      </c>
      <c r="P443" s="1">
        <v>255.76</v>
      </c>
      <c r="Q443">
        <v>4</v>
      </c>
      <c r="R443" s="1" t="s">
        <v>34</v>
      </c>
      <c r="S443">
        <v>81.843199999999996</v>
      </c>
      <c r="T443">
        <v>63.94</v>
      </c>
      <c r="U443">
        <v>43.479199999999999</v>
      </c>
    </row>
    <row r="444" spans="1:21" x14ac:dyDescent="0.25">
      <c r="A444" s="1" t="s">
        <v>1952</v>
      </c>
      <c r="B444" s="1" t="s">
        <v>1945</v>
      </c>
      <c r="C444" s="2">
        <v>42576</v>
      </c>
      <c r="D444" s="2">
        <v>42582</v>
      </c>
      <c r="E444" s="1" t="s">
        <v>52</v>
      </c>
      <c r="F444" s="1" t="s">
        <v>1804</v>
      </c>
      <c r="G444" s="1" t="s">
        <v>25</v>
      </c>
      <c r="H444" s="1" t="s">
        <v>26</v>
      </c>
      <c r="I444" s="1" t="s">
        <v>1946</v>
      </c>
      <c r="J444" s="1" t="s">
        <v>44</v>
      </c>
      <c r="K444" s="1" t="s">
        <v>45</v>
      </c>
      <c r="L444" s="1" t="s">
        <v>1953</v>
      </c>
      <c r="M444" s="1" t="s">
        <v>31</v>
      </c>
      <c r="N444" s="1" t="s">
        <v>69</v>
      </c>
      <c r="O444" s="1" t="s">
        <v>1954</v>
      </c>
      <c r="P444" s="1">
        <v>69.3</v>
      </c>
      <c r="Q444">
        <v>9</v>
      </c>
      <c r="R444" s="1" t="s">
        <v>34</v>
      </c>
      <c r="S444">
        <v>22.869</v>
      </c>
      <c r="T444">
        <v>7.7</v>
      </c>
      <c r="U444">
        <v>5.1589999999999998</v>
      </c>
    </row>
    <row r="445" spans="1:21" x14ac:dyDescent="0.25">
      <c r="A445" s="1" t="s">
        <v>1955</v>
      </c>
      <c r="B445" s="1" t="s">
        <v>1956</v>
      </c>
      <c r="C445" s="2">
        <v>42520</v>
      </c>
      <c r="D445" s="2">
        <v>42525</v>
      </c>
      <c r="E445" s="1" t="s">
        <v>52</v>
      </c>
      <c r="F445" s="1" t="s">
        <v>1957</v>
      </c>
      <c r="G445" s="1" t="s">
        <v>42</v>
      </c>
      <c r="H445" s="1" t="s">
        <v>26</v>
      </c>
      <c r="I445" s="1" t="s">
        <v>1958</v>
      </c>
      <c r="J445" s="1" t="s">
        <v>515</v>
      </c>
      <c r="K445" s="1" t="s">
        <v>45</v>
      </c>
      <c r="L445" s="1" t="s">
        <v>1959</v>
      </c>
      <c r="M445" s="1" t="s">
        <v>47</v>
      </c>
      <c r="N445" s="1" t="s">
        <v>82</v>
      </c>
      <c r="O445" s="1" t="s">
        <v>1960</v>
      </c>
      <c r="P445" s="1">
        <v>22.62</v>
      </c>
      <c r="Q445">
        <v>2</v>
      </c>
      <c r="R445" s="1" t="s">
        <v>185</v>
      </c>
      <c r="S445">
        <v>-15.08</v>
      </c>
      <c r="T445">
        <v>11.31</v>
      </c>
      <c r="U445">
        <v>18.850000000000001</v>
      </c>
    </row>
    <row r="446" spans="1:21" x14ac:dyDescent="0.25">
      <c r="A446" s="1" t="s">
        <v>1961</v>
      </c>
      <c r="B446" s="1" t="s">
        <v>1956</v>
      </c>
      <c r="C446" s="2">
        <v>42520</v>
      </c>
      <c r="D446" s="2">
        <v>42525</v>
      </c>
      <c r="E446" s="1" t="s">
        <v>52</v>
      </c>
      <c r="F446" s="1" t="s">
        <v>1957</v>
      </c>
      <c r="G446" s="1" t="s">
        <v>42</v>
      </c>
      <c r="H446" s="1" t="s">
        <v>26</v>
      </c>
      <c r="I446" s="1" t="s">
        <v>1958</v>
      </c>
      <c r="J446" s="1" t="s">
        <v>515</v>
      </c>
      <c r="K446" s="1" t="s">
        <v>45</v>
      </c>
      <c r="L446" s="1" t="s">
        <v>1962</v>
      </c>
      <c r="M446" s="1" t="s">
        <v>47</v>
      </c>
      <c r="N446" s="1" t="s">
        <v>82</v>
      </c>
      <c r="O446" s="1" t="s">
        <v>1963</v>
      </c>
      <c r="P446" s="1">
        <v>14.952</v>
      </c>
      <c r="Q446">
        <v>2</v>
      </c>
      <c r="R446" s="1" t="s">
        <v>185</v>
      </c>
      <c r="S446">
        <v>-11.961600000000001</v>
      </c>
      <c r="T446">
        <v>7.476</v>
      </c>
      <c r="U446">
        <v>13.456800000000001</v>
      </c>
    </row>
    <row r="447" spans="1:21" x14ac:dyDescent="0.25">
      <c r="A447" s="1" t="s">
        <v>1964</v>
      </c>
      <c r="B447" s="1" t="s">
        <v>1956</v>
      </c>
      <c r="C447" s="2">
        <v>42520</v>
      </c>
      <c r="D447" s="2">
        <v>42525</v>
      </c>
      <c r="E447" s="1" t="s">
        <v>52</v>
      </c>
      <c r="F447" s="1" t="s">
        <v>1957</v>
      </c>
      <c r="G447" s="1" t="s">
        <v>42</v>
      </c>
      <c r="H447" s="1" t="s">
        <v>26</v>
      </c>
      <c r="I447" s="1" t="s">
        <v>1958</v>
      </c>
      <c r="J447" s="1" t="s">
        <v>515</v>
      </c>
      <c r="K447" s="1" t="s">
        <v>45</v>
      </c>
      <c r="L447" s="1" t="s">
        <v>1965</v>
      </c>
      <c r="M447" s="1" t="s">
        <v>31</v>
      </c>
      <c r="N447" s="1" t="s">
        <v>37</v>
      </c>
      <c r="O447" s="1" t="s">
        <v>1966</v>
      </c>
      <c r="P447" s="1">
        <v>801.56799999999998</v>
      </c>
      <c r="Q447">
        <v>2</v>
      </c>
      <c r="R447" s="1" t="s">
        <v>64</v>
      </c>
      <c r="S447">
        <v>50.097999999999999</v>
      </c>
      <c r="T447">
        <v>400.78399999999999</v>
      </c>
      <c r="U447">
        <v>375.73500000000001</v>
      </c>
    </row>
    <row r="448" spans="1:21" x14ac:dyDescent="0.25">
      <c r="A448" s="1" t="s">
        <v>1967</v>
      </c>
      <c r="B448" s="1" t="s">
        <v>1956</v>
      </c>
      <c r="C448" s="2">
        <v>42520</v>
      </c>
      <c r="D448" s="2">
        <v>42525</v>
      </c>
      <c r="E448" s="1" t="s">
        <v>52</v>
      </c>
      <c r="F448" s="1" t="s">
        <v>1957</v>
      </c>
      <c r="G448" s="1" t="s">
        <v>42</v>
      </c>
      <c r="H448" s="1" t="s">
        <v>26</v>
      </c>
      <c r="I448" s="1" t="s">
        <v>1958</v>
      </c>
      <c r="J448" s="1" t="s">
        <v>515</v>
      </c>
      <c r="K448" s="1" t="s">
        <v>45</v>
      </c>
      <c r="L448" s="1" t="s">
        <v>1968</v>
      </c>
      <c r="M448" s="1" t="s">
        <v>47</v>
      </c>
      <c r="N448" s="1" t="s">
        <v>82</v>
      </c>
      <c r="O448" s="1" t="s">
        <v>1969</v>
      </c>
      <c r="P448" s="1">
        <v>2.3759999999999999</v>
      </c>
      <c r="Q448">
        <v>3</v>
      </c>
      <c r="R448" s="1" t="s">
        <v>185</v>
      </c>
      <c r="S448">
        <v>-1.9008</v>
      </c>
      <c r="T448">
        <v>0.79200000000000004</v>
      </c>
      <c r="U448">
        <v>1.4256</v>
      </c>
    </row>
    <row r="449" spans="1:21" x14ac:dyDescent="0.25">
      <c r="A449" s="1" t="s">
        <v>1970</v>
      </c>
      <c r="B449" s="1" t="s">
        <v>1956</v>
      </c>
      <c r="C449" s="2">
        <v>42520</v>
      </c>
      <c r="D449" s="2">
        <v>42525</v>
      </c>
      <c r="E449" s="1" t="s">
        <v>52</v>
      </c>
      <c r="F449" s="1" t="s">
        <v>1957</v>
      </c>
      <c r="G449" s="1" t="s">
        <v>42</v>
      </c>
      <c r="H449" s="1" t="s">
        <v>26</v>
      </c>
      <c r="I449" s="1" t="s">
        <v>1958</v>
      </c>
      <c r="J449" s="1" t="s">
        <v>515</v>
      </c>
      <c r="K449" s="1" t="s">
        <v>45</v>
      </c>
      <c r="L449" s="1" t="s">
        <v>1971</v>
      </c>
      <c r="M449" s="1" t="s">
        <v>47</v>
      </c>
      <c r="N449" s="1" t="s">
        <v>100</v>
      </c>
      <c r="O449" s="1" t="s">
        <v>1972</v>
      </c>
      <c r="P449" s="1">
        <v>32.792000000000002</v>
      </c>
      <c r="Q449">
        <v>1</v>
      </c>
      <c r="R449" s="1" t="s">
        <v>64</v>
      </c>
      <c r="S449">
        <v>11.8871</v>
      </c>
      <c r="T449">
        <v>32.792000000000002</v>
      </c>
      <c r="U449">
        <v>20.904900000000001</v>
      </c>
    </row>
    <row r="450" spans="1:21" x14ac:dyDescent="0.25">
      <c r="A450" s="1" t="s">
        <v>1973</v>
      </c>
      <c r="B450" s="1" t="s">
        <v>1974</v>
      </c>
      <c r="C450" s="2">
        <v>42079</v>
      </c>
      <c r="D450" s="2">
        <v>42085</v>
      </c>
      <c r="E450" s="1" t="s">
        <v>52</v>
      </c>
      <c r="F450" s="1" t="s">
        <v>1975</v>
      </c>
      <c r="G450" s="1" t="s">
        <v>25</v>
      </c>
      <c r="H450" s="1" t="s">
        <v>26</v>
      </c>
      <c r="I450" s="1" t="s">
        <v>1976</v>
      </c>
      <c r="J450" s="1" t="s">
        <v>1444</v>
      </c>
      <c r="K450" s="1" t="s">
        <v>29</v>
      </c>
      <c r="L450" s="1" t="s">
        <v>1977</v>
      </c>
      <c r="M450" s="1" t="s">
        <v>47</v>
      </c>
      <c r="N450" s="1" t="s">
        <v>73</v>
      </c>
      <c r="O450" s="1" t="s">
        <v>1978</v>
      </c>
      <c r="P450" s="1">
        <v>2.74</v>
      </c>
      <c r="Q450">
        <v>1</v>
      </c>
      <c r="R450" s="1" t="s">
        <v>34</v>
      </c>
      <c r="S450">
        <v>0.73980000000000001</v>
      </c>
      <c r="T450">
        <v>2.74</v>
      </c>
      <c r="U450">
        <v>2.0002000000000004</v>
      </c>
    </row>
    <row r="451" spans="1:21" x14ac:dyDescent="0.25">
      <c r="A451" s="1" t="s">
        <v>1979</v>
      </c>
      <c r="B451" s="1" t="s">
        <v>1974</v>
      </c>
      <c r="C451" s="2">
        <v>42079</v>
      </c>
      <c r="D451" s="2">
        <v>42085</v>
      </c>
      <c r="E451" s="1" t="s">
        <v>52</v>
      </c>
      <c r="F451" s="1" t="s">
        <v>1975</v>
      </c>
      <c r="G451" s="1" t="s">
        <v>25</v>
      </c>
      <c r="H451" s="1" t="s">
        <v>26</v>
      </c>
      <c r="I451" s="1" t="s">
        <v>1976</v>
      </c>
      <c r="J451" s="1" t="s">
        <v>1444</v>
      </c>
      <c r="K451" s="1" t="s">
        <v>29</v>
      </c>
      <c r="L451" s="1" t="s">
        <v>1980</v>
      </c>
      <c r="M451" s="1" t="s">
        <v>47</v>
      </c>
      <c r="N451" s="1" t="s">
        <v>73</v>
      </c>
      <c r="O451" s="1" t="s">
        <v>1981</v>
      </c>
      <c r="P451" s="1">
        <v>8.34</v>
      </c>
      <c r="Q451">
        <v>3</v>
      </c>
      <c r="R451" s="1" t="s">
        <v>34</v>
      </c>
      <c r="S451">
        <v>2.1684000000000001</v>
      </c>
      <c r="T451">
        <v>2.78</v>
      </c>
      <c r="U451">
        <v>2.0571999999999999</v>
      </c>
    </row>
    <row r="452" spans="1:21" x14ac:dyDescent="0.25">
      <c r="A452" s="1" t="s">
        <v>1982</v>
      </c>
      <c r="B452" s="1" t="s">
        <v>1974</v>
      </c>
      <c r="C452" s="2">
        <v>42079</v>
      </c>
      <c r="D452" s="2">
        <v>42085</v>
      </c>
      <c r="E452" s="1" t="s">
        <v>52</v>
      </c>
      <c r="F452" s="1" t="s">
        <v>1975</v>
      </c>
      <c r="G452" s="1" t="s">
        <v>25</v>
      </c>
      <c r="H452" s="1" t="s">
        <v>26</v>
      </c>
      <c r="I452" s="1" t="s">
        <v>1976</v>
      </c>
      <c r="J452" s="1" t="s">
        <v>1444</v>
      </c>
      <c r="K452" s="1" t="s">
        <v>29</v>
      </c>
      <c r="L452" s="1" t="s">
        <v>1983</v>
      </c>
      <c r="M452" s="1" t="s">
        <v>47</v>
      </c>
      <c r="N452" s="1" t="s">
        <v>82</v>
      </c>
      <c r="O452" s="1" t="s">
        <v>1984</v>
      </c>
      <c r="P452" s="1">
        <v>6354.95</v>
      </c>
      <c r="Q452">
        <v>5</v>
      </c>
      <c r="R452" s="1" t="s">
        <v>34</v>
      </c>
      <c r="S452">
        <v>3177.4749999999999</v>
      </c>
      <c r="T452">
        <v>1270.99</v>
      </c>
      <c r="U452">
        <v>635.495</v>
      </c>
    </row>
    <row r="453" spans="1:21" x14ac:dyDescent="0.25">
      <c r="A453" s="1" t="s">
        <v>1985</v>
      </c>
      <c r="B453" s="1" t="s">
        <v>1986</v>
      </c>
      <c r="C453" s="2">
        <v>43065</v>
      </c>
      <c r="D453" s="2">
        <v>43066</v>
      </c>
      <c r="E453" s="1" t="s">
        <v>210</v>
      </c>
      <c r="F453" s="1" t="s">
        <v>1987</v>
      </c>
      <c r="G453" s="1" t="s">
        <v>25</v>
      </c>
      <c r="H453" s="1" t="s">
        <v>26</v>
      </c>
      <c r="I453" s="1" t="s">
        <v>1988</v>
      </c>
      <c r="J453" s="1" t="s">
        <v>673</v>
      </c>
      <c r="K453" s="1" t="s">
        <v>115</v>
      </c>
      <c r="L453" s="1" t="s">
        <v>1989</v>
      </c>
      <c r="M453" s="1" t="s">
        <v>31</v>
      </c>
      <c r="N453" s="1" t="s">
        <v>69</v>
      </c>
      <c r="O453" s="1" t="s">
        <v>1990</v>
      </c>
      <c r="P453" s="14">
        <v>126.3</v>
      </c>
      <c r="Q453">
        <v>3</v>
      </c>
      <c r="R453" s="1" t="s">
        <v>34</v>
      </c>
      <c r="S453">
        <v>40.415999999999997</v>
      </c>
      <c r="T453">
        <v>42.1</v>
      </c>
      <c r="U453">
        <v>28.628</v>
      </c>
    </row>
    <row r="454" spans="1:21" x14ac:dyDescent="0.25">
      <c r="A454" s="1" t="s">
        <v>1991</v>
      </c>
      <c r="B454" s="1" t="s">
        <v>1986</v>
      </c>
      <c r="C454" s="2">
        <v>43065</v>
      </c>
      <c r="D454" s="2">
        <v>43066</v>
      </c>
      <c r="E454" s="1" t="s">
        <v>210</v>
      </c>
      <c r="F454" s="1" t="s">
        <v>1987</v>
      </c>
      <c r="G454" s="1" t="s">
        <v>25</v>
      </c>
      <c r="H454" s="1" t="s">
        <v>26</v>
      </c>
      <c r="I454" s="1" t="s">
        <v>1988</v>
      </c>
      <c r="J454" s="1" t="s">
        <v>673</v>
      </c>
      <c r="K454" s="1" t="s">
        <v>115</v>
      </c>
      <c r="L454" s="1" t="s">
        <v>1992</v>
      </c>
      <c r="M454" s="1" t="s">
        <v>77</v>
      </c>
      <c r="N454" s="1" t="s">
        <v>174</v>
      </c>
      <c r="O454" s="1" t="s">
        <v>1993</v>
      </c>
      <c r="P454" s="14">
        <v>38.04</v>
      </c>
      <c r="Q454">
        <v>2</v>
      </c>
      <c r="R454" s="1" t="s">
        <v>34</v>
      </c>
      <c r="S454">
        <v>12.172800000000001</v>
      </c>
      <c r="T454">
        <v>19.02</v>
      </c>
      <c r="U454">
        <v>12.933599999999998</v>
      </c>
    </row>
    <row r="455" spans="1:21" x14ac:dyDescent="0.25">
      <c r="A455" s="1" t="s">
        <v>1994</v>
      </c>
      <c r="B455" s="1" t="s">
        <v>1995</v>
      </c>
      <c r="C455" s="2">
        <v>43090</v>
      </c>
      <c r="D455" s="2">
        <v>43094</v>
      </c>
      <c r="E455" s="1" t="s">
        <v>52</v>
      </c>
      <c r="F455" s="1" t="s">
        <v>1996</v>
      </c>
      <c r="G455" s="1" t="s">
        <v>25</v>
      </c>
      <c r="H455" s="1" t="s">
        <v>26</v>
      </c>
      <c r="I455" s="1" t="s">
        <v>43</v>
      </c>
      <c r="J455" s="1" t="s">
        <v>44</v>
      </c>
      <c r="K455" s="1" t="s">
        <v>45</v>
      </c>
      <c r="L455" s="1" t="s">
        <v>1997</v>
      </c>
      <c r="M455" s="1" t="s">
        <v>47</v>
      </c>
      <c r="N455" s="1" t="s">
        <v>73</v>
      </c>
      <c r="O455" s="1" t="s">
        <v>1998</v>
      </c>
      <c r="P455" s="14">
        <v>6.63</v>
      </c>
      <c r="Q455">
        <v>3</v>
      </c>
      <c r="R455" s="1" t="s">
        <v>34</v>
      </c>
      <c r="S455">
        <v>1.7901</v>
      </c>
      <c r="T455">
        <v>2.21</v>
      </c>
      <c r="U455">
        <v>1.6133</v>
      </c>
    </row>
    <row r="456" spans="1:21" x14ac:dyDescent="0.25">
      <c r="A456" s="1" t="s">
        <v>1999</v>
      </c>
      <c r="B456" s="1" t="s">
        <v>1995</v>
      </c>
      <c r="C456" s="2">
        <v>43090</v>
      </c>
      <c r="D456" s="2">
        <v>43094</v>
      </c>
      <c r="E456" s="1" t="s">
        <v>52</v>
      </c>
      <c r="F456" s="1" t="s">
        <v>1996</v>
      </c>
      <c r="G456" s="1" t="s">
        <v>25</v>
      </c>
      <c r="H456" s="1" t="s">
        <v>26</v>
      </c>
      <c r="I456" s="1" t="s">
        <v>43</v>
      </c>
      <c r="J456" s="1" t="s">
        <v>44</v>
      </c>
      <c r="K456" s="1" t="s">
        <v>45</v>
      </c>
      <c r="L456" s="1" t="s">
        <v>2000</v>
      </c>
      <c r="M456" s="1" t="s">
        <v>47</v>
      </c>
      <c r="N456" s="1" t="s">
        <v>73</v>
      </c>
      <c r="O456" s="1" t="s">
        <v>2001</v>
      </c>
      <c r="P456" s="14">
        <v>5.88</v>
      </c>
      <c r="Q456">
        <v>2</v>
      </c>
      <c r="R456" s="1" t="s">
        <v>34</v>
      </c>
      <c r="S456">
        <v>1.7052</v>
      </c>
      <c r="T456">
        <v>2.94</v>
      </c>
      <c r="U456">
        <v>2.0873999999999997</v>
      </c>
    </row>
    <row r="457" spans="1:21" x14ac:dyDescent="0.25">
      <c r="A457" s="1" t="s">
        <v>2002</v>
      </c>
      <c r="B457" s="1" t="s">
        <v>2003</v>
      </c>
      <c r="C457" s="2">
        <v>42757</v>
      </c>
      <c r="D457" s="2">
        <v>42762</v>
      </c>
      <c r="E457" s="1" t="s">
        <v>52</v>
      </c>
      <c r="F457" s="1" t="s">
        <v>601</v>
      </c>
      <c r="G457" s="1" t="s">
        <v>112</v>
      </c>
      <c r="H457" s="1" t="s">
        <v>26</v>
      </c>
      <c r="I457" s="1" t="s">
        <v>2004</v>
      </c>
      <c r="J457" s="1" t="s">
        <v>2005</v>
      </c>
      <c r="K457" s="1" t="s">
        <v>45</v>
      </c>
      <c r="L457" s="1" t="s">
        <v>2006</v>
      </c>
      <c r="M457" s="1" t="s">
        <v>77</v>
      </c>
      <c r="N457" s="1" t="s">
        <v>1384</v>
      </c>
      <c r="O457" s="1" t="s">
        <v>2007</v>
      </c>
      <c r="P457" s="14">
        <v>2999.95</v>
      </c>
      <c r="Q457">
        <v>5</v>
      </c>
      <c r="R457" s="1" t="s">
        <v>34</v>
      </c>
      <c r="S457">
        <v>1379.9770000000001</v>
      </c>
      <c r="T457">
        <v>599.99</v>
      </c>
      <c r="U457">
        <v>323.99459999999993</v>
      </c>
    </row>
    <row r="458" spans="1:21" x14ac:dyDescent="0.25">
      <c r="A458" s="1" t="s">
        <v>2008</v>
      </c>
      <c r="B458" s="1" t="s">
        <v>2003</v>
      </c>
      <c r="C458" s="2">
        <v>42757</v>
      </c>
      <c r="D458" s="2">
        <v>42762</v>
      </c>
      <c r="E458" s="1" t="s">
        <v>52</v>
      </c>
      <c r="F458" s="1" t="s">
        <v>601</v>
      </c>
      <c r="G458" s="1" t="s">
        <v>112</v>
      </c>
      <c r="H458" s="1" t="s">
        <v>26</v>
      </c>
      <c r="I458" s="1" t="s">
        <v>2004</v>
      </c>
      <c r="J458" s="1" t="s">
        <v>2005</v>
      </c>
      <c r="K458" s="1" t="s">
        <v>45</v>
      </c>
      <c r="L458" s="1" t="s">
        <v>2009</v>
      </c>
      <c r="M458" s="1" t="s">
        <v>47</v>
      </c>
      <c r="N458" s="1" t="s">
        <v>62</v>
      </c>
      <c r="O458" s="1" t="s">
        <v>2010</v>
      </c>
      <c r="P458" s="14">
        <v>51.45</v>
      </c>
      <c r="Q458">
        <v>3</v>
      </c>
      <c r="R458" s="1" t="s">
        <v>34</v>
      </c>
      <c r="S458">
        <v>13.891500000000001</v>
      </c>
      <c r="T458">
        <v>17.149999999999999</v>
      </c>
      <c r="U458">
        <v>12.519500000000001</v>
      </c>
    </row>
    <row r="459" spans="1:21" x14ac:dyDescent="0.25">
      <c r="A459" s="1" t="s">
        <v>2011</v>
      </c>
      <c r="B459" s="1" t="s">
        <v>2003</v>
      </c>
      <c r="C459" s="2">
        <v>42757</v>
      </c>
      <c r="D459" s="2">
        <v>42762</v>
      </c>
      <c r="E459" s="1" t="s">
        <v>52</v>
      </c>
      <c r="F459" s="1" t="s">
        <v>601</v>
      </c>
      <c r="G459" s="1" t="s">
        <v>112</v>
      </c>
      <c r="H459" s="1" t="s">
        <v>26</v>
      </c>
      <c r="I459" s="1" t="s">
        <v>2004</v>
      </c>
      <c r="J459" s="1" t="s">
        <v>2005</v>
      </c>
      <c r="K459" s="1" t="s">
        <v>45</v>
      </c>
      <c r="L459" s="1" t="s">
        <v>2012</v>
      </c>
      <c r="M459" s="1" t="s">
        <v>47</v>
      </c>
      <c r="N459" s="1" t="s">
        <v>100</v>
      </c>
      <c r="O459" s="1" t="s">
        <v>2013</v>
      </c>
      <c r="P459" s="14">
        <v>11.96</v>
      </c>
      <c r="Q459">
        <v>2</v>
      </c>
      <c r="R459" s="1" t="s">
        <v>34</v>
      </c>
      <c r="S459">
        <v>5.3819999999999997</v>
      </c>
      <c r="T459">
        <v>5.98</v>
      </c>
      <c r="U459">
        <v>3.2890000000000006</v>
      </c>
    </row>
    <row r="460" spans="1:21" x14ac:dyDescent="0.25">
      <c r="A460" s="1" t="s">
        <v>2014</v>
      </c>
      <c r="B460" s="1" t="s">
        <v>2003</v>
      </c>
      <c r="C460" s="2">
        <v>42757</v>
      </c>
      <c r="D460" s="2">
        <v>42762</v>
      </c>
      <c r="E460" s="1" t="s">
        <v>52</v>
      </c>
      <c r="F460" s="1" t="s">
        <v>601</v>
      </c>
      <c r="G460" s="1" t="s">
        <v>112</v>
      </c>
      <c r="H460" s="1" t="s">
        <v>26</v>
      </c>
      <c r="I460" s="1" t="s">
        <v>2004</v>
      </c>
      <c r="J460" s="1" t="s">
        <v>2005</v>
      </c>
      <c r="K460" s="1" t="s">
        <v>45</v>
      </c>
      <c r="L460" s="1" t="s">
        <v>2015</v>
      </c>
      <c r="M460" s="1" t="s">
        <v>47</v>
      </c>
      <c r="N460" s="1" t="s">
        <v>62</v>
      </c>
      <c r="O460" s="1" t="s">
        <v>2016</v>
      </c>
      <c r="P460" s="14">
        <v>1126.02</v>
      </c>
      <c r="Q460">
        <v>3</v>
      </c>
      <c r="R460" s="1" t="s">
        <v>34</v>
      </c>
      <c r="S460">
        <v>56.301000000000002</v>
      </c>
      <c r="T460">
        <v>375.34</v>
      </c>
      <c r="U460">
        <v>356.57300000000004</v>
      </c>
    </row>
    <row r="461" spans="1:21" x14ac:dyDescent="0.25">
      <c r="A461" s="1" t="s">
        <v>2017</v>
      </c>
      <c r="B461" s="1" t="s">
        <v>2018</v>
      </c>
      <c r="C461" s="2">
        <v>42085</v>
      </c>
      <c r="D461" s="2">
        <v>42089</v>
      </c>
      <c r="E461" s="1" t="s">
        <v>52</v>
      </c>
      <c r="F461" s="1" t="s">
        <v>2019</v>
      </c>
      <c r="G461" s="1" t="s">
        <v>25</v>
      </c>
      <c r="H461" s="1" t="s">
        <v>26</v>
      </c>
      <c r="I461" s="1" t="s">
        <v>205</v>
      </c>
      <c r="J461" s="1" t="s">
        <v>114</v>
      </c>
      <c r="K461" s="1" t="s">
        <v>115</v>
      </c>
      <c r="L461" s="1" t="s">
        <v>2020</v>
      </c>
      <c r="M461" s="1" t="s">
        <v>47</v>
      </c>
      <c r="N461" s="1" t="s">
        <v>62</v>
      </c>
      <c r="O461" s="1" t="s">
        <v>2021</v>
      </c>
      <c r="P461" s="1">
        <v>129.56800000000001</v>
      </c>
      <c r="Q461">
        <v>2</v>
      </c>
      <c r="R461" s="1" t="s">
        <v>64</v>
      </c>
      <c r="S461">
        <v>-25.913599999999999</v>
      </c>
      <c r="T461">
        <v>64.784000000000006</v>
      </c>
      <c r="U461">
        <v>77.740800000000007</v>
      </c>
    </row>
    <row r="462" spans="1:21" x14ac:dyDescent="0.25">
      <c r="A462" s="1" t="s">
        <v>2022</v>
      </c>
      <c r="B462" s="1" t="s">
        <v>2018</v>
      </c>
      <c r="C462" s="2">
        <v>42085</v>
      </c>
      <c r="D462" s="2">
        <v>42089</v>
      </c>
      <c r="E462" s="1" t="s">
        <v>52</v>
      </c>
      <c r="F462" s="1" t="s">
        <v>2019</v>
      </c>
      <c r="G462" s="1" t="s">
        <v>25</v>
      </c>
      <c r="H462" s="1" t="s">
        <v>26</v>
      </c>
      <c r="I462" s="1" t="s">
        <v>205</v>
      </c>
      <c r="J462" s="1" t="s">
        <v>114</v>
      </c>
      <c r="K462" s="1" t="s">
        <v>115</v>
      </c>
      <c r="L462" s="1" t="s">
        <v>2023</v>
      </c>
      <c r="M462" s="1" t="s">
        <v>47</v>
      </c>
      <c r="N462" s="1" t="s">
        <v>82</v>
      </c>
      <c r="O462" s="1" t="s">
        <v>2024</v>
      </c>
      <c r="P462" s="1">
        <v>14.112</v>
      </c>
      <c r="Q462">
        <v>9</v>
      </c>
      <c r="R462" s="1" t="s">
        <v>118</v>
      </c>
      <c r="S462">
        <v>-21.167999999999999</v>
      </c>
      <c r="T462">
        <v>1.5680000000000001</v>
      </c>
      <c r="U462">
        <v>3.92</v>
      </c>
    </row>
    <row r="463" spans="1:21" x14ac:dyDescent="0.25">
      <c r="A463" s="1" t="s">
        <v>2025</v>
      </c>
      <c r="B463" s="1" t="s">
        <v>2026</v>
      </c>
      <c r="C463" s="2">
        <v>42511</v>
      </c>
      <c r="D463" s="2">
        <v>42513</v>
      </c>
      <c r="E463" s="1" t="s">
        <v>210</v>
      </c>
      <c r="F463" s="1" t="s">
        <v>1059</v>
      </c>
      <c r="G463" s="1" t="s">
        <v>25</v>
      </c>
      <c r="H463" s="1" t="s">
        <v>26</v>
      </c>
      <c r="I463" s="1" t="s">
        <v>43</v>
      </c>
      <c r="J463" s="1" t="s">
        <v>44</v>
      </c>
      <c r="K463" s="1" t="s">
        <v>45</v>
      </c>
      <c r="L463" s="1" t="s">
        <v>2027</v>
      </c>
      <c r="M463" s="1" t="s">
        <v>77</v>
      </c>
      <c r="N463" s="1" t="s">
        <v>78</v>
      </c>
      <c r="O463" s="1" t="s">
        <v>2028</v>
      </c>
      <c r="P463" s="1">
        <v>55.176000000000002</v>
      </c>
      <c r="Q463">
        <v>3</v>
      </c>
      <c r="R463" s="1" t="s">
        <v>64</v>
      </c>
      <c r="S463">
        <v>-12.4146</v>
      </c>
      <c r="T463">
        <v>18.391999999999999</v>
      </c>
      <c r="U463">
        <v>22.530199999999997</v>
      </c>
    </row>
    <row r="464" spans="1:21" x14ac:dyDescent="0.25">
      <c r="A464" s="1" t="s">
        <v>2029</v>
      </c>
      <c r="B464" s="1" t="s">
        <v>2030</v>
      </c>
      <c r="C464" s="2">
        <v>42364</v>
      </c>
      <c r="D464" s="2">
        <v>42371</v>
      </c>
      <c r="E464" s="1" t="s">
        <v>52</v>
      </c>
      <c r="F464" s="1" t="s">
        <v>2031</v>
      </c>
      <c r="G464" s="1" t="s">
        <v>25</v>
      </c>
      <c r="H464" s="1" t="s">
        <v>26</v>
      </c>
      <c r="I464" s="1" t="s">
        <v>1679</v>
      </c>
      <c r="J464" s="1" t="s">
        <v>1413</v>
      </c>
      <c r="K464" s="1" t="s">
        <v>163</v>
      </c>
      <c r="L464" s="1" t="s">
        <v>2032</v>
      </c>
      <c r="M464" s="1" t="s">
        <v>47</v>
      </c>
      <c r="N464" s="1" t="s">
        <v>301</v>
      </c>
      <c r="O464" s="1" t="s">
        <v>635</v>
      </c>
      <c r="P464" s="1">
        <v>22.2</v>
      </c>
      <c r="Q464">
        <v>5</v>
      </c>
      <c r="R464" s="1" t="s">
        <v>34</v>
      </c>
      <c r="S464">
        <v>10.433999999999999</v>
      </c>
      <c r="T464">
        <v>4.4400000000000004</v>
      </c>
      <c r="U464">
        <v>2.3532000000000002</v>
      </c>
    </row>
    <row r="465" spans="1:21" x14ac:dyDescent="0.25">
      <c r="A465" s="1" t="s">
        <v>2033</v>
      </c>
      <c r="B465" s="1" t="s">
        <v>2034</v>
      </c>
      <c r="C465" s="2">
        <v>43029</v>
      </c>
      <c r="D465" s="2">
        <v>43034</v>
      </c>
      <c r="E465" s="1" t="s">
        <v>52</v>
      </c>
      <c r="F465" s="1" t="s">
        <v>2035</v>
      </c>
      <c r="G465" s="1" t="s">
        <v>112</v>
      </c>
      <c r="H465" s="1" t="s">
        <v>26</v>
      </c>
      <c r="I465" s="1" t="s">
        <v>2036</v>
      </c>
      <c r="J465" s="1" t="s">
        <v>55</v>
      </c>
      <c r="K465" s="1" t="s">
        <v>29</v>
      </c>
      <c r="L465" s="1" t="s">
        <v>2037</v>
      </c>
      <c r="M465" s="1" t="s">
        <v>31</v>
      </c>
      <c r="N465" s="1" t="s">
        <v>37</v>
      </c>
      <c r="O465" s="1" t="s">
        <v>2038</v>
      </c>
      <c r="P465" s="14">
        <v>683.952</v>
      </c>
      <c r="Q465">
        <v>3</v>
      </c>
      <c r="R465" s="1" t="s">
        <v>64</v>
      </c>
      <c r="S465">
        <v>42.747</v>
      </c>
      <c r="T465">
        <v>227.98400000000001</v>
      </c>
      <c r="U465">
        <v>213.73500000000001</v>
      </c>
    </row>
    <row r="466" spans="1:21" x14ac:dyDescent="0.25">
      <c r="A466" s="1" t="s">
        <v>2039</v>
      </c>
      <c r="B466" s="1" t="s">
        <v>2040</v>
      </c>
      <c r="C466" s="2">
        <v>42250</v>
      </c>
      <c r="D466" s="2">
        <v>42254</v>
      </c>
      <c r="E466" s="1" t="s">
        <v>52</v>
      </c>
      <c r="F466" s="1" t="s">
        <v>2041</v>
      </c>
      <c r="G466" s="1" t="s">
        <v>25</v>
      </c>
      <c r="H466" s="1" t="s">
        <v>26</v>
      </c>
      <c r="I466" s="1" t="s">
        <v>161</v>
      </c>
      <c r="J466" s="1" t="s">
        <v>162</v>
      </c>
      <c r="K466" s="1" t="s">
        <v>163</v>
      </c>
      <c r="L466" s="1" t="s">
        <v>2042</v>
      </c>
      <c r="M466" s="1" t="s">
        <v>47</v>
      </c>
      <c r="N466" s="1" t="s">
        <v>62</v>
      </c>
      <c r="O466" s="1" t="s">
        <v>2043</v>
      </c>
      <c r="P466" s="1">
        <v>36.335999999999999</v>
      </c>
      <c r="Q466">
        <v>3</v>
      </c>
      <c r="R466" s="1" t="s">
        <v>64</v>
      </c>
      <c r="S466">
        <v>-7.2671999999999999</v>
      </c>
      <c r="T466">
        <v>12.112</v>
      </c>
      <c r="U466">
        <v>14.5344</v>
      </c>
    </row>
    <row r="467" spans="1:21" x14ac:dyDescent="0.25">
      <c r="A467" s="1" t="s">
        <v>2044</v>
      </c>
      <c r="B467" s="1" t="s">
        <v>2040</v>
      </c>
      <c r="C467" s="2">
        <v>42250</v>
      </c>
      <c r="D467" s="2">
        <v>42254</v>
      </c>
      <c r="E467" s="1" t="s">
        <v>52</v>
      </c>
      <c r="F467" s="1" t="s">
        <v>2041</v>
      </c>
      <c r="G467" s="1" t="s">
        <v>25</v>
      </c>
      <c r="H467" s="1" t="s">
        <v>26</v>
      </c>
      <c r="I467" s="1" t="s">
        <v>161</v>
      </c>
      <c r="J467" s="1" t="s">
        <v>162</v>
      </c>
      <c r="K467" s="1" t="s">
        <v>163</v>
      </c>
      <c r="L467" s="1" t="s">
        <v>2045</v>
      </c>
      <c r="M467" s="1" t="s">
        <v>47</v>
      </c>
      <c r="N467" s="1" t="s">
        <v>656</v>
      </c>
      <c r="O467" s="1" t="s">
        <v>2046</v>
      </c>
      <c r="P467" s="1">
        <v>666.24800000000005</v>
      </c>
      <c r="Q467">
        <v>1</v>
      </c>
      <c r="R467" s="1" t="s">
        <v>64</v>
      </c>
      <c r="S467">
        <v>-149.9058</v>
      </c>
      <c r="T467">
        <v>666.24800000000005</v>
      </c>
      <c r="U467">
        <v>816.15380000000005</v>
      </c>
    </row>
    <row r="468" spans="1:21" x14ac:dyDescent="0.25">
      <c r="A468" s="1" t="s">
        <v>2047</v>
      </c>
      <c r="B468" s="1" t="s">
        <v>2040</v>
      </c>
      <c r="C468" s="2">
        <v>42250</v>
      </c>
      <c r="D468" s="2">
        <v>42254</v>
      </c>
      <c r="E468" s="1" t="s">
        <v>52</v>
      </c>
      <c r="F468" s="1" t="s">
        <v>2041</v>
      </c>
      <c r="G468" s="1" t="s">
        <v>25</v>
      </c>
      <c r="H468" s="1" t="s">
        <v>26</v>
      </c>
      <c r="I468" s="1" t="s">
        <v>161</v>
      </c>
      <c r="J468" s="1" t="s">
        <v>162</v>
      </c>
      <c r="K468" s="1" t="s">
        <v>163</v>
      </c>
      <c r="L468" s="1" t="s">
        <v>2048</v>
      </c>
      <c r="M468" s="1" t="s">
        <v>47</v>
      </c>
      <c r="N468" s="1" t="s">
        <v>191</v>
      </c>
      <c r="O468" s="1" t="s">
        <v>2049</v>
      </c>
      <c r="P468" s="1">
        <v>52.512</v>
      </c>
      <c r="Q468">
        <v>6</v>
      </c>
      <c r="R468" s="1" t="s">
        <v>64</v>
      </c>
      <c r="S468">
        <v>19.692</v>
      </c>
      <c r="T468">
        <v>8.7520000000000007</v>
      </c>
      <c r="U468">
        <v>5.47</v>
      </c>
    </row>
    <row r="469" spans="1:21" x14ac:dyDescent="0.25">
      <c r="A469" s="1" t="s">
        <v>2050</v>
      </c>
      <c r="B469" s="1" t="s">
        <v>2051</v>
      </c>
      <c r="C469" s="2">
        <v>42315</v>
      </c>
      <c r="D469" s="2">
        <v>42317</v>
      </c>
      <c r="E469" s="1" t="s">
        <v>23</v>
      </c>
      <c r="F469" s="1" t="s">
        <v>2052</v>
      </c>
      <c r="G469" s="1" t="s">
        <v>42</v>
      </c>
      <c r="H469" s="1" t="s">
        <v>26</v>
      </c>
      <c r="I469" s="1" t="s">
        <v>43</v>
      </c>
      <c r="J469" s="1" t="s">
        <v>44</v>
      </c>
      <c r="K469" s="1" t="s">
        <v>45</v>
      </c>
      <c r="L469" s="1" t="s">
        <v>2053</v>
      </c>
      <c r="M469" s="1" t="s">
        <v>31</v>
      </c>
      <c r="N469" s="1" t="s">
        <v>37</v>
      </c>
      <c r="O469" s="1" t="s">
        <v>2054</v>
      </c>
      <c r="P469" s="1">
        <v>190.72</v>
      </c>
      <c r="Q469">
        <v>1</v>
      </c>
      <c r="R469" s="1" t="s">
        <v>64</v>
      </c>
      <c r="S469">
        <v>11.92</v>
      </c>
      <c r="T469">
        <v>190.72</v>
      </c>
      <c r="U469">
        <v>178.8</v>
      </c>
    </row>
    <row r="470" spans="1:21" x14ac:dyDescent="0.25">
      <c r="A470" s="1" t="s">
        <v>2055</v>
      </c>
      <c r="B470" s="1" t="s">
        <v>2056</v>
      </c>
      <c r="C470" s="2">
        <v>42985</v>
      </c>
      <c r="D470" s="2">
        <v>42989</v>
      </c>
      <c r="E470" s="1" t="s">
        <v>52</v>
      </c>
      <c r="F470" s="1" t="s">
        <v>2057</v>
      </c>
      <c r="G470" s="1" t="s">
        <v>25</v>
      </c>
      <c r="H470" s="1" t="s">
        <v>26</v>
      </c>
      <c r="I470" s="1" t="s">
        <v>43</v>
      </c>
      <c r="J470" s="1" t="s">
        <v>44</v>
      </c>
      <c r="K470" s="1" t="s">
        <v>45</v>
      </c>
      <c r="L470" s="1" t="s">
        <v>2058</v>
      </c>
      <c r="M470" s="1" t="s">
        <v>31</v>
      </c>
      <c r="N470" s="1" t="s">
        <v>69</v>
      </c>
      <c r="O470" s="1" t="s">
        <v>2059</v>
      </c>
      <c r="P470" s="14">
        <v>47.94</v>
      </c>
      <c r="Q470">
        <v>3</v>
      </c>
      <c r="R470" s="1" t="s">
        <v>34</v>
      </c>
      <c r="S470">
        <v>2.3969999999999998</v>
      </c>
      <c r="T470">
        <v>15.98</v>
      </c>
      <c r="U470">
        <v>15.180999999999999</v>
      </c>
    </row>
    <row r="471" spans="1:21" x14ac:dyDescent="0.25">
      <c r="A471" s="1" t="s">
        <v>2060</v>
      </c>
      <c r="B471" s="1" t="s">
        <v>2061</v>
      </c>
      <c r="C471" s="2">
        <v>42519</v>
      </c>
      <c r="D471" s="2">
        <v>42522</v>
      </c>
      <c r="E471" s="1" t="s">
        <v>23</v>
      </c>
      <c r="F471" s="1" t="s">
        <v>2062</v>
      </c>
      <c r="G471" s="1" t="s">
        <v>25</v>
      </c>
      <c r="H471" s="1" t="s">
        <v>26</v>
      </c>
      <c r="I471" s="1" t="s">
        <v>2063</v>
      </c>
      <c r="J471" s="1" t="s">
        <v>407</v>
      </c>
      <c r="K471" s="1" t="s">
        <v>29</v>
      </c>
      <c r="L471" s="1" t="s">
        <v>2064</v>
      </c>
      <c r="M471" s="1" t="s">
        <v>77</v>
      </c>
      <c r="N471" s="1" t="s">
        <v>78</v>
      </c>
      <c r="O471" s="1" t="s">
        <v>2065</v>
      </c>
      <c r="P471" s="1">
        <v>979.95</v>
      </c>
      <c r="Q471">
        <v>5</v>
      </c>
      <c r="R471" s="1" t="s">
        <v>34</v>
      </c>
      <c r="S471">
        <v>274.38600000000002</v>
      </c>
      <c r="T471">
        <v>195.99</v>
      </c>
      <c r="U471">
        <v>141.11280000000002</v>
      </c>
    </row>
    <row r="472" spans="1:21" x14ac:dyDescent="0.25">
      <c r="A472" s="1" t="s">
        <v>2066</v>
      </c>
      <c r="B472" s="1" t="s">
        <v>2067</v>
      </c>
      <c r="C472" s="2">
        <v>42561</v>
      </c>
      <c r="D472" s="2">
        <v>42567</v>
      </c>
      <c r="E472" s="1" t="s">
        <v>52</v>
      </c>
      <c r="F472" s="1" t="s">
        <v>2068</v>
      </c>
      <c r="G472" s="1" t="s">
        <v>25</v>
      </c>
      <c r="H472" s="1" t="s">
        <v>26</v>
      </c>
      <c r="I472" s="1" t="s">
        <v>2069</v>
      </c>
      <c r="J472" s="1" t="s">
        <v>352</v>
      </c>
      <c r="K472" s="1" t="s">
        <v>45</v>
      </c>
      <c r="L472" s="1" t="s">
        <v>2070</v>
      </c>
      <c r="M472" s="1" t="s">
        <v>47</v>
      </c>
      <c r="N472" s="1" t="s">
        <v>62</v>
      </c>
      <c r="O472" s="1" t="s">
        <v>2071</v>
      </c>
      <c r="P472" s="1">
        <v>16.768000000000001</v>
      </c>
      <c r="Q472">
        <v>2</v>
      </c>
      <c r="R472" s="1" t="s">
        <v>64</v>
      </c>
      <c r="S472">
        <v>1.4672000000000001</v>
      </c>
      <c r="T472">
        <v>8.3840000000000003</v>
      </c>
      <c r="U472">
        <v>7.6504000000000003</v>
      </c>
    </row>
    <row r="473" spans="1:21" x14ac:dyDescent="0.25">
      <c r="A473" s="1" t="s">
        <v>2072</v>
      </c>
      <c r="B473" s="1" t="s">
        <v>2073</v>
      </c>
      <c r="C473" s="2">
        <v>42981</v>
      </c>
      <c r="D473" s="2">
        <v>42986</v>
      </c>
      <c r="E473" s="1" t="s">
        <v>23</v>
      </c>
      <c r="F473" s="1" t="s">
        <v>2074</v>
      </c>
      <c r="G473" s="1" t="s">
        <v>25</v>
      </c>
      <c r="H473" s="1" t="s">
        <v>26</v>
      </c>
      <c r="I473" s="1" t="s">
        <v>345</v>
      </c>
      <c r="J473" s="1" t="s">
        <v>238</v>
      </c>
      <c r="K473" s="1" t="s">
        <v>115</v>
      </c>
      <c r="L473" s="1" t="s">
        <v>2075</v>
      </c>
      <c r="M473" s="1" t="s">
        <v>47</v>
      </c>
      <c r="N473" s="1" t="s">
        <v>82</v>
      </c>
      <c r="O473" s="1" t="s">
        <v>2076</v>
      </c>
      <c r="P473" s="14">
        <v>42.616</v>
      </c>
      <c r="Q473">
        <v>7</v>
      </c>
      <c r="R473" s="1" t="s">
        <v>118</v>
      </c>
      <c r="S473">
        <v>-68.185599999999994</v>
      </c>
      <c r="T473">
        <v>6.0880000000000001</v>
      </c>
      <c r="U473">
        <v>15.828799999999999</v>
      </c>
    </row>
    <row r="474" spans="1:21" x14ac:dyDescent="0.25">
      <c r="A474" s="1" t="s">
        <v>2077</v>
      </c>
      <c r="B474" s="1" t="s">
        <v>2078</v>
      </c>
      <c r="C474" s="2">
        <v>42341</v>
      </c>
      <c r="D474" s="2">
        <v>42346</v>
      </c>
      <c r="E474" s="1" t="s">
        <v>52</v>
      </c>
      <c r="F474" s="1" t="s">
        <v>854</v>
      </c>
      <c r="G474" s="1" t="s">
        <v>112</v>
      </c>
      <c r="H474" s="1" t="s">
        <v>26</v>
      </c>
      <c r="I474" s="1" t="s">
        <v>298</v>
      </c>
      <c r="J474" s="1" t="s">
        <v>299</v>
      </c>
      <c r="K474" s="1" t="s">
        <v>163</v>
      </c>
      <c r="L474" s="1" t="s">
        <v>2079</v>
      </c>
      <c r="M474" s="1" t="s">
        <v>47</v>
      </c>
      <c r="N474" s="1" t="s">
        <v>82</v>
      </c>
      <c r="O474" s="1" t="s">
        <v>2080</v>
      </c>
      <c r="P474" s="1">
        <v>10.752000000000001</v>
      </c>
      <c r="Q474">
        <v>4</v>
      </c>
      <c r="R474" s="1" t="s">
        <v>64</v>
      </c>
      <c r="S474">
        <v>3.36</v>
      </c>
      <c r="T474">
        <v>2.6880000000000002</v>
      </c>
      <c r="U474">
        <v>1.8480000000000003</v>
      </c>
    </row>
    <row r="475" spans="1:21" x14ac:dyDescent="0.25">
      <c r="A475" s="1" t="s">
        <v>2081</v>
      </c>
      <c r="B475" s="1" t="s">
        <v>2082</v>
      </c>
      <c r="C475" s="2">
        <v>42345</v>
      </c>
      <c r="D475" s="2">
        <v>42349</v>
      </c>
      <c r="E475" s="1" t="s">
        <v>52</v>
      </c>
      <c r="F475" s="1" t="s">
        <v>2083</v>
      </c>
      <c r="G475" s="1" t="s">
        <v>25</v>
      </c>
      <c r="H475" s="1" t="s">
        <v>26</v>
      </c>
      <c r="I475" s="1" t="s">
        <v>27</v>
      </c>
      <c r="J475" s="1" t="s">
        <v>28</v>
      </c>
      <c r="K475" s="1" t="s">
        <v>29</v>
      </c>
      <c r="L475" s="1" t="s">
        <v>2084</v>
      </c>
      <c r="M475" s="1" t="s">
        <v>47</v>
      </c>
      <c r="N475" s="1" t="s">
        <v>86</v>
      </c>
      <c r="O475" s="1" t="s">
        <v>2085</v>
      </c>
      <c r="P475" s="1">
        <v>152.94</v>
      </c>
      <c r="Q475">
        <v>3</v>
      </c>
      <c r="R475" s="1" t="s">
        <v>34</v>
      </c>
      <c r="S475">
        <v>41.293799999999997</v>
      </c>
      <c r="T475">
        <v>50.98</v>
      </c>
      <c r="U475">
        <v>37.215399999999995</v>
      </c>
    </row>
    <row r="476" spans="1:21" x14ac:dyDescent="0.25">
      <c r="A476" s="1" t="s">
        <v>2086</v>
      </c>
      <c r="B476" s="1" t="s">
        <v>2082</v>
      </c>
      <c r="C476" s="2">
        <v>42345</v>
      </c>
      <c r="D476" s="2">
        <v>42349</v>
      </c>
      <c r="E476" s="1" t="s">
        <v>52</v>
      </c>
      <c r="F476" s="1" t="s">
        <v>2083</v>
      </c>
      <c r="G476" s="1" t="s">
        <v>25</v>
      </c>
      <c r="H476" s="1" t="s">
        <v>26</v>
      </c>
      <c r="I476" s="1" t="s">
        <v>27</v>
      </c>
      <c r="J476" s="1" t="s">
        <v>28</v>
      </c>
      <c r="K476" s="1" t="s">
        <v>29</v>
      </c>
      <c r="L476" s="1" t="s">
        <v>2087</v>
      </c>
      <c r="M476" s="1" t="s">
        <v>31</v>
      </c>
      <c r="N476" s="1" t="s">
        <v>37</v>
      </c>
      <c r="O476" s="1" t="s">
        <v>2088</v>
      </c>
      <c r="P476" s="1">
        <v>283.92</v>
      </c>
      <c r="Q476">
        <v>4</v>
      </c>
      <c r="R476" s="1" t="s">
        <v>34</v>
      </c>
      <c r="S476">
        <v>70.98</v>
      </c>
      <c r="T476">
        <v>70.98</v>
      </c>
      <c r="U476">
        <v>53.234999999999999</v>
      </c>
    </row>
    <row r="477" spans="1:21" x14ac:dyDescent="0.25">
      <c r="A477" s="1" t="s">
        <v>2089</v>
      </c>
      <c r="B477" s="1" t="s">
        <v>2090</v>
      </c>
      <c r="C477" s="2">
        <v>41671</v>
      </c>
      <c r="D477" s="2">
        <v>41673</v>
      </c>
      <c r="E477" s="1" t="s">
        <v>210</v>
      </c>
      <c r="F477" s="1" t="s">
        <v>2091</v>
      </c>
      <c r="G477" s="1" t="s">
        <v>25</v>
      </c>
      <c r="H477" s="1" t="s">
        <v>26</v>
      </c>
      <c r="I477" s="1" t="s">
        <v>2092</v>
      </c>
      <c r="J477" s="1" t="s">
        <v>126</v>
      </c>
      <c r="K477" s="1" t="s">
        <v>115</v>
      </c>
      <c r="L477" s="1" t="s">
        <v>2093</v>
      </c>
      <c r="M477" s="1" t="s">
        <v>77</v>
      </c>
      <c r="N477" s="1" t="s">
        <v>174</v>
      </c>
      <c r="O477" s="1" t="s">
        <v>2094</v>
      </c>
      <c r="P477" s="1">
        <v>468.9</v>
      </c>
      <c r="Q477">
        <v>6</v>
      </c>
      <c r="R477" s="1" t="s">
        <v>34</v>
      </c>
      <c r="S477">
        <v>206.316</v>
      </c>
      <c r="T477">
        <v>78.150000000000006</v>
      </c>
      <c r="U477">
        <v>43.763999999999989</v>
      </c>
    </row>
    <row r="478" spans="1:21" x14ac:dyDescent="0.25">
      <c r="A478" s="1" t="s">
        <v>2095</v>
      </c>
      <c r="B478" s="1" t="s">
        <v>2096</v>
      </c>
      <c r="C478" s="2">
        <v>42565</v>
      </c>
      <c r="D478" s="2">
        <v>42568</v>
      </c>
      <c r="E478" s="1" t="s">
        <v>210</v>
      </c>
      <c r="F478" s="1" t="s">
        <v>248</v>
      </c>
      <c r="G478" s="1" t="s">
        <v>42</v>
      </c>
      <c r="H478" s="1" t="s">
        <v>26</v>
      </c>
      <c r="I478" s="1" t="s">
        <v>1486</v>
      </c>
      <c r="J478" s="1" t="s">
        <v>352</v>
      </c>
      <c r="K478" s="1" t="s">
        <v>45</v>
      </c>
      <c r="L478" s="1" t="s">
        <v>2097</v>
      </c>
      <c r="M478" s="1" t="s">
        <v>77</v>
      </c>
      <c r="N478" s="1" t="s">
        <v>78</v>
      </c>
      <c r="O478" s="1" t="s">
        <v>2098</v>
      </c>
      <c r="P478" s="1">
        <v>380.86399999999998</v>
      </c>
      <c r="Q478">
        <v>8</v>
      </c>
      <c r="R478" s="1" t="s">
        <v>64</v>
      </c>
      <c r="S478">
        <v>38.086399999999998</v>
      </c>
      <c r="T478">
        <v>47.607999999999997</v>
      </c>
      <c r="U478">
        <v>42.847200000000001</v>
      </c>
    </row>
    <row r="479" spans="1:21" x14ac:dyDescent="0.25">
      <c r="A479" s="1" t="s">
        <v>2099</v>
      </c>
      <c r="B479" s="1" t="s">
        <v>2100</v>
      </c>
      <c r="C479" s="2">
        <v>41770</v>
      </c>
      <c r="D479" s="2">
        <v>41775</v>
      </c>
      <c r="E479" s="1" t="s">
        <v>52</v>
      </c>
      <c r="F479" s="1" t="s">
        <v>440</v>
      </c>
      <c r="G479" s="1" t="s">
        <v>25</v>
      </c>
      <c r="H479" s="1" t="s">
        <v>26</v>
      </c>
      <c r="I479" s="1" t="s">
        <v>113</v>
      </c>
      <c r="J479" s="1" t="s">
        <v>114</v>
      </c>
      <c r="K479" s="1" t="s">
        <v>115</v>
      </c>
      <c r="L479" s="1" t="s">
        <v>2101</v>
      </c>
      <c r="M479" s="1" t="s">
        <v>77</v>
      </c>
      <c r="N479" s="1" t="s">
        <v>174</v>
      </c>
      <c r="O479" s="1" t="s">
        <v>2102</v>
      </c>
      <c r="P479" s="1">
        <v>58.112000000000002</v>
      </c>
      <c r="Q479">
        <v>2</v>
      </c>
      <c r="R479" s="1" t="s">
        <v>64</v>
      </c>
      <c r="S479">
        <v>7.2640000000000002</v>
      </c>
      <c r="T479">
        <v>29.056000000000001</v>
      </c>
      <c r="U479">
        <v>25.423999999999999</v>
      </c>
    </row>
    <row r="480" spans="1:21" x14ac:dyDescent="0.25">
      <c r="A480" s="1" t="s">
        <v>2103</v>
      </c>
      <c r="B480" s="1" t="s">
        <v>2100</v>
      </c>
      <c r="C480" s="2">
        <v>41770</v>
      </c>
      <c r="D480" s="2">
        <v>41775</v>
      </c>
      <c r="E480" s="1" t="s">
        <v>52</v>
      </c>
      <c r="F480" s="1" t="s">
        <v>440</v>
      </c>
      <c r="G480" s="1" t="s">
        <v>25</v>
      </c>
      <c r="H480" s="1" t="s">
        <v>26</v>
      </c>
      <c r="I480" s="1" t="s">
        <v>113</v>
      </c>
      <c r="J480" s="1" t="s">
        <v>114</v>
      </c>
      <c r="K480" s="1" t="s">
        <v>115</v>
      </c>
      <c r="L480" s="1" t="s">
        <v>2104</v>
      </c>
      <c r="M480" s="1" t="s">
        <v>77</v>
      </c>
      <c r="N480" s="1" t="s">
        <v>78</v>
      </c>
      <c r="O480" s="1" t="s">
        <v>2105</v>
      </c>
      <c r="P480" s="1">
        <v>100.792</v>
      </c>
      <c r="Q480">
        <v>1</v>
      </c>
      <c r="R480" s="1" t="s">
        <v>64</v>
      </c>
      <c r="S480">
        <v>6.2995000000000001</v>
      </c>
      <c r="T480">
        <v>100.792</v>
      </c>
      <c r="U480">
        <v>94.492500000000007</v>
      </c>
    </row>
    <row r="481" spans="1:21" x14ac:dyDescent="0.25">
      <c r="A481" s="1" t="s">
        <v>2106</v>
      </c>
      <c r="B481" s="1" t="s">
        <v>2100</v>
      </c>
      <c r="C481" s="2">
        <v>41770</v>
      </c>
      <c r="D481" s="2">
        <v>41775</v>
      </c>
      <c r="E481" s="1" t="s">
        <v>52</v>
      </c>
      <c r="F481" s="1" t="s">
        <v>440</v>
      </c>
      <c r="G481" s="1" t="s">
        <v>25</v>
      </c>
      <c r="H481" s="1" t="s">
        <v>26</v>
      </c>
      <c r="I481" s="1" t="s">
        <v>113</v>
      </c>
      <c r="J481" s="1" t="s">
        <v>114</v>
      </c>
      <c r="K481" s="1" t="s">
        <v>115</v>
      </c>
      <c r="L481" s="1" t="s">
        <v>2107</v>
      </c>
      <c r="M481" s="1" t="s">
        <v>31</v>
      </c>
      <c r="N481" s="1" t="s">
        <v>69</v>
      </c>
      <c r="O481" s="1" t="s">
        <v>2108</v>
      </c>
      <c r="P481" s="1">
        <v>66.111999999999995</v>
      </c>
      <c r="Q481">
        <v>4</v>
      </c>
      <c r="R481" s="1" t="s">
        <v>218</v>
      </c>
      <c r="S481">
        <v>-84.2928</v>
      </c>
      <c r="T481">
        <v>16.527999999999999</v>
      </c>
      <c r="U481">
        <v>37.601199999999999</v>
      </c>
    </row>
    <row r="482" spans="1:21" x14ac:dyDescent="0.25">
      <c r="A482" s="1" t="s">
        <v>2109</v>
      </c>
      <c r="B482" s="1" t="s">
        <v>2110</v>
      </c>
      <c r="C482" s="2">
        <v>43058</v>
      </c>
      <c r="D482" s="2">
        <v>43061</v>
      </c>
      <c r="E482" s="1" t="s">
        <v>210</v>
      </c>
      <c r="F482" s="1" t="s">
        <v>2111</v>
      </c>
      <c r="G482" s="1" t="s">
        <v>112</v>
      </c>
      <c r="H482" s="1" t="s">
        <v>26</v>
      </c>
      <c r="I482" s="1" t="s">
        <v>298</v>
      </c>
      <c r="J482" s="1" t="s">
        <v>299</v>
      </c>
      <c r="K482" s="1" t="s">
        <v>163</v>
      </c>
      <c r="L482" s="1" t="s">
        <v>2112</v>
      </c>
      <c r="M482" s="1" t="s">
        <v>47</v>
      </c>
      <c r="N482" s="1" t="s">
        <v>82</v>
      </c>
      <c r="O482" s="1" t="s">
        <v>2113</v>
      </c>
      <c r="P482" s="14">
        <v>41.28</v>
      </c>
      <c r="Q482">
        <v>6</v>
      </c>
      <c r="R482" s="1" t="s">
        <v>64</v>
      </c>
      <c r="S482">
        <v>13.932</v>
      </c>
      <c r="T482">
        <v>6.88</v>
      </c>
      <c r="U482">
        <v>4.5579999999999998</v>
      </c>
    </row>
    <row r="483" spans="1:21" x14ac:dyDescent="0.25">
      <c r="A483" s="1" t="s">
        <v>2114</v>
      </c>
      <c r="B483" s="1" t="s">
        <v>2110</v>
      </c>
      <c r="C483" s="2">
        <v>43058</v>
      </c>
      <c r="D483" s="2">
        <v>43061</v>
      </c>
      <c r="E483" s="1" t="s">
        <v>210</v>
      </c>
      <c r="F483" s="1" t="s">
        <v>2111</v>
      </c>
      <c r="G483" s="1" t="s">
        <v>112</v>
      </c>
      <c r="H483" s="1" t="s">
        <v>26</v>
      </c>
      <c r="I483" s="1" t="s">
        <v>298</v>
      </c>
      <c r="J483" s="1" t="s">
        <v>299</v>
      </c>
      <c r="K483" s="1" t="s">
        <v>163</v>
      </c>
      <c r="L483" s="1" t="s">
        <v>2115</v>
      </c>
      <c r="M483" s="1" t="s">
        <v>47</v>
      </c>
      <c r="N483" s="1" t="s">
        <v>100</v>
      </c>
      <c r="O483" s="1" t="s">
        <v>2116</v>
      </c>
      <c r="P483" s="14">
        <v>13.36</v>
      </c>
      <c r="Q483">
        <v>2</v>
      </c>
      <c r="R483" s="1" t="s">
        <v>34</v>
      </c>
      <c r="S483">
        <v>6.4127999999999998</v>
      </c>
      <c r="T483">
        <v>6.68</v>
      </c>
      <c r="U483">
        <v>3.4735999999999998</v>
      </c>
    </row>
    <row r="484" spans="1:21" x14ac:dyDescent="0.25">
      <c r="A484" s="1" t="s">
        <v>2117</v>
      </c>
      <c r="B484" s="1" t="s">
        <v>2118</v>
      </c>
      <c r="C484" s="2">
        <v>42323</v>
      </c>
      <c r="D484" s="2">
        <v>42325</v>
      </c>
      <c r="E484" s="1" t="s">
        <v>23</v>
      </c>
      <c r="F484" s="1" t="s">
        <v>1541</v>
      </c>
      <c r="G484" s="1" t="s">
        <v>42</v>
      </c>
      <c r="H484" s="1" t="s">
        <v>26</v>
      </c>
      <c r="I484" s="1" t="s">
        <v>345</v>
      </c>
      <c r="J484" s="1" t="s">
        <v>238</v>
      </c>
      <c r="K484" s="1" t="s">
        <v>115</v>
      </c>
      <c r="L484" s="1" t="s">
        <v>2119</v>
      </c>
      <c r="M484" s="1" t="s">
        <v>47</v>
      </c>
      <c r="N484" s="1" t="s">
        <v>656</v>
      </c>
      <c r="O484" s="1" t="s">
        <v>1470</v>
      </c>
      <c r="P484" s="1">
        <v>8.7200000000000006</v>
      </c>
      <c r="Q484">
        <v>5</v>
      </c>
      <c r="R484" s="1" t="s">
        <v>64</v>
      </c>
      <c r="S484">
        <v>-1.744</v>
      </c>
      <c r="T484">
        <v>1.744</v>
      </c>
      <c r="U484">
        <v>2.0928</v>
      </c>
    </row>
    <row r="485" spans="1:21" x14ac:dyDescent="0.25">
      <c r="A485" s="1" t="s">
        <v>2120</v>
      </c>
      <c r="B485" s="1" t="s">
        <v>2121</v>
      </c>
      <c r="C485" s="2">
        <v>42475</v>
      </c>
      <c r="D485" s="2">
        <v>42477</v>
      </c>
      <c r="E485" s="1" t="s">
        <v>23</v>
      </c>
      <c r="F485" s="1" t="s">
        <v>2122</v>
      </c>
      <c r="G485" s="1" t="s">
        <v>25</v>
      </c>
      <c r="H485" s="1" t="s">
        <v>26</v>
      </c>
      <c r="I485" s="1" t="s">
        <v>139</v>
      </c>
      <c r="J485" s="1" t="s">
        <v>44</v>
      </c>
      <c r="K485" s="1" t="s">
        <v>45</v>
      </c>
      <c r="L485" s="1" t="s">
        <v>2123</v>
      </c>
      <c r="M485" s="1" t="s">
        <v>31</v>
      </c>
      <c r="N485" s="1" t="s">
        <v>37</v>
      </c>
      <c r="O485" s="1" t="s">
        <v>2124</v>
      </c>
      <c r="P485" s="1">
        <v>1121.568</v>
      </c>
      <c r="Q485">
        <v>2</v>
      </c>
      <c r="R485" s="1" t="s">
        <v>64</v>
      </c>
      <c r="S485">
        <v>0</v>
      </c>
      <c r="T485">
        <v>560.78399999999999</v>
      </c>
      <c r="U485">
        <v>560.78399999999999</v>
      </c>
    </row>
    <row r="486" spans="1:21" x14ac:dyDescent="0.25">
      <c r="A486" s="1" t="s">
        <v>2125</v>
      </c>
      <c r="B486" s="1" t="s">
        <v>2126</v>
      </c>
      <c r="C486" s="2">
        <v>42989</v>
      </c>
      <c r="D486" s="2">
        <v>42990</v>
      </c>
      <c r="E486" s="1" t="s">
        <v>210</v>
      </c>
      <c r="F486" s="1" t="s">
        <v>559</v>
      </c>
      <c r="G486" s="1" t="s">
        <v>25</v>
      </c>
      <c r="H486" s="1" t="s">
        <v>26</v>
      </c>
      <c r="I486" s="1" t="s">
        <v>1727</v>
      </c>
      <c r="J486" s="1" t="s">
        <v>55</v>
      </c>
      <c r="K486" s="1" t="s">
        <v>29</v>
      </c>
      <c r="L486" s="1" t="s">
        <v>2127</v>
      </c>
      <c r="M486" s="1" t="s">
        <v>31</v>
      </c>
      <c r="N486" s="1" t="s">
        <v>69</v>
      </c>
      <c r="O486" s="1" t="s">
        <v>2128</v>
      </c>
      <c r="P486" s="14">
        <v>34.503999999999998</v>
      </c>
      <c r="Q486">
        <v>1</v>
      </c>
      <c r="R486" s="1" t="s">
        <v>64</v>
      </c>
      <c r="S486">
        <v>6.0381999999999998</v>
      </c>
      <c r="T486">
        <v>34.503999999999998</v>
      </c>
      <c r="U486">
        <v>28.465799999999998</v>
      </c>
    </row>
    <row r="487" spans="1:21" x14ac:dyDescent="0.25">
      <c r="A487" s="1" t="s">
        <v>2129</v>
      </c>
      <c r="B487" s="1" t="s">
        <v>2130</v>
      </c>
      <c r="C487" s="2">
        <v>43063</v>
      </c>
      <c r="D487" s="2">
        <v>43067</v>
      </c>
      <c r="E487" s="1" t="s">
        <v>52</v>
      </c>
      <c r="F487" s="1" t="s">
        <v>2131</v>
      </c>
      <c r="G487" s="1" t="s">
        <v>25</v>
      </c>
      <c r="H487" s="1" t="s">
        <v>26</v>
      </c>
      <c r="I487" s="1" t="s">
        <v>205</v>
      </c>
      <c r="J487" s="1" t="s">
        <v>114</v>
      </c>
      <c r="K487" s="1" t="s">
        <v>115</v>
      </c>
      <c r="L487" s="1" t="s">
        <v>2132</v>
      </c>
      <c r="M487" s="1" t="s">
        <v>47</v>
      </c>
      <c r="N487" s="1" t="s">
        <v>301</v>
      </c>
      <c r="O487" s="1" t="s">
        <v>2133</v>
      </c>
      <c r="P487" s="14">
        <v>10.824</v>
      </c>
      <c r="Q487">
        <v>3</v>
      </c>
      <c r="R487" s="1" t="s">
        <v>64</v>
      </c>
      <c r="S487">
        <v>2.5707</v>
      </c>
      <c r="T487">
        <v>3.6080000000000001</v>
      </c>
      <c r="U487">
        <v>2.7510999999999997</v>
      </c>
    </row>
    <row r="488" spans="1:21" x14ac:dyDescent="0.25">
      <c r="A488" s="1" t="s">
        <v>2134</v>
      </c>
      <c r="B488" s="1" t="s">
        <v>2135</v>
      </c>
      <c r="C488" s="2">
        <v>42915</v>
      </c>
      <c r="D488" s="2">
        <v>42919</v>
      </c>
      <c r="E488" s="1" t="s">
        <v>23</v>
      </c>
      <c r="F488" s="1" t="s">
        <v>1541</v>
      </c>
      <c r="G488" s="1" t="s">
        <v>42</v>
      </c>
      <c r="H488" s="1" t="s">
        <v>26</v>
      </c>
      <c r="I488" s="1" t="s">
        <v>2136</v>
      </c>
      <c r="J488" s="1" t="s">
        <v>44</v>
      </c>
      <c r="K488" s="1" t="s">
        <v>45</v>
      </c>
      <c r="L488" s="1" t="s">
        <v>2137</v>
      </c>
      <c r="M488" s="1" t="s">
        <v>47</v>
      </c>
      <c r="N488" s="1" t="s">
        <v>62</v>
      </c>
      <c r="O488" s="1" t="s">
        <v>2138</v>
      </c>
      <c r="P488" s="14">
        <v>1295.78</v>
      </c>
      <c r="Q488">
        <v>2</v>
      </c>
      <c r="R488" s="1" t="s">
        <v>34</v>
      </c>
      <c r="S488">
        <v>310.98719999999997</v>
      </c>
      <c r="T488">
        <v>647.89</v>
      </c>
      <c r="U488">
        <v>492.39639999999997</v>
      </c>
    </row>
    <row r="489" spans="1:21" x14ac:dyDescent="0.25">
      <c r="A489" s="1" t="s">
        <v>2139</v>
      </c>
      <c r="B489" s="1" t="s">
        <v>2140</v>
      </c>
      <c r="C489" s="2">
        <v>41701</v>
      </c>
      <c r="D489" s="2">
        <v>41705</v>
      </c>
      <c r="E489" s="1" t="s">
        <v>23</v>
      </c>
      <c r="F489" s="1" t="s">
        <v>2141</v>
      </c>
      <c r="G489" s="1" t="s">
        <v>25</v>
      </c>
      <c r="H489" s="1" t="s">
        <v>26</v>
      </c>
      <c r="I489" s="1" t="s">
        <v>587</v>
      </c>
      <c r="J489" s="1" t="s">
        <v>98</v>
      </c>
      <c r="K489" s="1" t="s">
        <v>29</v>
      </c>
      <c r="L489" s="1" t="s">
        <v>2142</v>
      </c>
      <c r="M489" s="1" t="s">
        <v>47</v>
      </c>
      <c r="N489" s="1" t="s">
        <v>73</v>
      </c>
      <c r="O489" s="1" t="s">
        <v>2143</v>
      </c>
      <c r="P489" s="1">
        <v>19.456</v>
      </c>
      <c r="Q489">
        <v>4</v>
      </c>
      <c r="R489" s="1" t="s">
        <v>64</v>
      </c>
      <c r="S489">
        <v>3.4047999999999998</v>
      </c>
      <c r="T489">
        <v>4.8639999999999999</v>
      </c>
      <c r="U489">
        <v>4.0128000000000004</v>
      </c>
    </row>
    <row r="490" spans="1:21" x14ac:dyDescent="0.25">
      <c r="A490" s="1" t="s">
        <v>2144</v>
      </c>
      <c r="B490" s="1" t="s">
        <v>2145</v>
      </c>
      <c r="C490" s="2">
        <v>42531</v>
      </c>
      <c r="D490" s="2">
        <v>42536</v>
      </c>
      <c r="E490" s="1" t="s">
        <v>52</v>
      </c>
      <c r="F490" s="1" t="s">
        <v>2146</v>
      </c>
      <c r="G490" s="1" t="s">
        <v>25</v>
      </c>
      <c r="H490" s="1" t="s">
        <v>26</v>
      </c>
      <c r="I490" s="1" t="s">
        <v>43</v>
      </c>
      <c r="J490" s="1" t="s">
        <v>44</v>
      </c>
      <c r="K490" s="1" t="s">
        <v>45</v>
      </c>
      <c r="L490" s="1" t="s">
        <v>2147</v>
      </c>
      <c r="M490" s="1" t="s">
        <v>47</v>
      </c>
      <c r="N490" s="1" t="s">
        <v>48</v>
      </c>
      <c r="O490" s="1" t="s">
        <v>2148</v>
      </c>
      <c r="P490" s="1">
        <v>20.7</v>
      </c>
      <c r="Q490">
        <v>2</v>
      </c>
      <c r="R490" s="1" t="s">
        <v>34</v>
      </c>
      <c r="S490">
        <v>9.9359999999999999</v>
      </c>
      <c r="T490">
        <v>10.35</v>
      </c>
      <c r="U490">
        <v>5.3819999999999997</v>
      </c>
    </row>
    <row r="491" spans="1:21" x14ac:dyDescent="0.25">
      <c r="A491" s="1" t="s">
        <v>2149</v>
      </c>
      <c r="B491" s="1" t="s">
        <v>2145</v>
      </c>
      <c r="C491" s="2">
        <v>42531</v>
      </c>
      <c r="D491" s="2">
        <v>42536</v>
      </c>
      <c r="E491" s="1" t="s">
        <v>52</v>
      </c>
      <c r="F491" s="1" t="s">
        <v>2146</v>
      </c>
      <c r="G491" s="1" t="s">
        <v>25</v>
      </c>
      <c r="H491" s="1" t="s">
        <v>26</v>
      </c>
      <c r="I491" s="1" t="s">
        <v>43</v>
      </c>
      <c r="J491" s="1" t="s">
        <v>44</v>
      </c>
      <c r="K491" s="1" t="s">
        <v>45</v>
      </c>
      <c r="L491" s="1" t="s">
        <v>2150</v>
      </c>
      <c r="M491" s="1" t="s">
        <v>31</v>
      </c>
      <c r="N491" s="1" t="s">
        <v>57</v>
      </c>
      <c r="O491" s="1" t="s">
        <v>2151</v>
      </c>
      <c r="P491" s="1">
        <v>1335.68</v>
      </c>
      <c r="Q491">
        <v>4</v>
      </c>
      <c r="R491" s="1" t="s">
        <v>64</v>
      </c>
      <c r="S491">
        <v>-217.048</v>
      </c>
      <c r="T491">
        <v>333.92</v>
      </c>
      <c r="U491">
        <v>388.18200000000002</v>
      </c>
    </row>
    <row r="492" spans="1:21" x14ac:dyDescent="0.25">
      <c r="A492" s="1" t="s">
        <v>2152</v>
      </c>
      <c r="B492" s="1" t="s">
        <v>2145</v>
      </c>
      <c r="C492" s="2">
        <v>42531</v>
      </c>
      <c r="D492" s="2">
        <v>42536</v>
      </c>
      <c r="E492" s="1" t="s">
        <v>52</v>
      </c>
      <c r="F492" s="1" t="s">
        <v>2146</v>
      </c>
      <c r="G492" s="1" t="s">
        <v>25</v>
      </c>
      <c r="H492" s="1" t="s">
        <v>26</v>
      </c>
      <c r="I492" s="1" t="s">
        <v>43</v>
      </c>
      <c r="J492" s="1" t="s">
        <v>44</v>
      </c>
      <c r="K492" s="1" t="s">
        <v>45</v>
      </c>
      <c r="L492" s="1" t="s">
        <v>2153</v>
      </c>
      <c r="M492" s="1" t="s">
        <v>47</v>
      </c>
      <c r="N492" s="1" t="s">
        <v>100</v>
      </c>
      <c r="O492" s="1" t="s">
        <v>2154</v>
      </c>
      <c r="P492" s="1">
        <v>32.4</v>
      </c>
      <c r="Q492">
        <v>5</v>
      </c>
      <c r="R492" s="1" t="s">
        <v>34</v>
      </c>
      <c r="S492">
        <v>15.552</v>
      </c>
      <c r="T492">
        <v>6.48</v>
      </c>
      <c r="U492">
        <v>3.3695999999999997</v>
      </c>
    </row>
    <row r="493" spans="1:21" x14ac:dyDescent="0.25">
      <c r="A493" s="1" t="s">
        <v>2155</v>
      </c>
      <c r="B493" s="1" t="s">
        <v>2156</v>
      </c>
      <c r="C493" s="2">
        <v>43059</v>
      </c>
      <c r="D493" s="2">
        <v>43061</v>
      </c>
      <c r="E493" s="1" t="s">
        <v>23</v>
      </c>
      <c r="F493" s="1" t="s">
        <v>2157</v>
      </c>
      <c r="G493" s="1" t="s">
        <v>25</v>
      </c>
      <c r="H493" s="1" t="s">
        <v>26</v>
      </c>
      <c r="I493" s="1" t="s">
        <v>139</v>
      </c>
      <c r="J493" s="1" t="s">
        <v>44</v>
      </c>
      <c r="K493" s="1" t="s">
        <v>45</v>
      </c>
      <c r="L493" s="1" t="s">
        <v>2158</v>
      </c>
      <c r="M493" s="1" t="s">
        <v>47</v>
      </c>
      <c r="N493" s="1" t="s">
        <v>82</v>
      </c>
      <c r="O493" s="1" t="s">
        <v>2159</v>
      </c>
      <c r="P493" s="14">
        <v>84.055999999999997</v>
      </c>
      <c r="Q493">
        <v>7</v>
      </c>
      <c r="R493" s="1" t="s">
        <v>64</v>
      </c>
      <c r="S493">
        <v>27.318200000000001</v>
      </c>
      <c r="T493">
        <v>12.007999999999999</v>
      </c>
      <c r="U493">
        <v>8.1053999999999995</v>
      </c>
    </row>
    <row r="494" spans="1:21" x14ac:dyDescent="0.25">
      <c r="A494" s="1" t="s">
        <v>2160</v>
      </c>
      <c r="B494" s="1" t="s">
        <v>2161</v>
      </c>
      <c r="C494" s="2">
        <v>41896</v>
      </c>
      <c r="D494" s="2">
        <v>41900</v>
      </c>
      <c r="E494" s="1" t="s">
        <v>23</v>
      </c>
      <c r="F494" s="1" t="s">
        <v>2162</v>
      </c>
      <c r="G494" s="1" t="s">
        <v>25</v>
      </c>
      <c r="H494" s="1" t="s">
        <v>26</v>
      </c>
      <c r="I494" s="1" t="s">
        <v>1007</v>
      </c>
      <c r="J494" s="1" t="s">
        <v>55</v>
      </c>
      <c r="K494" s="1" t="s">
        <v>29</v>
      </c>
      <c r="L494" s="1" t="s">
        <v>2163</v>
      </c>
      <c r="M494" s="1" t="s">
        <v>47</v>
      </c>
      <c r="N494" s="1" t="s">
        <v>86</v>
      </c>
      <c r="O494" s="1" t="s">
        <v>2164</v>
      </c>
      <c r="P494" s="1">
        <v>13</v>
      </c>
      <c r="Q494">
        <v>5</v>
      </c>
      <c r="R494" s="1" t="s">
        <v>64</v>
      </c>
      <c r="S494">
        <v>1.3</v>
      </c>
      <c r="T494">
        <v>2.6</v>
      </c>
      <c r="U494">
        <v>2.34</v>
      </c>
    </row>
    <row r="495" spans="1:21" x14ac:dyDescent="0.25">
      <c r="A495" s="1" t="s">
        <v>2165</v>
      </c>
      <c r="B495" s="1" t="s">
        <v>2161</v>
      </c>
      <c r="C495" s="2">
        <v>41896</v>
      </c>
      <c r="D495" s="2">
        <v>41900</v>
      </c>
      <c r="E495" s="1" t="s">
        <v>23</v>
      </c>
      <c r="F495" s="1" t="s">
        <v>2162</v>
      </c>
      <c r="G495" s="1" t="s">
        <v>25</v>
      </c>
      <c r="H495" s="1" t="s">
        <v>26</v>
      </c>
      <c r="I495" s="1" t="s">
        <v>1007</v>
      </c>
      <c r="J495" s="1" t="s">
        <v>55</v>
      </c>
      <c r="K495" s="1" t="s">
        <v>29</v>
      </c>
      <c r="L495" s="1" t="s">
        <v>2166</v>
      </c>
      <c r="M495" s="1" t="s">
        <v>31</v>
      </c>
      <c r="N495" s="1" t="s">
        <v>69</v>
      </c>
      <c r="O495" s="1" t="s">
        <v>2167</v>
      </c>
      <c r="P495" s="1">
        <v>13.128</v>
      </c>
      <c r="Q495">
        <v>3</v>
      </c>
      <c r="R495" s="1" t="s">
        <v>64</v>
      </c>
      <c r="S495">
        <v>3.7743000000000002</v>
      </c>
      <c r="T495">
        <v>4.3760000000000003</v>
      </c>
      <c r="U495">
        <v>3.1179000000000001</v>
      </c>
    </row>
    <row r="496" spans="1:21" x14ac:dyDescent="0.25">
      <c r="A496" s="1" t="s">
        <v>2168</v>
      </c>
      <c r="B496" s="1" t="s">
        <v>2169</v>
      </c>
      <c r="C496" s="2">
        <v>42345</v>
      </c>
      <c r="D496" s="2">
        <v>42347</v>
      </c>
      <c r="E496" s="1" t="s">
        <v>210</v>
      </c>
      <c r="F496" s="1" t="s">
        <v>2170</v>
      </c>
      <c r="G496" s="1" t="s">
        <v>25</v>
      </c>
      <c r="H496" s="1" t="s">
        <v>26</v>
      </c>
      <c r="I496" s="1" t="s">
        <v>105</v>
      </c>
      <c r="J496" s="1" t="s">
        <v>106</v>
      </c>
      <c r="K496" s="1" t="s">
        <v>45</v>
      </c>
      <c r="L496" s="1" t="s">
        <v>2171</v>
      </c>
      <c r="M496" s="1" t="s">
        <v>47</v>
      </c>
      <c r="N496" s="1" t="s">
        <v>301</v>
      </c>
      <c r="O496" s="1" t="s">
        <v>2172</v>
      </c>
      <c r="P496" s="1">
        <v>3.96</v>
      </c>
      <c r="Q496">
        <v>2</v>
      </c>
      <c r="R496" s="1" t="s">
        <v>34</v>
      </c>
      <c r="S496">
        <v>0</v>
      </c>
      <c r="T496">
        <v>1.98</v>
      </c>
      <c r="U496">
        <v>1.98</v>
      </c>
    </row>
    <row r="497" spans="1:21" x14ac:dyDescent="0.25">
      <c r="A497" s="1" t="s">
        <v>2173</v>
      </c>
      <c r="B497" s="1" t="s">
        <v>2174</v>
      </c>
      <c r="C497" s="2">
        <v>43076</v>
      </c>
      <c r="D497" s="2">
        <v>43079</v>
      </c>
      <c r="E497" s="1" t="s">
        <v>210</v>
      </c>
      <c r="F497" s="1" t="s">
        <v>2175</v>
      </c>
      <c r="G497" s="1" t="s">
        <v>25</v>
      </c>
      <c r="H497" s="1" t="s">
        <v>26</v>
      </c>
      <c r="I497" s="1" t="s">
        <v>43</v>
      </c>
      <c r="J497" s="1" t="s">
        <v>44</v>
      </c>
      <c r="K497" s="1" t="s">
        <v>45</v>
      </c>
      <c r="L497" s="1" t="s">
        <v>2176</v>
      </c>
      <c r="M497" s="1" t="s">
        <v>77</v>
      </c>
      <c r="N497" s="1" t="s">
        <v>78</v>
      </c>
      <c r="O497" s="1" t="s">
        <v>2177</v>
      </c>
      <c r="P497" s="14">
        <v>374.37599999999998</v>
      </c>
      <c r="Q497">
        <v>3</v>
      </c>
      <c r="R497" s="1" t="s">
        <v>64</v>
      </c>
      <c r="S497">
        <v>46.796999999999997</v>
      </c>
      <c r="T497">
        <v>124.792</v>
      </c>
      <c r="U497">
        <v>109.19299999999998</v>
      </c>
    </row>
    <row r="498" spans="1:21" x14ac:dyDescent="0.25">
      <c r="A498" s="1" t="s">
        <v>2178</v>
      </c>
      <c r="B498" s="1" t="s">
        <v>2179</v>
      </c>
      <c r="C498" s="2">
        <v>43009</v>
      </c>
      <c r="D498" s="2">
        <v>43016</v>
      </c>
      <c r="E498" s="1" t="s">
        <v>52</v>
      </c>
      <c r="F498" s="1" t="s">
        <v>2180</v>
      </c>
      <c r="G498" s="1" t="s">
        <v>42</v>
      </c>
      <c r="H498" s="1" t="s">
        <v>26</v>
      </c>
      <c r="I498" s="1" t="s">
        <v>105</v>
      </c>
      <c r="J498" s="1" t="s">
        <v>106</v>
      </c>
      <c r="K498" s="1" t="s">
        <v>45</v>
      </c>
      <c r="L498" s="1" t="s">
        <v>2181</v>
      </c>
      <c r="M498" s="1" t="s">
        <v>47</v>
      </c>
      <c r="N498" s="1" t="s">
        <v>100</v>
      </c>
      <c r="O498" s="1" t="s">
        <v>2182</v>
      </c>
      <c r="P498" s="14">
        <v>91.84</v>
      </c>
      <c r="Q498">
        <v>8</v>
      </c>
      <c r="R498" s="1" t="s">
        <v>34</v>
      </c>
      <c r="S498">
        <v>45.001600000000003</v>
      </c>
      <c r="T498">
        <v>11.48</v>
      </c>
      <c r="U498">
        <v>5.8548</v>
      </c>
    </row>
    <row r="499" spans="1:21" x14ac:dyDescent="0.25">
      <c r="A499" s="1" t="s">
        <v>2183</v>
      </c>
      <c r="B499" s="1" t="s">
        <v>2179</v>
      </c>
      <c r="C499" s="2">
        <v>43009</v>
      </c>
      <c r="D499" s="2">
        <v>43016</v>
      </c>
      <c r="E499" s="1" t="s">
        <v>52</v>
      </c>
      <c r="F499" s="1" t="s">
        <v>2180</v>
      </c>
      <c r="G499" s="1" t="s">
        <v>42</v>
      </c>
      <c r="H499" s="1" t="s">
        <v>26</v>
      </c>
      <c r="I499" s="1" t="s">
        <v>105</v>
      </c>
      <c r="J499" s="1" t="s">
        <v>106</v>
      </c>
      <c r="K499" s="1" t="s">
        <v>45</v>
      </c>
      <c r="L499" s="1" t="s">
        <v>2184</v>
      </c>
      <c r="M499" s="1" t="s">
        <v>47</v>
      </c>
      <c r="N499" s="1" t="s">
        <v>82</v>
      </c>
      <c r="O499" s="1" t="s">
        <v>2185</v>
      </c>
      <c r="P499" s="14">
        <v>81.087999999999994</v>
      </c>
      <c r="Q499">
        <v>7</v>
      </c>
      <c r="R499" s="1" t="s">
        <v>64</v>
      </c>
      <c r="S499">
        <v>27.3672</v>
      </c>
      <c r="T499">
        <v>11.584</v>
      </c>
      <c r="U499">
        <v>7.6743999999999994</v>
      </c>
    </row>
    <row r="500" spans="1:21" x14ac:dyDescent="0.25">
      <c r="A500" s="1" t="s">
        <v>2186</v>
      </c>
      <c r="B500" s="1" t="s">
        <v>2179</v>
      </c>
      <c r="C500" s="2">
        <v>43009</v>
      </c>
      <c r="D500" s="2">
        <v>43016</v>
      </c>
      <c r="E500" s="1" t="s">
        <v>52</v>
      </c>
      <c r="F500" s="1" t="s">
        <v>2180</v>
      </c>
      <c r="G500" s="1" t="s">
        <v>42</v>
      </c>
      <c r="H500" s="1" t="s">
        <v>26</v>
      </c>
      <c r="I500" s="1" t="s">
        <v>105</v>
      </c>
      <c r="J500" s="1" t="s">
        <v>106</v>
      </c>
      <c r="K500" s="1" t="s">
        <v>45</v>
      </c>
      <c r="L500" s="1" t="s">
        <v>2187</v>
      </c>
      <c r="M500" s="1" t="s">
        <v>47</v>
      </c>
      <c r="N500" s="1" t="s">
        <v>100</v>
      </c>
      <c r="O500" s="1" t="s">
        <v>2188</v>
      </c>
      <c r="P500" s="14">
        <v>19.440000000000001</v>
      </c>
      <c r="Q500">
        <v>3</v>
      </c>
      <c r="R500" s="1" t="s">
        <v>34</v>
      </c>
      <c r="S500">
        <v>9.3312000000000008</v>
      </c>
      <c r="T500">
        <v>6.48</v>
      </c>
      <c r="U500">
        <v>3.3696000000000002</v>
      </c>
    </row>
    <row r="501" spans="1:21" x14ac:dyDescent="0.25">
      <c r="A501" s="1" t="s">
        <v>2189</v>
      </c>
      <c r="B501" s="1" t="s">
        <v>2179</v>
      </c>
      <c r="C501" s="2">
        <v>43009</v>
      </c>
      <c r="D501" s="2">
        <v>43016</v>
      </c>
      <c r="E501" s="1" t="s">
        <v>52</v>
      </c>
      <c r="F501" s="1" t="s">
        <v>2180</v>
      </c>
      <c r="G501" s="1" t="s">
        <v>42</v>
      </c>
      <c r="H501" s="1" t="s">
        <v>26</v>
      </c>
      <c r="I501" s="1" t="s">
        <v>105</v>
      </c>
      <c r="J501" s="1" t="s">
        <v>106</v>
      </c>
      <c r="K501" s="1" t="s">
        <v>45</v>
      </c>
      <c r="L501" s="1" t="s">
        <v>2190</v>
      </c>
      <c r="M501" s="1" t="s">
        <v>31</v>
      </c>
      <c r="N501" s="1" t="s">
        <v>37</v>
      </c>
      <c r="O501" s="1" t="s">
        <v>2191</v>
      </c>
      <c r="P501" s="14">
        <v>451.15199999999999</v>
      </c>
      <c r="Q501">
        <v>3</v>
      </c>
      <c r="R501" s="1" t="s">
        <v>64</v>
      </c>
      <c r="S501">
        <v>0</v>
      </c>
      <c r="T501">
        <v>150.38399999999999</v>
      </c>
      <c r="U501">
        <v>150.38399999999999</v>
      </c>
    </row>
    <row r="502" spans="1:21" x14ac:dyDescent="0.25">
      <c r="A502" s="1" t="s">
        <v>2192</v>
      </c>
      <c r="B502" s="1" t="s">
        <v>2193</v>
      </c>
      <c r="C502" s="2">
        <v>43097</v>
      </c>
      <c r="D502" s="2">
        <v>43104</v>
      </c>
      <c r="E502" s="1" t="s">
        <v>52</v>
      </c>
      <c r="F502" s="1" t="s">
        <v>2194</v>
      </c>
      <c r="G502" s="1" t="s">
        <v>25</v>
      </c>
      <c r="H502" s="1" t="s">
        <v>26</v>
      </c>
      <c r="I502" s="1" t="s">
        <v>298</v>
      </c>
      <c r="J502" s="1" t="s">
        <v>299</v>
      </c>
      <c r="K502" s="1" t="s">
        <v>163</v>
      </c>
      <c r="L502" s="1" t="s">
        <v>2195</v>
      </c>
      <c r="M502" s="1" t="s">
        <v>77</v>
      </c>
      <c r="N502" s="1" t="s">
        <v>78</v>
      </c>
      <c r="O502" s="1" t="s">
        <v>2196</v>
      </c>
      <c r="P502" s="14">
        <v>14.85</v>
      </c>
      <c r="Q502">
        <v>3</v>
      </c>
      <c r="R502" s="1" t="s">
        <v>34</v>
      </c>
      <c r="S502">
        <v>4.0095000000000001</v>
      </c>
      <c r="T502">
        <v>4.95</v>
      </c>
      <c r="U502">
        <v>3.6134999999999997</v>
      </c>
    </row>
    <row r="503" spans="1:21" x14ac:dyDescent="0.25">
      <c r="A503" s="1" t="s">
        <v>2197</v>
      </c>
      <c r="B503" s="1" t="s">
        <v>2198</v>
      </c>
      <c r="C503" s="2">
        <v>42677</v>
      </c>
      <c r="D503" s="2">
        <v>42681</v>
      </c>
      <c r="E503" s="1" t="s">
        <v>52</v>
      </c>
      <c r="F503" s="1" t="s">
        <v>2199</v>
      </c>
      <c r="G503" s="1" t="s">
        <v>25</v>
      </c>
      <c r="H503" s="1" t="s">
        <v>26</v>
      </c>
      <c r="I503" s="1" t="s">
        <v>2200</v>
      </c>
      <c r="J503" s="1" t="s">
        <v>106</v>
      </c>
      <c r="K503" s="1" t="s">
        <v>45</v>
      </c>
      <c r="L503" s="1" t="s">
        <v>2201</v>
      </c>
      <c r="M503" s="1" t="s">
        <v>47</v>
      </c>
      <c r="N503" s="1" t="s">
        <v>73</v>
      </c>
      <c r="O503" s="1" t="s">
        <v>2202</v>
      </c>
      <c r="P503" s="1">
        <v>8.82</v>
      </c>
      <c r="Q503">
        <v>3</v>
      </c>
      <c r="R503" s="1" t="s">
        <v>34</v>
      </c>
      <c r="S503">
        <v>2.3814000000000002</v>
      </c>
      <c r="T503">
        <v>2.94</v>
      </c>
      <c r="U503">
        <v>2.1461999999999999</v>
      </c>
    </row>
    <row r="504" spans="1:21" x14ac:dyDescent="0.25">
      <c r="A504" s="1" t="s">
        <v>2203</v>
      </c>
      <c r="B504" s="1" t="s">
        <v>2204</v>
      </c>
      <c r="C504" s="2">
        <v>42265</v>
      </c>
      <c r="D504" s="2">
        <v>42269</v>
      </c>
      <c r="E504" s="1" t="s">
        <v>23</v>
      </c>
      <c r="F504" s="1" t="s">
        <v>2205</v>
      </c>
      <c r="G504" s="1" t="s">
        <v>25</v>
      </c>
      <c r="H504" s="1" t="s">
        <v>26</v>
      </c>
      <c r="I504" s="1" t="s">
        <v>1334</v>
      </c>
      <c r="J504" s="1" t="s">
        <v>44</v>
      </c>
      <c r="K504" s="1" t="s">
        <v>45</v>
      </c>
      <c r="L504" s="1" t="s">
        <v>2206</v>
      </c>
      <c r="M504" s="1" t="s">
        <v>47</v>
      </c>
      <c r="N504" s="1" t="s">
        <v>100</v>
      </c>
      <c r="O504" s="1" t="s">
        <v>2207</v>
      </c>
      <c r="P504" s="1">
        <v>19.920000000000002</v>
      </c>
      <c r="Q504">
        <v>4</v>
      </c>
      <c r="R504" s="1" t="s">
        <v>34</v>
      </c>
      <c r="S504">
        <v>9.7607999999999997</v>
      </c>
      <c r="T504">
        <v>4.9800000000000004</v>
      </c>
      <c r="U504">
        <v>2.5398000000000005</v>
      </c>
    </row>
    <row r="505" spans="1:21" x14ac:dyDescent="0.25">
      <c r="A505" s="1" t="s">
        <v>2208</v>
      </c>
      <c r="B505" s="1" t="s">
        <v>2204</v>
      </c>
      <c r="C505" s="2">
        <v>42265</v>
      </c>
      <c r="D505" s="2">
        <v>42269</v>
      </c>
      <c r="E505" s="1" t="s">
        <v>23</v>
      </c>
      <c r="F505" s="1" t="s">
        <v>2205</v>
      </c>
      <c r="G505" s="1" t="s">
        <v>25</v>
      </c>
      <c r="H505" s="1" t="s">
        <v>26</v>
      </c>
      <c r="I505" s="1" t="s">
        <v>1334</v>
      </c>
      <c r="J505" s="1" t="s">
        <v>44</v>
      </c>
      <c r="K505" s="1" t="s">
        <v>45</v>
      </c>
      <c r="L505" s="1" t="s">
        <v>2209</v>
      </c>
      <c r="M505" s="1" t="s">
        <v>47</v>
      </c>
      <c r="N505" s="1" t="s">
        <v>656</v>
      </c>
      <c r="O505" s="1" t="s">
        <v>2210</v>
      </c>
      <c r="P505" s="1">
        <v>7.3</v>
      </c>
      <c r="Q505">
        <v>2</v>
      </c>
      <c r="R505" s="1" t="s">
        <v>34</v>
      </c>
      <c r="S505">
        <v>2.19</v>
      </c>
      <c r="T505">
        <v>3.65</v>
      </c>
      <c r="U505">
        <v>2.5549999999999997</v>
      </c>
    </row>
    <row r="506" spans="1:21" x14ac:dyDescent="0.25">
      <c r="A506" s="1" t="s">
        <v>2211</v>
      </c>
      <c r="B506" s="1" t="s">
        <v>2212</v>
      </c>
      <c r="C506" s="2">
        <v>42936</v>
      </c>
      <c r="D506" s="2">
        <v>42942</v>
      </c>
      <c r="E506" s="1" t="s">
        <v>52</v>
      </c>
      <c r="F506" s="1" t="s">
        <v>2213</v>
      </c>
      <c r="G506" s="1" t="s">
        <v>25</v>
      </c>
      <c r="H506" s="1" t="s">
        <v>26</v>
      </c>
      <c r="I506" s="1" t="s">
        <v>345</v>
      </c>
      <c r="J506" s="1" t="s">
        <v>238</v>
      </c>
      <c r="K506" s="1" t="s">
        <v>115</v>
      </c>
      <c r="L506" s="1" t="s">
        <v>2214</v>
      </c>
      <c r="M506" s="1" t="s">
        <v>31</v>
      </c>
      <c r="N506" s="1" t="s">
        <v>69</v>
      </c>
      <c r="O506" s="1" t="s">
        <v>2215</v>
      </c>
      <c r="P506" s="14">
        <v>8.7919999999999998</v>
      </c>
      <c r="Q506">
        <v>1</v>
      </c>
      <c r="R506" s="1" t="s">
        <v>218</v>
      </c>
      <c r="S506">
        <v>-5.7148000000000003</v>
      </c>
      <c r="T506">
        <v>8.7919999999999998</v>
      </c>
      <c r="U506">
        <v>14.5068</v>
      </c>
    </row>
    <row r="507" spans="1:21" x14ac:dyDescent="0.25">
      <c r="A507" s="1" t="s">
        <v>2216</v>
      </c>
      <c r="B507" s="1" t="s">
        <v>2217</v>
      </c>
      <c r="C507" s="2">
        <v>42257</v>
      </c>
      <c r="D507" s="2">
        <v>42261</v>
      </c>
      <c r="E507" s="1" t="s">
        <v>52</v>
      </c>
      <c r="F507" s="1" t="s">
        <v>2218</v>
      </c>
      <c r="G507" s="1" t="s">
        <v>25</v>
      </c>
      <c r="H507" s="1" t="s">
        <v>26</v>
      </c>
      <c r="I507" s="1" t="s">
        <v>43</v>
      </c>
      <c r="J507" s="1" t="s">
        <v>44</v>
      </c>
      <c r="K507" s="1" t="s">
        <v>45</v>
      </c>
      <c r="L507" s="1" t="s">
        <v>2219</v>
      </c>
      <c r="M507" s="1" t="s">
        <v>47</v>
      </c>
      <c r="N507" s="1" t="s">
        <v>656</v>
      </c>
      <c r="O507" s="1" t="s">
        <v>2220</v>
      </c>
      <c r="P507" s="1">
        <v>51.52</v>
      </c>
      <c r="Q507">
        <v>4</v>
      </c>
      <c r="R507" s="1" t="s">
        <v>34</v>
      </c>
      <c r="S507">
        <v>1.5456000000000001</v>
      </c>
      <c r="T507">
        <v>12.88</v>
      </c>
      <c r="U507">
        <v>12.493600000000001</v>
      </c>
    </row>
    <row r="508" spans="1:21" x14ac:dyDescent="0.25">
      <c r="A508" s="1" t="s">
        <v>2221</v>
      </c>
      <c r="B508" s="1" t="s">
        <v>2222</v>
      </c>
      <c r="C508" s="2">
        <v>43070</v>
      </c>
      <c r="D508" s="2">
        <v>43074</v>
      </c>
      <c r="E508" s="1" t="s">
        <v>52</v>
      </c>
      <c r="F508" s="1" t="s">
        <v>2223</v>
      </c>
      <c r="G508" s="1" t="s">
        <v>25</v>
      </c>
      <c r="H508" s="1" t="s">
        <v>26</v>
      </c>
      <c r="I508" s="1" t="s">
        <v>899</v>
      </c>
      <c r="J508" s="1" t="s">
        <v>515</v>
      </c>
      <c r="K508" s="1" t="s">
        <v>45</v>
      </c>
      <c r="L508" s="1" t="s">
        <v>2224</v>
      </c>
      <c r="M508" s="1" t="s">
        <v>77</v>
      </c>
      <c r="N508" s="1" t="s">
        <v>78</v>
      </c>
      <c r="O508" s="1" t="s">
        <v>2225</v>
      </c>
      <c r="P508" s="14">
        <v>105.584</v>
      </c>
      <c r="Q508">
        <v>2</v>
      </c>
      <c r="R508" s="1" t="s">
        <v>64</v>
      </c>
      <c r="S508">
        <v>9.2385999999999999</v>
      </c>
      <c r="T508">
        <v>52.792000000000002</v>
      </c>
      <c r="U508">
        <v>48.172699999999999</v>
      </c>
    </row>
    <row r="509" spans="1:21" x14ac:dyDescent="0.25">
      <c r="A509" s="1" t="s">
        <v>2226</v>
      </c>
      <c r="B509" s="1" t="s">
        <v>2222</v>
      </c>
      <c r="C509" s="2">
        <v>43070</v>
      </c>
      <c r="D509" s="2">
        <v>43074</v>
      </c>
      <c r="E509" s="1" t="s">
        <v>52</v>
      </c>
      <c r="F509" s="1" t="s">
        <v>2223</v>
      </c>
      <c r="G509" s="1" t="s">
        <v>25</v>
      </c>
      <c r="H509" s="1" t="s">
        <v>26</v>
      </c>
      <c r="I509" s="1" t="s">
        <v>899</v>
      </c>
      <c r="J509" s="1" t="s">
        <v>515</v>
      </c>
      <c r="K509" s="1" t="s">
        <v>45</v>
      </c>
      <c r="L509" s="1" t="s">
        <v>2227</v>
      </c>
      <c r="M509" s="1" t="s">
        <v>47</v>
      </c>
      <c r="N509" s="1" t="s">
        <v>82</v>
      </c>
      <c r="O509" s="1" t="s">
        <v>2228</v>
      </c>
      <c r="P509" s="14">
        <v>6.7830000000000004</v>
      </c>
      <c r="Q509">
        <v>7</v>
      </c>
      <c r="R509" s="1" t="s">
        <v>185</v>
      </c>
      <c r="S509">
        <v>-4.7481</v>
      </c>
      <c r="T509">
        <v>0.96899999999999997</v>
      </c>
      <c r="U509">
        <v>1.6473</v>
      </c>
    </row>
    <row r="510" spans="1:21" x14ac:dyDescent="0.25">
      <c r="A510" s="1" t="s">
        <v>2229</v>
      </c>
      <c r="B510" s="1" t="s">
        <v>2230</v>
      </c>
      <c r="C510" s="2">
        <v>42188</v>
      </c>
      <c r="D510" s="2">
        <v>42194</v>
      </c>
      <c r="E510" s="1" t="s">
        <v>52</v>
      </c>
      <c r="F510" s="1" t="s">
        <v>2231</v>
      </c>
      <c r="G510" s="1" t="s">
        <v>25</v>
      </c>
      <c r="H510" s="1" t="s">
        <v>26</v>
      </c>
      <c r="I510" s="1" t="s">
        <v>1661</v>
      </c>
      <c r="J510" s="1" t="s">
        <v>28</v>
      </c>
      <c r="K510" s="1" t="s">
        <v>29</v>
      </c>
      <c r="L510" s="1" t="s">
        <v>2232</v>
      </c>
      <c r="M510" s="1" t="s">
        <v>47</v>
      </c>
      <c r="N510" s="1" t="s">
        <v>48</v>
      </c>
      <c r="O510" s="1" t="s">
        <v>2233</v>
      </c>
      <c r="P510" s="1">
        <v>294.93</v>
      </c>
      <c r="Q510">
        <v>3</v>
      </c>
      <c r="R510" s="1" t="s">
        <v>34</v>
      </c>
      <c r="S510">
        <v>144.51570000000001</v>
      </c>
      <c r="T510">
        <v>98.31</v>
      </c>
      <c r="U510">
        <v>50.138100000000001</v>
      </c>
    </row>
    <row r="511" spans="1:21" x14ac:dyDescent="0.25">
      <c r="A511" s="1" t="s">
        <v>2234</v>
      </c>
      <c r="B511" s="1" t="s">
        <v>2235</v>
      </c>
      <c r="C511" s="2">
        <v>42449</v>
      </c>
      <c r="D511" s="2">
        <v>42453</v>
      </c>
      <c r="E511" s="1" t="s">
        <v>52</v>
      </c>
      <c r="F511" s="1" t="s">
        <v>2236</v>
      </c>
      <c r="G511" s="1" t="s">
        <v>25</v>
      </c>
      <c r="H511" s="1" t="s">
        <v>26</v>
      </c>
      <c r="I511" s="1" t="s">
        <v>2237</v>
      </c>
      <c r="J511" s="1" t="s">
        <v>476</v>
      </c>
      <c r="K511" s="1" t="s">
        <v>45</v>
      </c>
      <c r="L511" s="1" t="s">
        <v>2238</v>
      </c>
      <c r="M511" s="1" t="s">
        <v>77</v>
      </c>
      <c r="N511" s="1" t="s">
        <v>78</v>
      </c>
      <c r="O511" s="1" t="s">
        <v>2239</v>
      </c>
      <c r="P511" s="1">
        <v>84.784000000000006</v>
      </c>
      <c r="Q511">
        <v>2</v>
      </c>
      <c r="R511" s="1" t="s">
        <v>64</v>
      </c>
      <c r="S511">
        <v>-20.136199999999999</v>
      </c>
      <c r="T511">
        <v>42.392000000000003</v>
      </c>
      <c r="U511">
        <v>52.460100000000004</v>
      </c>
    </row>
    <row r="512" spans="1:21" x14ac:dyDescent="0.25">
      <c r="A512" s="1" t="s">
        <v>2240</v>
      </c>
      <c r="B512" s="1" t="s">
        <v>2235</v>
      </c>
      <c r="C512" s="2">
        <v>42449</v>
      </c>
      <c r="D512" s="2">
        <v>42453</v>
      </c>
      <c r="E512" s="1" t="s">
        <v>52</v>
      </c>
      <c r="F512" s="1" t="s">
        <v>2236</v>
      </c>
      <c r="G512" s="1" t="s">
        <v>25</v>
      </c>
      <c r="H512" s="1" t="s">
        <v>26</v>
      </c>
      <c r="I512" s="1" t="s">
        <v>2237</v>
      </c>
      <c r="J512" s="1" t="s">
        <v>476</v>
      </c>
      <c r="K512" s="1" t="s">
        <v>45</v>
      </c>
      <c r="L512" s="1" t="s">
        <v>2241</v>
      </c>
      <c r="M512" s="1" t="s">
        <v>47</v>
      </c>
      <c r="N512" s="1" t="s">
        <v>100</v>
      </c>
      <c r="O512" s="1" t="s">
        <v>2242</v>
      </c>
      <c r="P512" s="1">
        <v>20.736000000000001</v>
      </c>
      <c r="Q512">
        <v>4</v>
      </c>
      <c r="R512" s="1" t="s">
        <v>64</v>
      </c>
      <c r="S512">
        <v>7.2576000000000001</v>
      </c>
      <c r="T512">
        <v>5.1840000000000002</v>
      </c>
      <c r="U512">
        <v>3.3696000000000002</v>
      </c>
    </row>
    <row r="513" spans="1:21" x14ac:dyDescent="0.25">
      <c r="A513" s="1" t="s">
        <v>2243</v>
      </c>
      <c r="B513" s="1" t="s">
        <v>2235</v>
      </c>
      <c r="C513" s="2">
        <v>42449</v>
      </c>
      <c r="D513" s="2">
        <v>42453</v>
      </c>
      <c r="E513" s="1" t="s">
        <v>52</v>
      </c>
      <c r="F513" s="1" t="s">
        <v>2236</v>
      </c>
      <c r="G513" s="1" t="s">
        <v>25</v>
      </c>
      <c r="H513" s="1" t="s">
        <v>26</v>
      </c>
      <c r="I513" s="1" t="s">
        <v>2237</v>
      </c>
      <c r="J513" s="1" t="s">
        <v>476</v>
      </c>
      <c r="K513" s="1" t="s">
        <v>45</v>
      </c>
      <c r="L513" s="1" t="s">
        <v>2244</v>
      </c>
      <c r="M513" s="1" t="s">
        <v>47</v>
      </c>
      <c r="N513" s="1" t="s">
        <v>100</v>
      </c>
      <c r="O513" s="1" t="s">
        <v>2245</v>
      </c>
      <c r="P513" s="1">
        <v>10.368</v>
      </c>
      <c r="Q513">
        <v>2</v>
      </c>
      <c r="R513" s="1" t="s">
        <v>64</v>
      </c>
      <c r="S513">
        <v>3.6288</v>
      </c>
      <c r="T513">
        <v>5.1840000000000002</v>
      </c>
      <c r="U513">
        <v>3.3696000000000002</v>
      </c>
    </row>
    <row r="514" spans="1:21" x14ac:dyDescent="0.25">
      <c r="A514" s="1" t="s">
        <v>2246</v>
      </c>
      <c r="B514" s="1" t="s">
        <v>2247</v>
      </c>
      <c r="C514" s="2">
        <v>41648</v>
      </c>
      <c r="D514" s="2">
        <v>41652</v>
      </c>
      <c r="E514" s="1" t="s">
        <v>52</v>
      </c>
      <c r="F514" s="1" t="s">
        <v>2248</v>
      </c>
      <c r="G514" s="1" t="s">
        <v>25</v>
      </c>
      <c r="H514" s="1" t="s">
        <v>26</v>
      </c>
      <c r="I514" s="1" t="s">
        <v>2249</v>
      </c>
      <c r="J514" s="1" t="s">
        <v>114</v>
      </c>
      <c r="K514" s="1" t="s">
        <v>115</v>
      </c>
      <c r="L514" s="1" t="s">
        <v>2250</v>
      </c>
      <c r="M514" s="1" t="s">
        <v>47</v>
      </c>
      <c r="N514" s="1" t="s">
        <v>73</v>
      </c>
      <c r="O514" s="1" t="s">
        <v>2251</v>
      </c>
      <c r="P514" s="1">
        <v>9.3439999999999994</v>
      </c>
      <c r="Q514">
        <v>2</v>
      </c>
      <c r="R514" s="1" t="s">
        <v>64</v>
      </c>
      <c r="S514">
        <v>1.1679999999999999</v>
      </c>
      <c r="T514">
        <v>4.6719999999999997</v>
      </c>
      <c r="U514">
        <v>4.0880000000000001</v>
      </c>
    </row>
    <row r="515" spans="1:21" x14ac:dyDescent="0.25">
      <c r="A515" s="1" t="s">
        <v>2252</v>
      </c>
      <c r="B515" s="1" t="s">
        <v>2253</v>
      </c>
      <c r="C515" s="2">
        <v>41859</v>
      </c>
      <c r="D515" s="2">
        <v>41866</v>
      </c>
      <c r="E515" s="1" t="s">
        <v>52</v>
      </c>
      <c r="F515" s="1" t="s">
        <v>2254</v>
      </c>
      <c r="G515" s="1" t="s">
        <v>25</v>
      </c>
      <c r="H515" s="1" t="s">
        <v>26</v>
      </c>
      <c r="I515" s="1" t="s">
        <v>1065</v>
      </c>
      <c r="J515" s="1" t="s">
        <v>44</v>
      </c>
      <c r="K515" s="1" t="s">
        <v>45</v>
      </c>
      <c r="L515" s="1" t="s">
        <v>2255</v>
      </c>
      <c r="M515" s="1" t="s">
        <v>47</v>
      </c>
      <c r="N515" s="1" t="s">
        <v>86</v>
      </c>
      <c r="O515" s="1" t="s">
        <v>2256</v>
      </c>
      <c r="P515" s="1">
        <v>76.12</v>
      </c>
      <c r="Q515">
        <v>2</v>
      </c>
      <c r="R515" s="1" t="s">
        <v>34</v>
      </c>
      <c r="S515">
        <v>22.0748</v>
      </c>
      <c r="T515">
        <v>38.06</v>
      </c>
      <c r="U515">
        <v>27.022600000000004</v>
      </c>
    </row>
    <row r="516" spans="1:21" x14ac:dyDescent="0.25">
      <c r="A516" s="1" t="s">
        <v>2257</v>
      </c>
      <c r="B516" s="1" t="s">
        <v>2253</v>
      </c>
      <c r="C516" s="2">
        <v>41859</v>
      </c>
      <c r="D516" s="2">
        <v>41866</v>
      </c>
      <c r="E516" s="1" t="s">
        <v>52</v>
      </c>
      <c r="F516" s="1" t="s">
        <v>2254</v>
      </c>
      <c r="G516" s="1" t="s">
        <v>25</v>
      </c>
      <c r="H516" s="1" t="s">
        <v>26</v>
      </c>
      <c r="I516" s="1" t="s">
        <v>1065</v>
      </c>
      <c r="J516" s="1" t="s">
        <v>44</v>
      </c>
      <c r="K516" s="1" t="s">
        <v>45</v>
      </c>
      <c r="L516" s="1" t="s">
        <v>2258</v>
      </c>
      <c r="M516" s="1" t="s">
        <v>31</v>
      </c>
      <c r="N516" s="1" t="s">
        <v>69</v>
      </c>
      <c r="O516" s="1" t="s">
        <v>2259</v>
      </c>
      <c r="P516" s="1">
        <v>327.76</v>
      </c>
      <c r="Q516">
        <v>8</v>
      </c>
      <c r="R516" s="1" t="s">
        <v>34</v>
      </c>
      <c r="S516">
        <v>91.772800000000004</v>
      </c>
      <c r="T516">
        <v>40.97</v>
      </c>
      <c r="U516">
        <v>29.498399999999997</v>
      </c>
    </row>
    <row r="517" spans="1:21" x14ac:dyDescent="0.25">
      <c r="A517" s="1" t="s">
        <v>2260</v>
      </c>
      <c r="B517" s="1" t="s">
        <v>2261</v>
      </c>
      <c r="C517" s="2">
        <v>42565</v>
      </c>
      <c r="D517" s="2">
        <v>42567</v>
      </c>
      <c r="E517" s="1" t="s">
        <v>210</v>
      </c>
      <c r="F517" s="1" t="s">
        <v>2262</v>
      </c>
      <c r="G517" s="1" t="s">
        <v>25</v>
      </c>
      <c r="H517" s="1" t="s">
        <v>26</v>
      </c>
      <c r="I517" s="1" t="s">
        <v>161</v>
      </c>
      <c r="J517" s="1" t="s">
        <v>162</v>
      </c>
      <c r="K517" s="1" t="s">
        <v>163</v>
      </c>
      <c r="L517" s="1" t="s">
        <v>2263</v>
      </c>
      <c r="M517" s="1" t="s">
        <v>47</v>
      </c>
      <c r="N517" s="1" t="s">
        <v>656</v>
      </c>
      <c r="O517" s="1" t="s">
        <v>2264</v>
      </c>
      <c r="P517" s="1">
        <v>11.632</v>
      </c>
      <c r="Q517">
        <v>2</v>
      </c>
      <c r="R517" s="1" t="s">
        <v>64</v>
      </c>
      <c r="S517">
        <v>1.0178</v>
      </c>
      <c r="T517">
        <v>5.8159999999999998</v>
      </c>
      <c r="U517">
        <v>5.3071000000000002</v>
      </c>
    </row>
    <row r="518" spans="1:21" x14ac:dyDescent="0.25">
      <c r="A518" s="1" t="s">
        <v>2265</v>
      </c>
      <c r="B518" s="1" t="s">
        <v>2266</v>
      </c>
      <c r="C518" s="2">
        <v>42567</v>
      </c>
      <c r="D518" s="2">
        <v>42572</v>
      </c>
      <c r="E518" s="1" t="s">
        <v>52</v>
      </c>
      <c r="F518" s="1" t="s">
        <v>2267</v>
      </c>
      <c r="G518" s="1" t="s">
        <v>25</v>
      </c>
      <c r="H518" s="1" t="s">
        <v>26</v>
      </c>
      <c r="I518" s="1" t="s">
        <v>161</v>
      </c>
      <c r="J518" s="1" t="s">
        <v>162</v>
      </c>
      <c r="K518" s="1" t="s">
        <v>163</v>
      </c>
      <c r="L518" s="1" t="s">
        <v>2268</v>
      </c>
      <c r="M518" s="1" t="s">
        <v>77</v>
      </c>
      <c r="N518" s="1" t="s">
        <v>78</v>
      </c>
      <c r="O518" s="1" t="s">
        <v>2269</v>
      </c>
      <c r="P518" s="1">
        <v>143.982</v>
      </c>
      <c r="Q518">
        <v>3</v>
      </c>
      <c r="R518" s="1" t="s">
        <v>629</v>
      </c>
      <c r="S518">
        <v>-28.796399999999998</v>
      </c>
      <c r="T518">
        <v>47.994</v>
      </c>
      <c r="U518">
        <v>57.592800000000004</v>
      </c>
    </row>
    <row r="519" spans="1:21" x14ac:dyDescent="0.25">
      <c r="A519" s="1" t="s">
        <v>2270</v>
      </c>
      <c r="B519" s="1" t="s">
        <v>2266</v>
      </c>
      <c r="C519" s="2">
        <v>42567</v>
      </c>
      <c r="D519" s="2">
        <v>42572</v>
      </c>
      <c r="E519" s="1" t="s">
        <v>52</v>
      </c>
      <c r="F519" s="1" t="s">
        <v>2267</v>
      </c>
      <c r="G519" s="1" t="s">
        <v>25</v>
      </c>
      <c r="H519" s="1" t="s">
        <v>26</v>
      </c>
      <c r="I519" s="1" t="s">
        <v>161</v>
      </c>
      <c r="J519" s="1" t="s">
        <v>162</v>
      </c>
      <c r="K519" s="1" t="s">
        <v>163</v>
      </c>
      <c r="L519" s="1" t="s">
        <v>2271</v>
      </c>
      <c r="M519" s="1" t="s">
        <v>77</v>
      </c>
      <c r="N519" s="1" t="s">
        <v>78</v>
      </c>
      <c r="O519" s="1" t="s">
        <v>2272</v>
      </c>
      <c r="P519" s="1">
        <v>494.37599999999998</v>
      </c>
      <c r="Q519">
        <v>4</v>
      </c>
      <c r="R519" s="1" t="s">
        <v>629</v>
      </c>
      <c r="S519">
        <v>-115.3544</v>
      </c>
      <c r="T519">
        <v>123.59399999999999</v>
      </c>
      <c r="U519">
        <v>152.43259999999998</v>
      </c>
    </row>
    <row r="520" spans="1:21" x14ac:dyDescent="0.25">
      <c r="A520" s="1" t="s">
        <v>2273</v>
      </c>
      <c r="B520" s="1" t="s">
        <v>2274</v>
      </c>
      <c r="C520" s="2">
        <v>41713</v>
      </c>
      <c r="D520" s="2">
        <v>41717</v>
      </c>
      <c r="E520" s="1" t="s">
        <v>52</v>
      </c>
      <c r="F520" s="1" t="s">
        <v>2275</v>
      </c>
      <c r="G520" s="1" t="s">
        <v>25</v>
      </c>
      <c r="H520" s="1" t="s">
        <v>26</v>
      </c>
      <c r="I520" s="1" t="s">
        <v>1007</v>
      </c>
      <c r="J520" s="1" t="s">
        <v>55</v>
      </c>
      <c r="K520" s="1" t="s">
        <v>29</v>
      </c>
      <c r="L520" s="1" t="s">
        <v>2276</v>
      </c>
      <c r="M520" s="1" t="s">
        <v>47</v>
      </c>
      <c r="N520" s="1" t="s">
        <v>62</v>
      </c>
      <c r="O520" s="1" t="s">
        <v>2277</v>
      </c>
      <c r="P520" s="1">
        <v>142.77600000000001</v>
      </c>
      <c r="Q520">
        <v>1</v>
      </c>
      <c r="R520" s="1" t="s">
        <v>64</v>
      </c>
      <c r="S520">
        <v>17.847000000000001</v>
      </c>
      <c r="T520">
        <v>142.77600000000001</v>
      </c>
      <c r="U520">
        <v>124.929</v>
      </c>
    </row>
    <row r="521" spans="1:21" x14ac:dyDescent="0.25">
      <c r="A521" s="1" t="s">
        <v>2278</v>
      </c>
      <c r="B521" s="1" t="s">
        <v>2274</v>
      </c>
      <c r="C521" s="2">
        <v>41713</v>
      </c>
      <c r="D521" s="2">
        <v>41717</v>
      </c>
      <c r="E521" s="1" t="s">
        <v>52</v>
      </c>
      <c r="F521" s="1" t="s">
        <v>2275</v>
      </c>
      <c r="G521" s="1" t="s">
        <v>25</v>
      </c>
      <c r="H521" s="1" t="s">
        <v>26</v>
      </c>
      <c r="I521" s="1" t="s">
        <v>1007</v>
      </c>
      <c r="J521" s="1" t="s">
        <v>55</v>
      </c>
      <c r="K521" s="1" t="s">
        <v>29</v>
      </c>
      <c r="L521" s="1" t="s">
        <v>2279</v>
      </c>
      <c r="M521" s="1" t="s">
        <v>47</v>
      </c>
      <c r="N521" s="1" t="s">
        <v>100</v>
      </c>
      <c r="O521" s="1" t="s">
        <v>2280</v>
      </c>
      <c r="P521" s="1">
        <v>131.904</v>
      </c>
      <c r="Q521">
        <v>3</v>
      </c>
      <c r="R521" s="1" t="s">
        <v>64</v>
      </c>
      <c r="S521">
        <v>47.815199999999997</v>
      </c>
      <c r="T521">
        <v>43.968000000000004</v>
      </c>
      <c r="U521">
        <v>28.029599999999999</v>
      </c>
    </row>
    <row r="522" spans="1:21" x14ac:dyDescent="0.25">
      <c r="A522" s="1" t="s">
        <v>2281</v>
      </c>
      <c r="B522" s="1" t="s">
        <v>2282</v>
      </c>
      <c r="C522" s="2">
        <v>41782</v>
      </c>
      <c r="D522" s="2">
        <v>41786</v>
      </c>
      <c r="E522" s="1" t="s">
        <v>52</v>
      </c>
      <c r="F522" s="1" t="s">
        <v>2283</v>
      </c>
      <c r="G522" s="1" t="s">
        <v>25</v>
      </c>
      <c r="H522" s="1" t="s">
        <v>26</v>
      </c>
      <c r="I522" s="1" t="s">
        <v>161</v>
      </c>
      <c r="J522" s="1" t="s">
        <v>162</v>
      </c>
      <c r="K522" s="1" t="s">
        <v>163</v>
      </c>
      <c r="L522" s="1" t="s">
        <v>2284</v>
      </c>
      <c r="M522" s="1" t="s">
        <v>47</v>
      </c>
      <c r="N522" s="1" t="s">
        <v>82</v>
      </c>
      <c r="O522" s="1" t="s">
        <v>2285</v>
      </c>
      <c r="P522" s="1">
        <v>3.282</v>
      </c>
      <c r="Q522">
        <v>2</v>
      </c>
      <c r="R522" s="1" t="s">
        <v>185</v>
      </c>
      <c r="S522">
        <v>-2.6255999999999999</v>
      </c>
      <c r="T522">
        <v>1.641</v>
      </c>
      <c r="U522">
        <v>2.9538000000000002</v>
      </c>
    </row>
    <row r="523" spans="1:21" x14ac:dyDescent="0.25">
      <c r="A523" s="1" t="s">
        <v>2286</v>
      </c>
      <c r="B523" s="1" t="s">
        <v>2282</v>
      </c>
      <c r="C523" s="2">
        <v>41782</v>
      </c>
      <c r="D523" s="2">
        <v>41786</v>
      </c>
      <c r="E523" s="1" t="s">
        <v>52</v>
      </c>
      <c r="F523" s="1" t="s">
        <v>2283</v>
      </c>
      <c r="G523" s="1" t="s">
        <v>25</v>
      </c>
      <c r="H523" s="1" t="s">
        <v>26</v>
      </c>
      <c r="I523" s="1" t="s">
        <v>161</v>
      </c>
      <c r="J523" s="1" t="s">
        <v>162</v>
      </c>
      <c r="K523" s="1" t="s">
        <v>163</v>
      </c>
      <c r="L523" s="1" t="s">
        <v>2287</v>
      </c>
      <c r="M523" s="1" t="s">
        <v>77</v>
      </c>
      <c r="N523" s="1" t="s">
        <v>78</v>
      </c>
      <c r="O523" s="1" t="s">
        <v>2288</v>
      </c>
      <c r="P523" s="1">
        <v>55.188000000000002</v>
      </c>
      <c r="Q523">
        <v>2</v>
      </c>
      <c r="R523" s="1" t="s">
        <v>629</v>
      </c>
      <c r="S523">
        <v>-10.117800000000001</v>
      </c>
      <c r="T523">
        <v>27.594000000000001</v>
      </c>
      <c r="U523">
        <v>32.652900000000002</v>
      </c>
    </row>
    <row r="524" spans="1:21" x14ac:dyDescent="0.25">
      <c r="A524" s="1" t="s">
        <v>2289</v>
      </c>
      <c r="B524" s="1" t="s">
        <v>2290</v>
      </c>
      <c r="C524" s="2">
        <v>42488</v>
      </c>
      <c r="D524" s="2">
        <v>42491</v>
      </c>
      <c r="E524" s="1" t="s">
        <v>210</v>
      </c>
      <c r="F524" s="1" t="s">
        <v>2291</v>
      </c>
      <c r="G524" s="1" t="s">
        <v>42</v>
      </c>
      <c r="H524" s="1" t="s">
        <v>26</v>
      </c>
      <c r="I524" s="1" t="s">
        <v>908</v>
      </c>
      <c r="J524" s="1" t="s">
        <v>114</v>
      </c>
      <c r="K524" s="1" t="s">
        <v>115</v>
      </c>
      <c r="L524" s="1" t="s">
        <v>2292</v>
      </c>
      <c r="M524" s="1" t="s">
        <v>47</v>
      </c>
      <c r="N524" s="1" t="s">
        <v>48</v>
      </c>
      <c r="O524" s="1" t="s">
        <v>2293</v>
      </c>
      <c r="P524" s="1">
        <v>15.712</v>
      </c>
      <c r="Q524">
        <v>4</v>
      </c>
      <c r="R524" s="1" t="s">
        <v>64</v>
      </c>
      <c r="S524">
        <v>5.6955999999999998</v>
      </c>
      <c r="T524">
        <v>3.9279999999999999</v>
      </c>
      <c r="U524">
        <v>2.5041000000000002</v>
      </c>
    </row>
    <row r="525" spans="1:21" x14ac:dyDescent="0.25">
      <c r="A525" s="1" t="s">
        <v>2294</v>
      </c>
      <c r="B525" s="1" t="s">
        <v>2295</v>
      </c>
      <c r="C525" s="2">
        <v>42624</v>
      </c>
      <c r="D525" s="2">
        <v>42626</v>
      </c>
      <c r="E525" s="1" t="s">
        <v>23</v>
      </c>
      <c r="F525" s="1" t="s">
        <v>2296</v>
      </c>
      <c r="G525" s="1" t="s">
        <v>42</v>
      </c>
      <c r="H525" s="1" t="s">
        <v>26</v>
      </c>
      <c r="I525" s="1" t="s">
        <v>161</v>
      </c>
      <c r="J525" s="1" t="s">
        <v>162</v>
      </c>
      <c r="K525" s="1" t="s">
        <v>163</v>
      </c>
      <c r="L525" s="1" t="s">
        <v>2297</v>
      </c>
      <c r="M525" s="1" t="s">
        <v>47</v>
      </c>
      <c r="N525" s="1" t="s">
        <v>100</v>
      </c>
      <c r="O525" s="1" t="s">
        <v>2298</v>
      </c>
      <c r="P525" s="1">
        <v>8.4480000000000004</v>
      </c>
      <c r="Q525">
        <v>2</v>
      </c>
      <c r="R525" s="1" t="s">
        <v>64</v>
      </c>
      <c r="S525">
        <v>2.64</v>
      </c>
      <c r="T525">
        <v>4.2240000000000002</v>
      </c>
      <c r="U525">
        <v>2.9039999999999999</v>
      </c>
    </row>
    <row r="526" spans="1:21" x14ac:dyDescent="0.25">
      <c r="A526" s="1" t="s">
        <v>2299</v>
      </c>
      <c r="B526" s="1" t="s">
        <v>2295</v>
      </c>
      <c r="C526" s="2">
        <v>42624</v>
      </c>
      <c r="D526" s="2">
        <v>42626</v>
      </c>
      <c r="E526" s="1" t="s">
        <v>23</v>
      </c>
      <c r="F526" s="1" t="s">
        <v>2296</v>
      </c>
      <c r="G526" s="1" t="s">
        <v>42</v>
      </c>
      <c r="H526" s="1" t="s">
        <v>26</v>
      </c>
      <c r="I526" s="1" t="s">
        <v>161</v>
      </c>
      <c r="J526" s="1" t="s">
        <v>162</v>
      </c>
      <c r="K526" s="1" t="s">
        <v>163</v>
      </c>
      <c r="L526" s="1" t="s">
        <v>2300</v>
      </c>
      <c r="M526" s="1" t="s">
        <v>77</v>
      </c>
      <c r="N526" s="1" t="s">
        <v>78</v>
      </c>
      <c r="O526" s="1" t="s">
        <v>2301</v>
      </c>
      <c r="P526" s="1">
        <v>728.94600000000003</v>
      </c>
      <c r="Q526">
        <v>9</v>
      </c>
      <c r="R526" s="1" t="s">
        <v>629</v>
      </c>
      <c r="S526">
        <v>-157.9383</v>
      </c>
      <c r="T526">
        <v>80.994</v>
      </c>
      <c r="U526">
        <v>98.542700000000011</v>
      </c>
    </row>
    <row r="527" spans="1:21" x14ac:dyDescent="0.25">
      <c r="A527" s="1" t="s">
        <v>2302</v>
      </c>
      <c r="B527" s="1" t="s">
        <v>2303</v>
      </c>
      <c r="C527" s="2">
        <v>43053</v>
      </c>
      <c r="D527" s="2">
        <v>43056</v>
      </c>
      <c r="E527" s="1" t="s">
        <v>23</v>
      </c>
      <c r="F527" s="1" t="s">
        <v>2304</v>
      </c>
      <c r="G527" s="1" t="s">
        <v>25</v>
      </c>
      <c r="H527" s="1" t="s">
        <v>26</v>
      </c>
      <c r="I527" s="1" t="s">
        <v>2305</v>
      </c>
      <c r="J527" s="1" t="s">
        <v>561</v>
      </c>
      <c r="K527" s="1" t="s">
        <v>163</v>
      </c>
      <c r="L527" s="1" t="s">
        <v>2306</v>
      </c>
      <c r="M527" s="1" t="s">
        <v>47</v>
      </c>
      <c r="N527" s="1" t="s">
        <v>82</v>
      </c>
      <c r="O527" s="1" t="s">
        <v>2307</v>
      </c>
      <c r="P527" s="14">
        <v>3.6480000000000001</v>
      </c>
      <c r="Q527">
        <v>2</v>
      </c>
      <c r="R527" s="1" t="s">
        <v>185</v>
      </c>
      <c r="S527">
        <v>-2.7968000000000002</v>
      </c>
      <c r="T527">
        <v>1.8240000000000001</v>
      </c>
      <c r="U527">
        <v>3.2224000000000004</v>
      </c>
    </row>
    <row r="528" spans="1:21" x14ac:dyDescent="0.25">
      <c r="A528" s="1" t="s">
        <v>2308</v>
      </c>
      <c r="B528" s="1" t="s">
        <v>2309</v>
      </c>
      <c r="C528" s="2">
        <v>42965</v>
      </c>
      <c r="D528" s="2">
        <v>42970</v>
      </c>
      <c r="E528" s="1" t="s">
        <v>23</v>
      </c>
      <c r="F528" s="1" t="s">
        <v>2310</v>
      </c>
      <c r="G528" s="1" t="s">
        <v>42</v>
      </c>
      <c r="H528" s="1" t="s">
        <v>26</v>
      </c>
      <c r="I528" s="1" t="s">
        <v>298</v>
      </c>
      <c r="J528" s="1" t="s">
        <v>299</v>
      </c>
      <c r="K528" s="1" t="s">
        <v>163</v>
      </c>
      <c r="L528" s="1" t="s">
        <v>2311</v>
      </c>
      <c r="M528" s="1" t="s">
        <v>31</v>
      </c>
      <c r="N528" s="1" t="s">
        <v>69</v>
      </c>
      <c r="O528" s="1" t="s">
        <v>2312</v>
      </c>
      <c r="P528" s="14">
        <v>40.479999999999997</v>
      </c>
      <c r="Q528">
        <v>2</v>
      </c>
      <c r="R528" s="1" t="s">
        <v>34</v>
      </c>
      <c r="S528">
        <v>15.7872</v>
      </c>
      <c r="T528">
        <v>20.239999999999998</v>
      </c>
      <c r="U528">
        <v>12.346399999999999</v>
      </c>
    </row>
    <row r="529" spans="1:21" x14ac:dyDescent="0.25">
      <c r="A529" s="1" t="s">
        <v>2313</v>
      </c>
      <c r="B529" s="1" t="s">
        <v>2309</v>
      </c>
      <c r="C529" s="2">
        <v>42965</v>
      </c>
      <c r="D529" s="2">
        <v>42970</v>
      </c>
      <c r="E529" s="1" t="s">
        <v>23</v>
      </c>
      <c r="F529" s="1" t="s">
        <v>2310</v>
      </c>
      <c r="G529" s="1" t="s">
        <v>42</v>
      </c>
      <c r="H529" s="1" t="s">
        <v>26</v>
      </c>
      <c r="I529" s="1" t="s">
        <v>298</v>
      </c>
      <c r="J529" s="1" t="s">
        <v>299</v>
      </c>
      <c r="K529" s="1" t="s">
        <v>163</v>
      </c>
      <c r="L529" s="1" t="s">
        <v>2314</v>
      </c>
      <c r="M529" s="1" t="s">
        <v>31</v>
      </c>
      <c r="N529" s="1" t="s">
        <v>69</v>
      </c>
      <c r="O529" s="1" t="s">
        <v>2315</v>
      </c>
      <c r="P529" s="14">
        <v>9.94</v>
      </c>
      <c r="Q529">
        <v>2</v>
      </c>
      <c r="R529" s="1" t="s">
        <v>34</v>
      </c>
      <c r="S529">
        <v>3.0813999999999999</v>
      </c>
      <c r="T529">
        <v>4.97</v>
      </c>
      <c r="U529">
        <v>3.4292999999999996</v>
      </c>
    </row>
    <row r="530" spans="1:21" x14ac:dyDescent="0.25">
      <c r="A530" s="1" t="s">
        <v>2316</v>
      </c>
      <c r="B530" s="1" t="s">
        <v>2309</v>
      </c>
      <c r="C530" s="2">
        <v>42965</v>
      </c>
      <c r="D530" s="2">
        <v>42970</v>
      </c>
      <c r="E530" s="1" t="s">
        <v>23</v>
      </c>
      <c r="F530" s="1" t="s">
        <v>2310</v>
      </c>
      <c r="G530" s="1" t="s">
        <v>42</v>
      </c>
      <c r="H530" s="1" t="s">
        <v>26</v>
      </c>
      <c r="I530" s="1" t="s">
        <v>298</v>
      </c>
      <c r="J530" s="1" t="s">
        <v>299</v>
      </c>
      <c r="K530" s="1" t="s">
        <v>163</v>
      </c>
      <c r="L530" s="1" t="s">
        <v>2317</v>
      </c>
      <c r="M530" s="1" t="s">
        <v>47</v>
      </c>
      <c r="N530" s="1" t="s">
        <v>82</v>
      </c>
      <c r="O530" s="1" t="s">
        <v>2318</v>
      </c>
      <c r="P530" s="14">
        <v>107.42400000000001</v>
      </c>
      <c r="Q530">
        <v>9</v>
      </c>
      <c r="R530" s="1" t="s">
        <v>64</v>
      </c>
      <c r="S530">
        <v>33.57</v>
      </c>
      <c r="T530">
        <v>11.936</v>
      </c>
      <c r="U530">
        <v>8.2060000000000013</v>
      </c>
    </row>
    <row r="531" spans="1:21" x14ac:dyDescent="0.25">
      <c r="A531" s="1" t="s">
        <v>2319</v>
      </c>
      <c r="B531" s="1" t="s">
        <v>2309</v>
      </c>
      <c r="C531" s="2">
        <v>42965</v>
      </c>
      <c r="D531" s="2">
        <v>42970</v>
      </c>
      <c r="E531" s="1" t="s">
        <v>23</v>
      </c>
      <c r="F531" s="1" t="s">
        <v>2310</v>
      </c>
      <c r="G531" s="1" t="s">
        <v>42</v>
      </c>
      <c r="H531" s="1" t="s">
        <v>26</v>
      </c>
      <c r="I531" s="1" t="s">
        <v>298</v>
      </c>
      <c r="J531" s="1" t="s">
        <v>299</v>
      </c>
      <c r="K531" s="1" t="s">
        <v>163</v>
      </c>
      <c r="L531" s="1" t="s">
        <v>2320</v>
      </c>
      <c r="M531" s="1" t="s">
        <v>77</v>
      </c>
      <c r="N531" s="1" t="s">
        <v>78</v>
      </c>
      <c r="O531" s="1" t="s">
        <v>2321</v>
      </c>
      <c r="P531" s="14">
        <v>37.909999999999997</v>
      </c>
      <c r="Q531">
        <v>1</v>
      </c>
      <c r="R531" s="1" t="s">
        <v>34</v>
      </c>
      <c r="S531">
        <v>10.9939</v>
      </c>
      <c r="T531">
        <v>37.909999999999997</v>
      </c>
      <c r="U531">
        <v>26.916099999999997</v>
      </c>
    </row>
    <row r="532" spans="1:21" x14ac:dyDescent="0.25">
      <c r="A532" s="1" t="s">
        <v>2322</v>
      </c>
      <c r="B532" s="1" t="s">
        <v>2323</v>
      </c>
      <c r="C532" s="2">
        <v>41999</v>
      </c>
      <c r="D532" s="2">
        <v>42004</v>
      </c>
      <c r="E532" s="1" t="s">
        <v>52</v>
      </c>
      <c r="F532" s="1" t="s">
        <v>2324</v>
      </c>
      <c r="G532" s="1" t="s">
        <v>25</v>
      </c>
      <c r="H532" s="1" t="s">
        <v>26</v>
      </c>
      <c r="I532" s="1" t="s">
        <v>345</v>
      </c>
      <c r="J532" s="1" t="s">
        <v>238</v>
      </c>
      <c r="K532" s="1" t="s">
        <v>115</v>
      </c>
      <c r="L532" s="1" t="s">
        <v>2325</v>
      </c>
      <c r="M532" s="1" t="s">
        <v>47</v>
      </c>
      <c r="N532" s="1" t="s">
        <v>82</v>
      </c>
      <c r="O532" s="1" t="s">
        <v>2326</v>
      </c>
      <c r="P532" s="1">
        <v>8.69</v>
      </c>
      <c r="Q532">
        <v>5</v>
      </c>
      <c r="R532" s="1" t="s">
        <v>118</v>
      </c>
      <c r="S532">
        <v>-14.773</v>
      </c>
      <c r="T532">
        <v>1.738</v>
      </c>
      <c r="U532">
        <v>4.6926000000000005</v>
      </c>
    </row>
    <row r="533" spans="1:21" x14ac:dyDescent="0.25">
      <c r="A533" s="1" t="s">
        <v>2327</v>
      </c>
      <c r="B533" s="1" t="s">
        <v>2328</v>
      </c>
      <c r="C533" s="2">
        <v>42337</v>
      </c>
      <c r="D533" s="2">
        <v>42341</v>
      </c>
      <c r="E533" s="1" t="s">
        <v>52</v>
      </c>
      <c r="F533" s="1" t="s">
        <v>2329</v>
      </c>
      <c r="G533" s="1" t="s">
        <v>42</v>
      </c>
      <c r="H533" s="1" t="s">
        <v>26</v>
      </c>
      <c r="I533" s="1" t="s">
        <v>2330</v>
      </c>
      <c r="J533" s="1" t="s">
        <v>266</v>
      </c>
      <c r="K533" s="1" t="s">
        <v>115</v>
      </c>
      <c r="L533" s="1" t="s">
        <v>2331</v>
      </c>
      <c r="M533" s="1" t="s">
        <v>31</v>
      </c>
      <c r="N533" s="1" t="s">
        <v>37</v>
      </c>
      <c r="O533" s="1" t="s">
        <v>2332</v>
      </c>
      <c r="P533" s="1">
        <v>301.95999999999998</v>
      </c>
      <c r="Q533">
        <v>2</v>
      </c>
      <c r="R533" s="1" t="s">
        <v>34</v>
      </c>
      <c r="S533">
        <v>87.568399999999997</v>
      </c>
      <c r="T533">
        <v>150.97999999999999</v>
      </c>
      <c r="U533">
        <v>107.19579999999999</v>
      </c>
    </row>
    <row r="534" spans="1:21" x14ac:dyDescent="0.25">
      <c r="A534" s="1" t="s">
        <v>2333</v>
      </c>
      <c r="B534" s="1" t="s">
        <v>2328</v>
      </c>
      <c r="C534" s="2">
        <v>42337</v>
      </c>
      <c r="D534" s="2">
        <v>42341</v>
      </c>
      <c r="E534" s="1" t="s">
        <v>52</v>
      </c>
      <c r="F534" s="1" t="s">
        <v>2329</v>
      </c>
      <c r="G534" s="1" t="s">
        <v>42</v>
      </c>
      <c r="H534" s="1" t="s">
        <v>26</v>
      </c>
      <c r="I534" s="1" t="s">
        <v>2330</v>
      </c>
      <c r="J534" s="1" t="s">
        <v>266</v>
      </c>
      <c r="K534" s="1" t="s">
        <v>115</v>
      </c>
      <c r="L534" s="1" t="s">
        <v>2334</v>
      </c>
      <c r="M534" s="1" t="s">
        <v>47</v>
      </c>
      <c r="N534" s="1" t="s">
        <v>86</v>
      </c>
      <c r="O534" s="1" t="s">
        <v>2335</v>
      </c>
      <c r="P534" s="1">
        <v>555.21</v>
      </c>
      <c r="Q534">
        <v>5</v>
      </c>
      <c r="R534" s="1" t="s">
        <v>318</v>
      </c>
      <c r="S534">
        <v>178.90100000000001</v>
      </c>
      <c r="T534">
        <v>111.042</v>
      </c>
      <c r="U534">
        <v>75.261800000000008</v>
      </c>
    </row>
    <row r="535" spans="1:21" x14ac:dyDescent="0.25">
      <c r="A535" s="1" t="s">
        <v>2336</v>
      </c>
      <c r="B535" s="1" t="s">
        <v>2328</v>
      </c>
      <c r="C535" s="2">
        <v>42337</v>
      </c>
      <c r="D535" s="2">
        <v>42341</v>
      </c>
      <c r="E535" s="1" t="s">
        <v>52</v>
      </c>
      <c r="F535" s="1" t="s">
        <v>2329</v>
      </c>
      <c r="G535" s="1" t="s">
        <v>42</v>
      </c>
      <c r="H535" s="1" t="s">
        <v>26</v>
      </c>
      <c r="I535" s="1" t="s">
        <v>2330</v>
      </c>
      <c r="J535" s="1" t="s">
        <v>266</v>
      </c>
      <c r="K535" s="1" t="s">
        <v>115</v>
      </c>
      <c r="L535" s="1" t="s">
        <v>2337</v>
      </c>
      <c r="M535" s="1" t="s">
        <v>47</v>
      </c>
      <c r="N535" s="1" t="s">
        <v>62</v>
      </c>
      <c r="O535" s="1" t="s">
        <v>2338</v>
      </c>
      <c r="P535" s="1">
        <v>523.48</v>
      </c>
      <c r="Q535">
        <v>4</v>
      </c>
      <c r="R535" s="1" t="s">
        <v>34</v>
      </c>
      <c r="S535">
        <v>130.87</v>
      </c>
      <c r="T535">
        <v>130.87</v>
      </c>
      <c r="U535">
        <v>98.152500000000003</v>
      </c>
    </row>
    <row r="536" spans="1:21" x14ac:dyDescent="0.25">
      <c r="A536" s="1" t="s">
        <v>2339</v>
      </c>
      <c r="B536" s="1" t="s">
        <v>2340</v>
      </c>
      <c r="C536" s="2">
        <v>42993</v>
      </c>
      <c r="D536" s="2">
        <v>42997</v>
      </c>
      <c r="E536" s="1" t="s">
        <v>52</v>
      </c>
      <c r="F536" s="1" t="s">
        <v>2341</v>
      </c>
      <c r="G536" s="1" t="s">
        <v>112</v>
      </c>
      <c r="H536" s="1" t="s">
        <v>26</v>
      </c>
      <c r="I536" s="1" t="s">
        <v>298</v>
      </c>
      <c r="J536" s="1" t="s">
        <v>299</v>
      </c>
      <c r="K536" s="1" t="s">
        <v>163</v>
      </c>
      <c r="L536" s="1" t="s">
        <v>2342</v>
      </c>
      <c r="M536" s="1" t="s">
        <v>31</v>
      </c>
      <c r="N536" s="1" t="s">
        <v>69</v>
      </c>
      <c r="O536" s="1" t="s">
        <v>2343</v>
      </c>
      <c r="P536" s="14">
        <v>35.56</v>
      </c>
      <c r="Q536">
        <v>7</v>
      </c>
      <c r="R536" s="1" t="s">
        <v>34</v>
      </c>
      <c r="S536">
        <v>12.090400000000001</v>
      </c>
      <c r="T536">
        <v>5.08</v>
      </c>
      <c r="U536">
        <v>3.3527999999999998</v>
      </c>
    </row>
    <row r="537" spans="1:21" x14ac:dyDescent="0.25">
      <c r="A537" s="1" t="s">
        <v>2344</v>
      </c>
      <c r="B537" s="1" t="s">
        <v>2345</v>
      </c>
      <c r="C537" s="2">
        <v>42874</v>
      </c>
      <c r="D537" s="2">
        <v>42878</v>
      </c>
      <c r="E537" s="1" t="s">
        <v>52</v>
      </c>
      <c r="F537" s="1" t="s">
        <v>2346</v>
      </c>
      <c r="G537" s="1" t="s">
        <v>25</v>
      </c>
      <c r="H537" s="1" t="s">
        <v>26</v>
      </c>
      <c r="I537" s="1" t="s">
        <v>105</v>
      </c>
      <c r="J537" s="1" t="s">
        <v>106</v>
      </c>
      <c r="K537" s="1" t="s">
        <v>45</v>
      </c>
      <c r="L537" s="1" t="s">
        <v>2347</v>
      </c>
      <c r="M537" s="1" t="s">
        <v>47</v>
      </c>
      <c r="N537" s="1" t="s">
        <v>86</v>
      </c>
      <c r="O537" s="1" t="s">
        <v>2348</v>
      </c>
      <c r="P537" s="14">
        <v>97.16</v>
      </c>
      <c r="Q537">
        <v>2</v>
      </c>
      <c r="R537" s="1" t="s">
        <v>34</v>
      </c>
      <c r="S537">
        <v>28.176400000000001</v>
      </c>
      <c r="T537">
        <v>48.58</v>
      </c>
      <c r="U537">
        <v>34.491799999999998</v>
      </c>
    </row>
    <row r="538" spans="1:21" x14ac:dyDescent="0.25">
      <c r="A538" s="1" t="s">
        <v>2349</v>
      </c>
      <c r="B538" s="1" t="s">
        <v>2350</v>
      </c>
      <c r="C538" s="2">
        <v>43086</v>
      </c>
      <c r="D538" s="2">
        <v>43090</v>
      </c>
      <c r="E538" s="1" t="s">
        <v>52</v>
      </c>
      <c r="F538" s="1" t="s">
        <v>907</v>
      </c>
      <c r="G538" s="1" t="s">
        <v>25</v>
      </c>
      <c r="H538" s="1" t="s">
        <v>26</v>
      </c>
      <c r="I538" s="1" t="s">
        <v>139</v>
      </c>
      <c r="J538" s="1" t="s">
        <v>44</v>
      </c>
      <c r="K538" s="1" t="s">
        <v>45</v>
      </c>
      <c r="L538" s="1" t="s">
        <v>2351</v>
      </c>
      <c r="M538" s="1" t="s">
        <v>47</v>
      </c>
      <c r="N538" s="1" t="s">
        <v>82</v>
      </c>
      <c r="O538" s="1" t="s">
        <v>2352</v>
      </c>
      <c r="P538" s="14">
        <v>15.24</v>
      </c>
      <c r="Q538">
        <v>5</v>
      </c>
      <c r="R538" s="1" t="s">
        <v>64</v>
      </c>
      <c r="S538">
        <v>5.1435000000000004</v>
      </c>
      <c r="T538">
        <v>3.048</v>
      </c>
      <c r="U538">
        <v>2.0192999999999999</v>
      </c>
    </row>
    <row r="539" spans="1:21" x14ac:dyDescent="0.25">
      <c r="A539" s="1" t="s">
        <v>2353</v>
      </c>
      <c r="B539" s="1" t="s">
        <v>2354</v>
      </c>
      <c r="C539" s="2">
        <v>42715</v>
      </c>
      <c r="D539" s="2">
        <v>42717</v>
      </c>
      <c r="E539" s="1" t="s">
        <v>23</v>
      </c>
      <c r="F539" s="1" t="s">
        <v>2355</v>
      </c>
      <c r="G539" s="1" t="s">
        <v>25</v>
      </c>
      <c r="H539" s="1" t="s">
        <v>26</v>
      </c>
      <c r="I539" s="1" t="s">
        <v>514</v>
      </c>
      <c r="J539" s="1" t="s">
        <v>515</v>
      </c>
      <c r="K539" s="1" t="s">
        <v>45</v>
      </c>
      <c r="L539" s="1" t="s">
        <v>2356</v>
      </c>
      <c r="M539" s="1" t="s">
        <v>47</v>
      </c>
      <c r="N539" s="1" t="s">
        <v>62</v>
      </c>
      <c r="O539" s="1" t="s">
        <v>2357</v>
      </c>
      <c r="P539" s="1">
        <v>243.38399999999999</v>
      </c>
      <c r="Q539">
        <v>3</v>
      </c>
      <c r="R539" s="1" t="s">
        <v>64</v>
      </c>
      <c r="S539">
        <v>-51.719099999999997</v>
      </c>
      <c r="T539">
        <v>81.128</v>
      </c>
      <c r="U539">
        <v>98.367699999999999</v>
      </c>
    </row>
    <row r="540" spans="1:21" x14ac:dyDescent="0.25">
      <c r="A540" s="1" t="s">
        <v>2358</v>
      </c>
      <c r="B540" s="1" t="s">
        <v>2354</v>
      </c>
      <c r="C540" s="2">
        <v>42715</v>
      </c>
      <c r="D540" s="2">
        <v>42717</v>
      </c>
      <c r="E540" s="1" t="s">
        <v>23</v>
      </c>
      <c r="F540" s="1" t="s">
        <v>2355</v>
      </c>
      <c r="G540" s="1" t="s">
        <v>25</v>
      </c>
      <c r="H540" s="1" t="s">
        <v>26</v>
      </c>
      <c r="I540" s="1" t="s">
        <v>514</v>
      </c>
      <c r="J540" s="1" t="s">
        <v>515</v>
      </c>
      <c r="K540" s="1" t="s">
        <v>45</v>
      </c>
      <c r="L540" s="1" t="s">
        <v>2359</v>
      </c>
      <c r="M540" s="1" t="s">
        <v>77</v>
      </c>
      <c r="N540" s="1" t="s">
        <v>174</v>
      </c>
      <c r="O540" s="1" t="s">
        <v>2360</v>
      </c>
      <c r="P540" s="1">
        <v>119.8</v>
      </c>
      <c r="Q540">
        <v>5</v>
      </c>
      <c r="R540" s="1" t="s">
        <v>64</v>
      </c>
      <c r="S540">
        <v>29.95</v>
      </c>
      <c r="T540">
        <v>23.96</v>
      </c>
      <c r="U540">
        <v>17.97</v>
      </c>
    </row>
    <row r="541" spans="1:21" x14ac:dyDescent="0.25">
      <c r="A541" s="1" t="s">
        <v>2361</v>
      </c>
      <c r="B541" s="1" t="s">
        <v>2354</v>
      </c>
      <c r="C541" s="2">
        <v>42715</v>
      </c>
      <c r="D541" s="2">
        <v>42717</v>
      </c>
      <c r="E541" s="1" t="s">
        <v>23</v>
      </c>
      <c r="F541" s="1" t="s">
        <v>2355</v>
      </c>
      <c r="G541" s="1" t="s">
        <v>25</v>
      </c>
      <c r="H541" s="1" t="s">
        <v>26</v>
      </c>
      <c r="I541" s="1" t="s">
        <v>514</v>
      </c>
      <c r="J541" s="1" t="s">
        <v>515</v>
      </c>
      <c r="K541" s="1" t="s">
        <v>45</v>
      </c>
      <c r="L541" s="1" t="s">
        <v>2362</v>
      </c>
      <c r="M541" s="1" t="s">
        <v>77</v>
      </c>
      <c r="N541" s="1" t="s">
        <v>78</v>
      </c>
      <c r="O541" s="1" t="s">
        <v>2363</v>
      </c>
      <c r="P541" s="1">
        <v>300.76799999999997</v>
      </c>
      <c r="Q541">
        <v>4</v>
      </c>
      <c r="R541" s="1" t="s">
        <v>64</v>
      </c>
      <c r="S541">
        <v>30.076799999999999</v>
      </c>
      <c r="T541">
        <v>75.191999999999993</v>
      </c>
      <c r="U541">
        <v>67.672799999999995</v>
      </c>
    </row>
    <row r="542" spans="1:21" x14ac:dyDescent="0.25">
      <c r="A542" s="1" t="s">
        <v>2364</v>
      </c>
      <c r="B542" s="1" t="s">
        <v>2365</v>
      </c>
      <c r="C542" s="2">
        <v>43002</v>
      </c>
      <c r="D542" s="2">
        <v>43004</v>
      </c>
      <c r="E542" s="1" t="s">
        <v>23</v>
      </c>
      <c r="F542" s="1" t="s">
        <v>2031</v>
      </c>
      <c r="G542" s="1" t="s">
        <v>25</v>
      </c>
      <c r="H542" s="1" t="s">
        <v>26</v>
      </c>
      <c r="I542" s="1" t="s">
        <v>1607</v>
      </c>
      <c r="J542" s="1" t="s">
        <v>55</v>
      </c>
      <c r="K542" s="1" t="s">
        <v>29</v>
      </c>
      <c r="L542" s="1" t="s">
        <v>2366</v>
      </c>
      <c r="M542" s="1" t="s">
        <v>77</v>
      </c>
      <c r="N542" s="1" t="s">
        <v>174</v>
      </c>
      <c r="O542" s="1" t="s">
        <v>2367</v>
      </c>
      <c r="P542" s="14">
        <v>17.88</v>
      </c>
      <c r="Q542">
        <v>3</v>
      </c>
      <c r="R542" s="1" t="s">
        <v>64</v>
      </c>
      <c r="S542">
        <v>2.4584999999999999</v>
      </c>
      <c r="T542">
        <v>5.96</v>
      </c>
      <c r="U542">
        <v>5.1404999999999994</v>
      </c>
    </row>
    <row r="543" spans="1:21" x14ac:dyDescent="0.25">
      <c r="A543" s="1" t="s">
        <v>2368</v>
      </c>
      <c r="B543" s="1" t="s">
        <v>2369</v>
      </c>
      <c r="C543" s="2">
        <v>42281</v>
      </c>
      <c r="D543" s="2">
        <v>42286</v>
      </c>
      <c r="E543" s="1" t="s">
        <v>23</v>
      </c>
      <c r="F543" s="1" t="s">
        <v>2370</v>
      </c>
      <c r="G543" s="1" t="s">
        <v>42</v>
      </c>
      <c r="H543" s="1" t="s">
        <v>26</v>
      </c>
      <c r="I543" s="1" t="s">
        <v>2371</v>
      </c>
      <c r="J543" s="1" t="s">
        <v>1444</v>
      </c>
      <c r="K543" s="1" t="s">
        <v>29</v>
      </c>
      <c r="L543" s="1" t="s">
        <v>2372</v>
      </c>
      <c r="M543" s="1" t="s">
        <v>31</v>
      </c>
      <c r="N543" s="1" t="s">
        <v>37</v>
      </c>
      <c r="O543" s="1" t="s">
        <v>2373</v>
      </c>
      <c r="P543" s="1">
        <v>392.94</v>
      </c>
      <c r="Q543">
        <v>3</v>
      </c>
      <c r="R543" s="1" t="s">
        <v>34</v>
      </c>
      <c r="S543">
        <v>43.223399999999998</v>
      </c>
      <c r="T543">
        <v>130.97999999999999</v>
      </c>
      <c r="U543">
        <v>116.5722</v>
      </c>
    </row>
    <row r="544" spans="1:21" x14ac:dyDescent="0.25">
      <c r="A544" s="1" t="s">
        <v>2374</v>
      </c>
      <c r="B544" s="1" t="s">
        <v>2375</v>
      </c>
      <c r="C544" s="2">
        <v>42597</v>
      </c>
      <c r="D544" s="2">
        <v>42603</v>
      </c>
      <c r="E544" s="1" t="s">
        <v>52</v>
      </c>
      <c r="F544" s="1" t="s">
        <v>2376</v>
      </c>
      <c r="G544" s="1" t="s">
        <v>25</v>
      </c>
      <c r="H544" s="1" t="s">
        <v>26</v>
      </c>
      <c r="I544" s="1" t="s">
        <v>514</v>
      </c>
      <c r="J544" s="1" t="s">
        <v>515</v>
      </c>
      <c r="K544" s="1" t="s">
        <v>45</v>
      </c>
      <c r="L544" s="1" t="s">
        <v>2377</v>
      </c>
      <c r="M544" s="1" t="s">
        <v>47</v>
      </c>
      <c r="N544" s="1" t="s">
        <v>82</v>
      </c>
      <c r="O544" s="1" t="s">
        <v>2378</v>
      </c>
      <c r="P544" s="1">
        <v>18.882000000000001</v>
      </c>
      <c r="Q544">
        <v>3</v>
      </c>
      <c r="R544" s="1" t="s">
        <v>185</v>
      </c>
      <c r="S544">
        <v>-13.8468</v>
      </c>
      <c r="T544">
        <v>6.2939999999999996</v>
      </c>
      <c r="U544">
        <v>10.909599999999999</v>
      </c>
    </row>
    <row r="545" spans="1:21" x14ac:dyDescent="0.25">
      <c r="A545" s="1" t="s">
        <v>2379</v>
      </c>
      <c r="B545" s="1" t="s">
        <v>2375</v>
      </c>
      <c r="C545" s="2">
        <v>42597</v>
      </c>
      <c r="D545" s="2">
        <v>42603</v>
      </c>
      <c r="E545" s="1" t="s">
        <v>52</v>
      </c>
      <c r="F545" s="1" t="s">
        <v>2376</v>
      </c>
      <c r="G545" s="1" t="s">
        <v>25</v>
      </c>
      <c r="H545" s="1" t="s">
        <v>26</v>
      </c>
      <c r="I545" s="1" t="s">
        <v>514</v>
      </c>
      <c r="J545" s="1" t="s">
        <v>515</v>
      </c>
      <c r="K545" s="1" t="s">
        <v>45</v>
      </c>
      <c r="L545" s="1" t="s">
        <v>2380</v>
      </c>
      <c r="M545" s="1" t="s">
        <v>47</v>
      </c>
      <c r="N545" s="1" t="s">
        <v>86</v>
      </c>
      <c r="O545" s="1" t="s">
        <v>2381</v>
      </c>
      <c r="P545" s="1">
        <v>122.328</v>
      </c>
      <c r="Q545">
        <v>3</v>
      </c>
      <c r="R545" s="1" t="s">
        <v>64</v>
      </c>
      <c r="S545">
        <v>12.232799999999999</v>
      </c>
      <c r="T545">
        <v>40.776000000000003</v>
      </c>
      <c r="U545">
        <v>36.698399999999999</v>
      </c>
    </row>
    <row r="546" spans="1:21" x14ac:dyDescent="0.25">
      <c r="A546" s="1" t="s">
        <v>2382</v>
      </c>
      <c r="B546" s="1" t="s">
        <v>2383</v>
      </c>
      <c r="C546" s="2">
        <v>42510</v>
      </c>
      <c r="D546" s="2">
        <v>42515</v>
      </c>
      <c r="E546" s="1" t="s">
        <v>52</v>
      </c>
      <c r="F546" s="1" t="s">
        <v>497</v>
      </c>
      <c r="G546" s="1" t="s">
        <v>112</v>
      </c>
      <c r="H546" s="1" t="s">
        <v>26</v>
      </c>
      <c r="I546" s="1" t="s">
        <v>2384</v>
      </c>
      <c r="J546" s="1" t="s">
        <v>44</v>
      </c>
      <c r="K546" s="1" t="s">
        <v>45</v>
      </c>
      <c r="L546" s="1" t="s">
        <v>2385</v>
      </c>
      <c r="M546" s="1" t="s">
        <v>47</v>
      </c>
      <c r="N546" s="1" t="s">
        <v>82</v>
      </c>
      <c r="O546" s="1" t="s">
        <v>2386</v>
      </c>
      <c r="P546" s="1">
        <v>15.423999999999999</v>
      </c>
      <c r="Q546">
        <v>4</v>
      </c>
      <c r="R546" s="1" t="s">
        <v>64</v>
      </c>
      <c r="S546">
        <v>5.0128000000000004</v>
      </c>
      <c r="T546">
        <v>3.8559999999999999</v>
      </c>
      <c r="U546">
        <v>2.6027999999999998</v>
      </c>
    </row>
    <row r="547" spans="1:21" x14ac:dyDescent="0.25">
      <c r="A547" s="1" t="s">
        <v>2387</v>
      </c>
      <c r="B547" s="1" t="s">
        <v>2388</v>
      </c>
      <c r="C547" s="2">
        <v>42722</v>
      </c>
      <c r="D547" s="2">
        <v>42726</v>
      </c>
      <c r="E547" s="1" t="s">
        <v>52</v>
      </c>
      <c r="F547" s="1" t="s">
        <v>2389</v>
      </c>
      <c r="G547" s="1" t="s">
        <v>42</v>
      </c>
      <c r="H547" s="1" t="s">
        <v>26</v>
      </c>
      <c r="I547" s="1" t="s">
        <v>463</v>
      </c>
      <c r="J547" s="1" t="s">
        <v>256</v>
      </c>
      <c r="K547" s="1" t="s">
        <v>115</v>
      </c>
      <c r="L547" s="1" t="s">
        <v>2390</v>
      </c>
      <c r="M547" s="1" t="s">
        <v>31</v>
      </c>
      <c r="N547" s="1" t="s">
        <v>69</v>
      </c>
      <c r="O547" s="1" t="s">
        <v>2391</v>
      </c>
      <c r="P547" s="1">
        <v>18.84</v>
      </c>
      <c r="Q547">
        <v>3</v>
      </c>
      <c r="R547" s="1" t="s">
        <v>34</v>
      </c>
      <c r="S547">
        <v>6.0288000000000004</v>
      </c>
      <c r="T547">
        <v>6.28</v>
      </c>
      <c r="U547">
        <v>4.2703999999999995</v>
      </c>
    </row>
    <row r="548" spans="1:21" x14ac:dyDescent="0.25">
      <c r="A548" s="1" t="s">
        <v>2392</v>
      </c>
      <c r="B548" s="1" t="s">
        <v>2393</v>
      </c>
      <c r="C548" s="2">
        <v>42946</v>
      </c>
      <c r="D548" s="2">
        <v>42950</v>
      </c>
      <c r="E548" s="1" t="s">
        <v>23</v>
      </c>
      <c r="F548" s="1" t="s">
        <v>2394</v>
      </c>
      <c r="G548" s="1" t="s">
        <v>25</v>
      </c>
      <c r="H548" s="1" t="s">
        <v>26</v>
      </c>
      <c r="I548" s="1" t="s">
        <v>2395</v>
      </c>
      <c r="J548" s="1" t="s">
        <v>44</v>
      </c>
      <c r="K548" s="1" t="s">
        <v>45</v>
      </c>
      <c r="L548" s="1" t="s">
        <v>2396</v>
      </c>
      <c r="M548" s="1" t="s">
        <v>47</v>
      </c>
      <c r="N548" s="1" t="s">
        <v>62</v>
      </c>
      <c r="O548" s="1" t="s">
        <v>2397</v>
      </c>
      <c r="P548" s="14">
        <v>330.4</v>
      </c>
      <c r="Q548">
        <v>2</v>
      </c>
      <c r="R548" s="1" t="s">
        <v>34</v>
      </c>
      <c r="S548">
        <v>85.903999999999996</v>
      </c>
      <c r="T548">
        <v>165.2</v>
      </c>
      <c r="U548">
        <v>122.24799999999999</v>
      </c>
    </row>
    <row r="549" spans="1:21" x14ac:dyDescent="0.25">
      <c r="A549" s="1" t="s">
        <v>2398</v>
      </c>
      <c r="B549" s="1" t="s">
        <v>2393</v>
      </c>
      <c r="C549" s="2">
        <v>42946</v>
      </c>
      <c r="D549" s="2">
        <v>42950</v>
      </c>
      <c r="E549" s="1" t="s">
        <v>23</v>
      </c>
      <c r="F549" s="1" t="s">
        <v>2394</v>
      </c>
      <c r="G549" s="1" t="s">
        <v>25</v>
      </c>
      <c r="H549" s="1" t="s">
        <v>26</v>
      </c>
      <c r="I549" s="1" t="s">
        <v>2395</v>
      </c>
      <c r="J549" s="1" t="s">
        <v>44</v>
      </c>
      <c r="K549" s="1" t="s">
        <v>45</v>
      </c>
      <c r="L549" s="1" t="s">
        <v>2399</v>
      </c>
      <c r="M549" s="1" t="s">
        <v>47</v>
      </c>
      <c r="N549" s="1" t="s">
        <v>48</v>
      </c>
      <c r="O549" s="1" t="s">
        <v>2400</v>
      </c>
      <c r="P549" s="14">
        <v>26.25</v>
      </c>
      <c r="Q549">
        <v>7</v>
      </c>
      <c r="R549" s="1" t="s">
        <v>34</v>
      </c>
      <c r="S549">
        <v>12.6</v>
      </c>
      <c r="T549">
        <v>3.75</v>
      </c>
      <c r="U549">
        <v>1.95</v>
      </c>
    </row>
    <row r="550" spans="1:21" x14ac:dyDescent="0.25">
      <c r="A550" s="1" t="s">
        <v>2401</v>
      </c>
      <c r="B550" s="1" t="s">
        <v>2402</v>
      </c>
      <c r="C550" s="2">
        <v>42937</v>
      </c>
      <c r="D550" s="2">
        <v>42941</v>
      </c>
      <c r="E550" s="1" t="s">
        <v>52</v>
      </c>
      <c r="F550" s="1" t="s">
        <v>696</v>
      </c>
      <c r="G550" s="1" t="s">
        <v>112</v>
      </c>
      <c r="H550" s="1" t="s">
        <v>26</v>
      </c>
      <c r="I550" s="1" t="s">
        <v>2403</v>
      </c>
      <c r="J550" s="1" t="s">
        <v>879</v>
      </c>
      <c r="K550" s="1" t="s">
        <v>163</v>
      </c>
      <c r="L550" s="1" t="s">
        <v>2404</v>
      </c>
      <c r="M550" s="1" t="s">
        <v>47</v>
      </c>
      <c r="N550" s="1" t="s">
        <v>100</v>
      </c>
      <c r="O550" s="1" t="s">
        <v>2405</v>
      </c>
      <c r="P550" s="14">
        <v>6.48</v>
      </c>
      <c r="Q550">
        <v>1</v>
      </c>
      <c r="R550" s="1" t="s">
        <v>34</v>
      </c>
      <c r="S550">
        <v>3.1751999999999998</v>
      </c>
      <c r="T550">
        <v>6.48</v>
      </c>
      <c r="U550">
        <v>3.3048000000000006</v>
      </c>
    </row>
    <row r="551" spans="1:21" x14ac:dyDescent="0.25">
      <c r="A551" s="1" t="s">
        <v>2406</v>
      </c>
      <c r="B551" s="1" t="s">
        <v>2407</v>
      </c>
      <c r="C551" s="2">
        <v>43099</v>
      </c>
      <c r="D551" s="2">
        <v>43105</v>
      </c>
      <c r="E551" s="1" t="s">
        <v>52</v>
      </c>
      <c r="F551" s="1" t="s">
        <v>2408</v>
      </c>
      <c r="G551" s="1" t="s">
        <v>112</v>
      </c>
      <c r="H551" s="1" t="s">
        <v>26</v>
      </c>
      <c r="I551" s="1" t="s">
        <v>560</v>
      </c>
      <c r="J551" s="1" t="s">
        <v>283</v>
      </c>
      <c r="K551" s="1" t="s">
        <v>115</v>
      </c>
      <c r="L551" s="1" t="s">
        <v>2409</v>
      </c>
      <c r="M551" s="1" t="s">
        <v>47</v>
      </c>
      <c r="N551" s="1" t="s">
        <v>86</v>
      </c>
      <c r="O551" s="1" t="s">
        <v>2410</v>
      </c>
      <c r="P551" s="14">
        <v>209.3</v>
      </c>
      <c r="Q551">
        <v>2</v>
      </c>
      <c r="R551" s="1" t="s">
        <v>34</v>
      </c>
      <c r="S551">
        <v>56.511000000000003</v>
      </c>
      <c r="T551">
        <v>104.65</v>
      </c>
      <c r="U551">
        <v>76.394500000000008</v>
      </c>
    </row>
    <row r="552" spans="1:21" x14ac:dyDescent="0.25">
      <c r="A552" s="1" t="s">
        <v>2411</v>
      </c>
      <c r="B552" s="1" t="s">
        <v>2412</v>
      </c>
      <c r="C552" s="2">
        <v>42461</v>
      </c>
      <c r="D552" s="2">
        <v>42468</v>
      </c>
      <c r="E552" s="1" t="s">
        <v>52</v>
      </c>
      <c r="F552" s="1" t="s">
        <v>1155</v>
      </c>
      <c r="G552" s="1" t="s">
        <v>42</v>
      </c>
      <c r="H552" s="1" t="s">
        <v>26</v>
      </c>
      <c r="I552" s="1" t="s">
        <v>2413</v>
      </c>
      <c r="J552" s="1" t="s">
        <v>352</v>
      </c>
      <c r="K552" s="1" t="s">
        <v>45</v>
      </c>
      <c r="L552" s="1" t="s">
        <v>2414</v>
      </c>
      <c r="M552" s="1" t="s">
        <v>47</v>
      </c>
      <c r="N552" s="1" t="s">
        <v>301</v>
      </c>
      <c r="O552" s="1" t="s">
        <v>635</v>
      </c>
      <c r="P552" s="1">
        <v>31.56</v>
      </c>
      <c r="Q552">
        <v>5</v>
      </c>
      <c r="R552" s="1" t="s">
        <v>64</v>
      </c>
      <c r="S552">
        <v>9.8625000000000007</v>
      </c>
      <c r="T552">
        <v>6.3120000000000003</v>
      </c>
      <c r="U552">
        <v>4.3394999999999992</v>
      </c>
    </row>
    <row r="553" spans="1:21" x14ac:dyDescent="0.25">
      <c r="A553" s="1" t="s">
        <v>2415</v>
      </c>
      <c r="B553" s="1" t="s">
        <v>2412</v>
      </c>
      <c r="C553" s="2">
        <v>42461</v>
      </c>
      <c r="D553" s="2">
        <v>42468</v>
      </c>
      <c r="E553" s="1" t="s">
        <v>52</v>
      </c>
      <c r="F553" s="1" t="s">
        <v>1155</v>
      </c>
      <c r="G553" s="1" t="s">
        <v>42</v>
      </c>
      <c r="H553" s="1" t="s">
        <v>26</v>
      </c>
      <c r="I553" s="1" t="s">
        <v>2413</v>
      </c>
      <c r="J553" s="1" t="s">
        <v>352</v>
      </c>
      <c r="K553" s="1" t="s">
        <v>45</v>
      </c>
      <c r="L553" s="1" t="s">
        <v>2416</v>
      </c>
      <c r="M553" s="1" t="s">
        <v>47</v>
      </c>
      <c r="N553" s="1" t="s">
        <v>86</v>
      </c>
      <c r="O553" s="1" t="s">
        <v>2417</v>
      </c>
      <c r="P553" s="1">
        <v>30.143999999999998</v>
      </c>
      <c r="Q553">
        <v>2</v>
      </c>
      <c r="R553" s="1" t="s">
        <v>64</v>
      </c>
      <c r="S553">
        <v>3.0144000000000002</v>
      </c>
      <c r="T553">
        <v>15.071999999999999</v>
      </c>
      <c r="U553">
        <v>13.564799999999998</v>
      </c>
    </row>
    <row r="554" spans="1:21" x14ac:dyDescent="0.25">
      <c r="A554" s="1" t="s">
        <v>2418</v>
      </c>
      <c r="B554" s="1" t="s">
        <v>2419</v>
      </c>
      <c r="C554" s="2">
        <v>42715</v>
      </c>
      <c r="D554" s="2">
        <v>42720</v>
      </c>
      <c r="E554" s="1" t="s">
        <v>23</v>
      </c>
      <c r="F554" s="1" t="s">
        <v>2420</v>
      </c>
      <c r="G554" s="1" t="s">
        <v>42</v>
      </c>
      <c r="H554" s="1" t="s">
        <v>26</v>
      </c>
      <c r="I554" s="1" t="s">
        <v>2421</v>
      </c>
      <c r="J554" s="1" t="s">
        <v>106</v>
      </c>
      <c r="K554" s="1" t="s">
        <v>45</v>
      </c>
      <c r="L554" s="1" t="s">
        <v>2422</v>
      </c>
      <c r="M554" s="1" t="s">
        <v>77</v>
      </c>
      <c r="N554" s="1" t="s">
        <v>174</v>
      </c>
      <c r="O554" s="1" t="s">
        <v>2423</v>
      </c>
      <c r="P554" s="1">
        <v>316</v>
      </c>
      <c r="Q554">
        <v>4</v>
      </c>
      <c r="R554" s="1" t="s">
        <v>34</v>
      </c>
      <c r="S554">
        <v>31.6</v>
      </c>
      <c r="T554">
        <v>79</v>
      </c>
      <c r="U554">
        <v>71.099999999999994</v>
      </c>
    </row>
    <row r="555" spans="1:21" x14ac:dyDescent="0.25">
      <c r="A555" s="1" t="s">
        <v>2424</v>
      </c>
      <c r="B555" s="1" t="s">
        <v>2425</v>
      </c>
      <c r="C555" s="2">
        <v>42905</v>
      </c>
      <c r="D555" s="2">
        <v>42909</v>
      </c>
      <c r="E555" s="1" t="s">
        <v>52</v>
      </c>
      <c r="F555" s="1" t="s">
        <v>1503</v>
      </c>
      <c r="G555" s="1" t="s">
        <v>42</v>
      </c>
      <c r="H555" s="1" t="s">
        <v>26</v>
      </c>
      <c r="I555" s="1" t="s">
        <v>298</v>
      </c>
      <c r="J555" s="1" t="s">
        <v>299</v>
      </c>
      <c r="K555" s="1" t="s">
        <v>163</v>
      </c>
      <c r="L555" s="1" t="s">
        <v>2426</v>
      </c>
      <c r="M555" s="1" t="s">
        <v>77</v>
      </c>
      <c r="N555" s="1" t="s">
        <v>174</v>
      </c>
      <c r="O555" s="1" t="s">
        <v>2427</v>
      </c>
      <c r="P555" s="14">
        <v>103.12</v>
      </c>
      <c r="Q555">
        <v>8</v>
      </c>
      <c r="R555" s="1" t="s">
        <v>34</v>
      </c>
      <c r="S555">
        <v>10.311999999999999</v>
      </c>
      <c r="T555">
        <v>12.89</v>
      </c>
      <c r="U555">
        <v>11.601000000000001</v>
      </c>
    </row>
    <row r="556" spans="1:21" x14ac:dyDescent="0.25">
      <c r="A556" s="1" t="s">
        <v>2428</v>
      </c>
      <c r="B556" s="1" t="s">
        <v>2429</v>
      </c>
      <c r="C556" s="2">
        <v>42604</v>
      </c>
      <c r="D556" s="2">
        <v>42610</v>
      </c>
      <c r="E556" s="1" t="s">
        <v>52</v>
      </c>
      <c r="F556" s="1" t="s">
        <v>2430</v>
      </c>
      <c r="G556" s="1" t="s">
        <v>25</v>
      </c>
      <c r="H556" s="1" t="s">
        <v>26</v>
      </c>
      <c r="I556" s="1" t="s">
        <v>560</v>
      </c>
      <c r="J556" s="1" t="s">
        <v>561</v>
      </c>
      <c r="K556" s="1" t="s">
        <v>163</v>
      </c>
      <c r="L556" s="1" t="s">
        <v>2431</v>
      </c>
      <c r="M556" s="1" t="s">
        <v>47</v>
      </c>
      <c r="N556" s="1" t="s">
        <v>86</v>
      </c>
      <c r="O556" s="1" t="s">
        <v>2432</v>
      </c>
      <c r="P556" s="1">
        <v>113.55200000000001</v>
      </c>
      <c r="Q556">
        <v>2</v>
      </c>
      <c r="R556" s="1" t="s">
        <v>64</v>
      </c>
      <c r="S556">
        <v>8.5164000000000009</v>
      </c>
      <c r="T556">
        <v>56.776000000000003</v>
      </c>
      <c r="U556">
        <v>52.517800000000001</v>
      </c>
    </row>
    <row r="557" spans="1:21" x14ac:dyDescent="0.25">
      <c r="A557" s="1" t="s">
        <v>2433</v>
      </c>
      <c r="B557" s="1" t="s">
        <v>2429</v>
      </c>
      <c r="C557" s="2">
        <v>42604</v>
      </c>
      <c r="D557" s="2">
        <v>42610</v>
      </c>
      <c r="E557" s="1" t="s">
        <v>52</v>
      </c>
      <c r="F557" s="1" t="s">
        <v>2430</v>
      </c>
      <c r="G557" s="1" t="s">
        <v>25</v>
      </c>
      <c r="H557" s="1" t="s">
        <v>26</v>
      </c>
      <c r="I557" s="1" t="s">
        <v>560</v>
      </c>
      <c r="J557" s="1" t="s">
        <v>561</v>
      </c>
      <c r="K557" s="1" t="s">
        <v>163</v>
      </c>
      <c r="L557" s="1" t="s">
        <v>2434</v>
      </c>
      <c r="M557" s="1" t="s">
        <v>47</v>
      </c>
      <c r="N557" s="1" t="s">
        <v>82</v>
      </c>
      <c r="O557" s="1" t="s">
        <v>2435</v>
      </c>
      <c r="P557" s="1">
        <v>3.3180000000000001</v>
      </c>
      <c r="Q557">
        <v>2</v>
      </c>
      <c r="R557" s="1" t="s">
        <v>185</v>
      </c>
      <c r="S557">
        <v>-2.6543999999999999</v>
      </c>
      <c r="T557">
        <v>1.659</v>
      </c>
      <c r="U557">
        <v>2.9862000000000002</v>
      </c>
    </row>
    <row r="558" spans="1:21" x14ac:dyDescent="0.25">
      <c r="A558" s="1" t="s">
        <v>2436</v>
      </c>
      <c r="B558" s="1" t="s">
        <v>2429</v>
      </c>
      <c r="C558" s="2">
        <v>42604</v>
      </c>
      <c r="D558" s="2">
        <v>42610</v>
      </c>
      <c r="E558" s="1" t="s">
        <v>52</v>
      </c>
      <c r="F558" s="1" t="s">
        <v>2430</v>
      </c>
      <c r="G558" s="1" t="s">
        <v>25</v>
      </c>
      <c r="H558" s="1" t="s">
        <v>26</v>
      </c>
      <c r="I558" s="1" t="s">
        <v>560</v>
      </c>
      <c r="J558" s="1" t="s">
        <v>561</v>
      </c>
      <c r="K558" s="1" t="s">
        <v>163</v>
      </c>
      <c r="L558" s="1" t="s">
        <v>2437</v>
      </c>
      <c r="M558" s="1" t="s">
        <v>47</v>
      </c>
      <c r="N558" s="1" t="s">
        <v>191</v>
      </c>
      <c r="O558" s="1" t="s">
        <v>2438</v>
      </c>
      <c r="P558" s="1">
        <v>134.28800000000001</v>
      </c>
      <c r="Q558">
        <v>2</v>
      </c>
      <c r="R558" s="1" t="s">
        <v>64</v>
      </c>
      <c r="S558">
        <v>45.322200000000002</v>
      </c>
      <c r="T558">
        <v>67.144000000000005</v>
      </c>
      <c r="U558">
        <v>44.482900000000001</v>
      </c>
    </row>
    <row r="559" spans="1:21" x14ac:dyDescent="0.25">
      <c r="A559" s="1" t="s">
        <v>2439</v>
      </c>
      <c r="B559" s="1" t="s">
        <v>2440</v>
      </c>
      <c r="C559" s="2">
        <v>42240</v>
      </c>
      <c r="D559" s="2">
        <v>42244</v>
      </c>
      <c r="E559" s="1" t="s">
        <v>52</v>
      </c>
      <c r="F559" s="1" t="s">
        <v>868</v>
      </c>
      <c r="G559" s="1" t="s">
        <v>25</v>
      </c>
      <c r="H559" s="1" t="s">
        <v>26</v>
      </c>
      <c r="I559" s="1" t="s">
        <v>1282</v>
      </c>
      <c r="J559" s="1" t="s">
        <v>114</v>
      </c>
      <c r="K559" s="1" t="s">
        <v>115</v>
      </c>
      <c r="L559" s="1" t="s">
        <v>2441</v>
      </c>
      <c r="M559" s="1" t="s">
        <v>47</v>
      </c>
      <c r="N559" s="1" t="s">
        <v>62</v>
      </c>
      <c r="O559" s="1" t="s">
        <v>2442</v>
      </c>
      <c r="P559" s="1">
        <v>724.08</v>
      </c>
      <c r="Q559">
        <v>14</v>
      </c>
      <c r="R559" s="1" t="s">
        <v>64</v>
      </c>
      <c r="S559">
        <v>-135.76499999999999</v>
      </c>
      <c r="T559">
        <v>51.72</v>
      </c>
      <c r="U559">
        <v>61.417500000000004</v>
      </c>
    </row>
    <row r="560" spans="1:21" x14ac:dyDescent="0.25">
      <c r="A560" s="1" t="s">
        <v>2443</v>
      </c>
      <c r="B560" s="1" t="s">
        <v>2444</v>
      </c>
      <c r="C560" s="2">
        <v>42894</v>
      </c>
      <c r="D560" s="2">
        <v>42896</v>
      </c>
      <c r="E560" s="1" t="s">
        <v>23</v>
      </c>
      <c r="F560" s="1" t="s">
        <v>2445</v>
      </c>
      <c r="G560" s="1" t="s">
        <v>42</v>
      </c>
      <c r="H560" s="1" t="s">
        <v>26</v>
      </c>
      <c r="I560" s="1" t="s">
        <v>908</v>
      </c>
      <c r="J560" s="1" t="s">
        <v>114</v>
      </c>
      <c r="K560" s="1" t="s">
        <v>115</v>
      </c>
      <c r="L560" s="1" t="s">
        <v>2446</v>
      </c>
      <c r="M560" s="1" t="s">
        <v>47</v>
      </c>
      <c r="N560" s="1" t="s">
        <v>656</v>
      </c>
      <c r="O560" s="1" t="s">
        <v>2447</v>
      </c>
      <c r="P560" s="14">
        <v>23.76</v>
      </c>
      <c r="Q560">
        <v>3</v>
      </c>
      <c r="R560" s="1" t="s">
        <v>64</v>
      </c>
      <c r="S560">
        <v>2.0790000000000002</v>
      </c>
      <c r="T560">
        <v>7.92</v>
      </c>
      <c r="U560">
        <v>7.2270000000000003</v>
      </c>
    </row>
    <row r="561" spans="1:21" x14ac:dyDescent="0.25">
      <c r="A561" s="1" t="s">
        <v>2448</v>
      </c>
      <c r="B561" s="1" t="s">
        <v>2444</v>
      </c>
      <c r="C561" s="2">
        <v>42894</v>
      </c>
      <c r="D561" s="2">
        <v>42896</v>
      </c>
      <c r="E561" s="1" t="s">
        <v>23</v>
      </c>
      <c r="F561" s="1" t="s">
        <v>2445</v>
      </c>
      <c r="G561" s="1" t="s">
        <v>42</v>
      </c>
      <c r="H561" s="1" t="s">
        <v>26</v>
      </c>
      <c r="I561" s="1" t="s">
        <v>908</v>
      </c>
      <c r="J561" s="1" t="s">
        <v>114</v>
      </c>
      <c r="K561" s="1" t="s">
        <v>115</v>
      </c>
      <c r="L561" s="1" t="s">
        <v>2449</v>
      </c>
      <c r="M561" s="1" t="s">
        <v>77</v>
      </c>
      <c r="N561" s="1" t="s">
        <v>78</v>
      </c>
      <c r="O561" s="1" t="s">
        <v>2450</v>
      </c>
      <c r="P561" s="14">
        <v>381.57600000000002</v>
      </c>
      <c r="Q561">
        <v>3</v>
      </c>
      <c r="R561" s="1" t="s">
        <v>64</v>
      </c>
      <c r="S561">
        <v>28.618200000000002</v>
      </c>
      <c r="T561">
        <v>127.19199999999999</v>
      </c>
      <c r="U561">
        <v>117.65260000000001</v>
      </c>
    </row>
    <row r="562" spans="1:21" x14ac:dyDescent="0.25">
      <c r="A562" s="1" t="s">
        <v>2451</v>
      </c>
      <c r="B562" s="1" t="s">
        <v>2452</v>
      </c>
      <c r="C562" s="2">
        <v>41997</v>
      </c>
      <c r="D562" s="2">
        <v>41999</v>
      </c>
      <c r="E562" s="1" t="s">
        <v>210</v>
      </c>
      <c r="F562" s="1" t="s">
        <v>2453</v>
      </c>
      <c r="G562" s="1" t="s">
        <v>25</v>
      </c>
      <c r="H562" s="1" t="s">
        <v>26</v>
      </c>
      <c r="I562" s="1" t="s">
        <v>2454</v>
      </c>
      <c r="J562" s="1" t="s">
        <v>561</v>
      </c>
      <c r="K562" s="1" t="s">
        <v>163</v>
      </c>
      <c r="L562" s="1" t="s">
        <v>2455</v>
      </c>
      <c r="M562" s="1" t="s">
        <v>31</v>
      </c>
      <c r="N562" s="1" t="s">
        <v>69</v>
      </c>
      <c r="O562" s="1" t="s">
        <v>2456</v>
      </c>
      <c r="P562" s="1">
        <v>30.36</v>
      </c>
      <c r="Q562">
        <v>5</v>
      </c>
      <c r="R562" s="1" t="s">
        <v>64</v>
      </c>
      <c r="S562">
        <v>8.7285000000000004</v>
      </c>
      <c r="T562">
        <v>6.0720000000000001</v>
      </c>
      <c r="U562">
        <v>4.3262999999999998</v>
      </c>
    </row>
    <row r="563" spans="1:21" x14ac:dyDescent="0.25">
      <c r="A563" s="1" t="s">
        <v>2457</v>
      </c>
      <c r="B563" s="1" t="s">
        <v>2458</v>
      </c>
      <c r="C563" s="2">
        <v>42895</v>
      </c>
      <c r="D563" s="2">
        <v>42899</v>
      </c>
      <c r="E563" s="1" t="s">
        <v>52</v>
      </c>
      <c r="F563" s="1" t="s">
        <v>2341</v>
      </c>
      <c r="G563" s="1" t="s">
        <v>112</v>
      </c>
      <c r="H563" s="1" t="s">
        <v>26</v>
      </c>
      <c r="I563" s="1" t="s">
        <v>345</v>
      </c>
      <c r="J563" s="1" t="s">
        <v>238</v>
      </c>
      <c r="K563" s="1" t="s">
        <v>115</v>
      </c>
      <c r="L563" s="1" t="s">
        <v>2459</v>
      </c>
      <c r="M563" s="1" t="s">
        <v>31</v>
      </c>
      <c r="N563" s="1" t="s">
        <v>69</v>
      </c>
      <c r="O563" s="1" t="s">
        <v>2460</v>
      </c>
      <c r="P563" s="14">
        <v>23.975999999999999</v>
      </c>
      <c r="Q563">
        <v>3</v>
      </c>
      <c r="R563" s="1" t="s">
        <v>218</v>
      </c>
      <c r="S563">
        <v>-14.3856</v>
      </c>
      <c r="T563">
        <v>7.992</v>
      </c>
      <c r="U563">
        <v>12.787199999999999</v>
      </c>
    </row>
    <row r="564" spans="1:21" x14ac:dyDescent="0.25">
      <c r="A564" s="1" t="s">
        <v>2461</v>
      </c>
      <c r="B564" s="1" t="s">
        <v>2458</v>
      </c>
      <c r="C564" s="2">
        <v>42895</v>
      </c>
      <c r="D564" s="2">
        <v>42899</v>
      </c>
      <c r="E564" s="1" t="s">
        <v>52</v>
      </c>
      <c r="F564" s="1" t="s">
        <v>2341</v>
      </c>
      <c r="G564" s="1" t="s">
        <v>112</v>
      </c>
      <c r="H564" s="1" t="s">
        <v>26</v>
      </c>
      <c r="I564" s="1" t="s">
        <v>345</v>
      </c>
      <c r="J564" s="1" t="s">
        <v>238</v>
      </c>
      <c r="K564" s="1" t="s">
        <v>115</v>
      </c>
      <c r="L564" s="1" t="s">
        <v>2462</v>
      </c>
      <c r="M564" s="1" t="s">
        <v>31</v>
      </c>
      <c r="N564" s="1" t="s">
        <v>57</v>
      </c>
      <c r="O564" s="1" t="s">
        <v>2463</v>
      </c>
      <c r="P564" s="14">
        <v>108.925</v>
      </c>
      <c r="Q564">
        <v>1</v>
      </c>
      <c r="R564" s="1" t="s">
        <v>181</v>
      </c>
      <c r="S564">
        <v>-71.890500000000003</v>
      </c>
      <c r="T564">
        <v>108.925</v>
      </c>
      <c r="U564">
        <v>180.81549999999999</v>
      </c>
    </row>
    <row r="565" spans="1:21" x14ac:dyDescent="0.25">
      <c r="A565" s="1" t="s">
        <v>2464</v>
      </c>
      <c r="B565" s="1" t="s">
        <v>2465</v>
      </c>
      <c r="C565" s="2">
        <v>42901</v>
      </c>
      <c r="D565" s="2">
        <v>42908</v>
      </c>
      <c r="E565" s="1" t="s">
        <v>52</v>
      </c>
      <c r="F565" s="1" t="s">
        <v>1411</v>
      </c>
      <c r="G565" s="1" t="s">
        <v>25</v>
      </c>
      <c r="H565" s="1" t="s">
        <v>26</v>
      </c>
      <c r="I565" s="1" t="s">
        <v>1498</v>
      </c>
      <c r="J565" s="1" t="s">
        <v>238</v>
      </c>
      <c r="K565" s="1" t="s">
        <v>115</v>
      </c>
      <c r="L565" s="1" t="s">
        <v>2466</v>
      </c>
      <c r="M565" s="1" t="s">
        <v>47</v>
      </c>
      <c r="N565" s="1" t="s">
        <v>73</v>
      </c>
      <c r="O565" s="1" t="s">
        <v>2467</v>
      </c>
      <c r="P565" s="14">
        <v>19.559999999999999</v>
      </c>
      <c r="Q565">
        <v>5</v>
      </c>
      <c r="R565" s="1" t="s">
        <v>64</v>
      </c>
      <c r="S565">
        <v>1.7115</v>
      </c>
      <c r="T565">
        <v>3.9119999999999999</v>
      </c>
      <c r="U565">
        <v>3.5696999999999997</v>
      </c>
    </row>
    <row r="566" spans="1:21" x14ac:dyDescent="0.25">
      <c r="A566" s="1" t="s">
        <v>2468</v>
      </c>
      <c r="B566" s="1" t="s">
        <v>2469</v>
      </c>
      <c r="C566" s="2">
        <v>43074</v>
      </c>
      <c r="D566" s="2">
        <v>43077</v>
      </c>
      <c r="E566" s="1" t="s">
        <v>210</v>
      </c>
      <c r="F566" s="1" t="s">
        <v>2470</v>
      </c>
      <c r="G566" s="1" t="s">
        <v>25</v>
      </c>
      <c r="H566" s="1" t="s">
        <v>26</v>
      </c>
      <c r="I566" s="1" t="s">
        <v>560</v>
      </c>
      <c r="J566" s="1" t="s">
        <v>283</v>
      </c>
      <c r="K566" s="1" t="s">
        <v>115</v>
      </c>
      <c r="L566" s="1" t="s">
        <v>2471</v>
      </c>
      <c r="M566" s="1" t="s">
        <v>47</v>
      </c>
      <c r="N566" s="1" t="s">
        <v>86</v>
      </c>
      <c r="O566" s="1" t="s">
        <v>2472</v>
      </c>
      <c r="P566" s="14">
        <v>61.44</v>
      </c>
      <c r="Q566">
        <v>3</v>
      </c>
      <c r="R566" s="1" t="s">
        <v>34</v>
      </c>
      <c r="S566">
        <v>16.588799999999999</v>
      </c>
      <c r="T566">
        <v>20.48</v>
      </c>
      <c r="U566">
        <v>14.9504</v>
      </c>
    </row>
    <row r="567" spans="1:21" x14ac:dyDescent="0.25">
      <c r="A567" s="1" t="s">
        <v>2473</v>
      </c>
      <c r="B567" s="1" t="s">
        <v>2469</v>
      </c>
      <c r="C567" s="2">
        <v>43074</v>
      </c>
      <c r="D567" s="2">
        <v>43077</v>
      </c>
      <c r="E567" s="1" t="s">
        <v>210</v>
      </c>
      <c r="F567" s="1" t="s">
        <v>2470</v>
      </c>
      <c r="G567" s="1" t="s">
        <v>25</v>
      </c>
      <c r="H567" s="1" t="s">
        <v>26</v>
      </c>
      <c r="I567" s="1" t="s">
        <v>560</v>
      </c>
      <c r="J567" s="1" t="s">
        <v>283</v>
      </c>
      <c r="K567" s="1" t="s">
        <v>115</v>
      </c>
      <c r="L567" s="1" t="s">
        <v>2474</v>
      </c>
      <c r="M567" s="1" t="s">
        <v>47</v>
      </c>
      <c r="N567" s="1" t="s">
        <v>100</v>
      </c>
      <c r="O567" s="1" t="s">
        <v>2475</v>
      </c>
      <c r="P567" s="14">
        <v>38.9</v>
      </c>
      <c r="Q567">
        <v>5</v>
      </c>
      <c r="R567" s="1" t="s">
        <v>34</v>
      </c>
      <c r="S567">
        <v>17.504999999999999</v>
      </c>
      <c r="T567">
        <v>7.78</v>
      </c>
      <c r="U567">
        <v>4.2789999999999999</v>
      </c>
    </row>
    <row r="568" spans="1:21" x14ac:dyDescent="0.25">
      <c r="A568" s="1" t="s">
        <v>2476</v>
      </c>
      <c r="B568" s="1" t="s">
        <v>2477</v>
      </c>
      <c r="C568" s="2">
        <v>42812</v>
      </c>
      <c r="D568" s="2">
        <v>42817</v>
      </c>
      <c r="E568" s="1" t="s">
        <v>52</v>
      </c>
      <c r="F568" s="1" t="s">
        <v>2478</v>
      </c>
      <c r="G568" s="1" t="s">
        <v>25</v>
      </c>
      <c r="H568" s="1" t="s">
        <v>26</v>
      </c>
      <c r="I568" s="1" t="s">
        <v>2479</v>
      </c>
      <c r="J568" s="1" t="s">
        <v>114</v>
      </c>
      <c r="K568" s="1" t="s">
        <v>115</v>
      </c>
      <c r="L568" s="1" t="s">
        <v>2480</v>
      </c>
      <c r="M568" s="1" t="s">
        <v>47</v>
      </c>
      <c r="N568" s="1" t="s">
        <v>86</v>
      </c>
      <c r="O568" s="1" t="s">
        <v>2481</v>
      </c>
      <c r="P568" s="14">
        <v>2.6880000000000002</v>
      </c>
      <c r="Q568">
        <v>3</v>
      </c>
      <c r="R568" s="1" t="s">
        <v>118</v>
      </c>
      <c r="S568">
        <v>-7.3920000000000003</v>
      </c>
      <c r="T568">
        <v>0.89600000000000002</v>
      </c>
      <c r="U568">
        <v>3.36</v>
      </c>
    </row>
    <row r="569" spans="1:21" x14ac:dyDescent="0.25">
      <c r="A569" s="1" t="s">
        <v>2482</v>
      </c>
      <c r="B569" s="1" t="s">
        <v>2477</v>
      </c>
      <c r="C569" s="2">
        <v>42812</v>
      </c>
      <c r="D569" s="2">
        <v>42817</v>
      </c>
      <c r="E569" s="1" t="s">
        <v>52</v>
      </c>
      <c r="F569" s="1" t="s">
        <v>2478</v>
      </c>
      <c r="G569" s="1" t="s">
        <v>25</v>
      </c>
      <c r="H569" s="1" t="s">
        <v>26</v>
      </c>
      <c r="I569" s="1" t="s">
        <v>2479</v>
      </c>
      <c r="J569" s="1" t="s">
        <v>114</v>
      </c>
      <c r="K569" s="1" t="s">
        <v>115</v>
      </c>
      <c r="L569" s="1" t="s">
        <v>2483</v>
      </c>
      <c r="M569" s="1" t="s">
        <v>77</v>
      </c>
      <c r="N569" s="1" t="s">
        <v>174</v>
      </c>
      <c r="O569" s="1" t="s">
        <v>2484</v>
      </c>
      <c r="P569" s="14">
        <v>27.815999999999999</v>
      </c>
      <c r="Q569">
        <v>3</v>
      </c>
      <c r="R569" s="1" t="s">
        <v>64</v>
      </c>
      <c r="S569">
        <v>4.5201000000000002</v>
      </c>
      <c r="T569">
        <v>9.2720000000000002</v>
      </c>
      <c r="U569">
        <v>7.7652999999999999</v>
      </c>
    </row>
    <row r="570" spans="1:21" x14ac:dyDescent="0.25">
      <c r="A570" s="1" t="s">
        <v>2485</v>
      </c>
      <c r="B570" s="1" t="s">
        <v>2477</v>
      </c>
      <c r="C570" s="2">
        <v>42812</v>
      </c>
      <c r="D570" s="2">
        <v>42817</v>
      </c>
      <c r="E570" s="1" t="s">
        <v>52</v>
      </c>
      <c r="F570" s="1" t="s">
        <v>2478</v>
      </c>
      <c r="G570" s="1" t="s">
        <v>25</v>
      </c>
      <c r="H570" s="1" t="s">
        <v>26</v>
      </c>
      <c r="I570" s="1" t="s">
        <v>2479</v>
      </c>
      <c r="J570" s="1" t="s">
        <v>114</v>
      </c>
      <c r="K570" s="1" t="s">
        <v>115</v>
      </c>
      <c r="L570" s="1" t="s">
        <v>2486</v>
      </c>
      <c r="M570" s="1" t="s">
        <v>31</v>
      </c>
      <c r="N570" s="1" t="s">
        <v>69</v>
      </c>
      <c r="O570" s="1" t="s">
        <v>2487</v>
      </c>
      <c r="P570" s="14">
        <v>82.524000000000001</v>
      </c>
      <c r="Q570">
        <v>3</v>
      </c>
      <c r="R570" s="1" t="s">
        <v>218</v>
      </c>
      <c r="S570">
        <v>-41.262</v>
      </c>
      <c r="T570">
        <v>27.507999999999999</v>
      </c>
      <c r="U570">
        <v>41.262</v>
      </c>
    </row>
    <row r="571" spans="1:21" x14ac:dyDescent="0.25">
      <c r="A571" s="1" t="s">
        <v>2488</v>
      </c>
      <c r="B571" s="1" t="s">
        <v>2477</v>
      </c>
      <c r="C571" s="2">
        <v>42812</v>
      </c>
      <c r="D571" s="2">
        <v>42817</v>
      </c>
      <c r="E571" s="1" t="s">
        <v>52</v>
      </c>
      <c r="F571" s="1" t="s">
        <v>2478</v>
      </c>
      <c r="G571" s="1" t="s">
        <v>25</v>
      </c>
      <c r="H571" s="1" t="s">
        <v>26</v>
      </c>
      <c r="I571" s="1" t="s">
        <v>2479</v>
      </c>
      <c r="J571" s="1" t="s">
        <v>114</v>
      </c>
      <c r="K571" s="1" t="s">
        <v>115</v>
      </c>
      <c r="L571" s="1" t="s">
        <v>2489</v>
      </c>
      <c r="M571" s="1" t="s">
        <v>47</v>
      </c>
      <c r="N571" s="1" t="s">
        <v>82</v>
      </c>
      <c r="O571" s="1" t="s">
        <v>2490</v>
      </c>
      <c r="P571" s="14">
        <v>182.994</v>
      </c>
      <c r="Q571">
        <v>3</v>
      </c>
      <c r="R571" s="1" t="s">
        <v>118</v>
      </c>
      <c r="S571">
        <v>-320.23950000000002</v>
      </c>
      <c r="T571">
        <v>60.997999999999998</v>
      </c>
      <c r="U571">
        <v>167.74450000000002</v>
      </c>
    </row>
    <row r="572" spans="1:21" x14ac:dyDescent="0.25">
      <c r="A572" s="1" t="s">
        <v>2491</v>
      </c>
      <c r="B572" s="1" t="s">
        <v>2492</v>
      </c>
      <c r="C572" s="2">
        <v>42693</v>
      </c>
      <c r="D572" s="2">
        <v>42698</v>
      </c>
      <c r="E572" s="1" t="s">
        <v>52</v>
      </c>
      <c r="F572" s="1" t="s">
        <v>2493</v>
      </c>
      <c r="G572" s="1" t="s">
        <v>25</v>
      </c>
      <c r="H572" s="1" t="s">
        <v>26</v>
      </c>
      <c r="I572" s="1" t="s">
        <v>298</v>
      </c>
      <c r="J572" s="1" t="s">
        <v>299</v>
      </c>
      <c r="K572" s="1" t="s">
        <v>163</v>
      </c>
      <c r="L572" s="1" t="s">
        <v>2494</v>
      </c>
      <c r="M572" s="1" t="s">
        <v>47</v>
      </c>
      <c r="N572" s="1" t="s">
        <v>82</v>
      </c>
      <c r="O572" s="1" t="s">
        <v>2495</v>
      </c>
      <c r="P572" s="1">
        <v>14.352</v>
      </c>
      <c r="Q572">
        <v>3</v>
      </c>
      <c r="R572" s="1" t="s">
        <v>64</v>
      </c>
      <c r="S572">
        <v>4.6643999999999997</v>
      </c>
      <c r="T572">
        <v>4.7839999999999998</v>
      </c>
      <c r="U572">
        <v>3.2292000000000001</v>
      </c>
    </row>
    <row r="573" spans="1:21" x14ac:dyDescent="0.25">
      <c r="A573" s="1" t="s">
        <v>2496</v>
      </c>
      <c r="B573" s="1" t="s">
        <v>2492</v>
      </c>
      <c r="C573" s="2">
        <v>42693</v>
      </c>
      <c r="D573" s="2">
        <v>42698</v>
      </c>
      <c r="E573" s="1" t="s">
        <v>52</v>
      </c>
      <c r="F573" s="1" t="s">
        <v>2493</v>
      </c>
      <c r="G573" s="1" t="s">
        <v>25</v>
      </c>
      <c r="H573" s="1" t="s">
        <v>26</v>
      </c>
      <c r="I573" s="1" t="s">
        <v>298</v>
      </c>
      <c r="J573" s="1" t="s">
        <v>299</v>
      </c>
      <c r="K573" s="1" t="s">
        <v>163</v>
      </c>
      <c r="L573" s="1" t="s">
        <v>2497</v>
      </c>
      <c r="M573" s="1" t="s">
        <v>47</v>
      </c>
      <c r="N573" s="1" t="s">
        <v>62</v>
      </c>
      <c r="O573" s="1" t="s">
        <v>2498</v>
      </c>
      <c r="P573" s="1">
        <v>64.959999999999994</v>
      </c>
      <c r="Q573">
        <v>2</v>
      </c>
      <c r="R573" s="1" t="s">
        <v>34</v>
      </c>
      <c r="S573">
        <v>2.5983999999999998</v>
      </c>
      <c r="T573">
        <v>32.479999999999997</v>
      </c>
      <c r="U573">
        <v>31.180799999999998</v>
      </c>
    </row>
    <row r="574" spans="1:21" x14ac:dyDescent="0.25">
      <c r="A574" s="1" t="s">
        <v>2499</v>
      </c>
      <c r="B574" s="1" t="s">
        <v>2500</v>
      </c>
      <c r="C574" s="2">
        <v>43043</v>
      </c>
      <c r="D574" s="2">
        <v>43043</v>
      </c>
      <c r="E574" s="1" t="s">
        <v>1463</v>
      </c>
      <c r="F574" s="1" t="s">
        <v>2501</v>
      </c>
      <c r="G574" s="1" t="s">
        <v>42</v>
      </c>
      <c r="H574" s="1" t="s">
        <v>26</v>
      </c>
      <c r="I574" s="1" t="s">
        <v>2502</v>
      </c>
      <c r="J574" s="1" t="s">
        <v>98</v>
      </c>
      <c r="K574" s="1" t="s">
        <v>29</v>
      </c>
      <c r="L574" s="1" t="s">
        <v>2503</v>
      </c>
      <c r="M574" s="1" t="s">
        <v>77</v>
      </c>
      <c r="N574" s="1" t="s">
        <v>760</v>
      </c>
      <c r="O574" s="1" t="s">
        <v>2504</v>
      </c>
      <c r="P574" s="14">
        <v>7999.98</v>
      </c>
      <c r="Q574">
        <v>4</v>
      </c>
      <c r="R574" s="1" t="s">
        <v>181</v>
      </c>
      <c r="S574">
        <v>-3839.9904000000001</v>
      </c>
      <c r="T574">
        <v>1999.9949999999999</v>
      </c>
      <c r="U574">
        <v>2959.9926</v>
      </c>
    </row>
    <row r="575" spans="1:21" x14ac:dyDescent="0.25">
      <c r="A575" s="1" t="s">
        <v>2505</v>
      </c>
      <c r="B575" s="1" t="s">
        <v>2506</v>
      </c>
      <c r="C575" s="2">
        <v>41825</v>
      </c>
      <c r="D575" s="2">
        <v>41828</v>
      </c>
      <c r="E575" s="1" t="s">
        <v>210</v>
      </c>
      <c r="F575" s="1" t="s">
        <v>2507</v>
      </c>
      <c r="G575" s="1" t="s">
        <v>25</v>
      </c>
      <c r="H575" s="1" t="s">
        <v>26</v>
      </c>
      <c r="I575" s="1" t="s">
        <v>372</v>
      </c>
      <c r="J575" s="1" t="s">
        <v>1688</v>
      </c>
      <c r="K575" s="1" t="s">
        <v>29</v>
      </c>
      <c r="L575" s="1" t="s">
        <v>2508</v>
      </c>
      <c r="M575" s="1" t="s">
        <v>47</v>
      </c>
      <c r="N575" s="1" t="s">
        <v>48</v>
      </c>
      <c r="O575" s="1" t="s">
        <v>2509</v>
      </c>
      <c r="P575" s="1">
        <v>14.62</v>
      </c>
      <c r="Q575">
        <v>2</v>
      </c>
      <c r="R575" s="1" t="s">
        <v>34</v>
      </c>
      <c r="S575">
        <v>6.8714000000000004</v>
      </c>
      <c r="T575">
        <v>7.31</v>
      </c>
      <c r="U575">
        <v>3.8742999999999994</v>
      </c>
    </row>
    <row r="576" spans="1:21" x14ac:dyDescent="0.25">
      <c r="A576" s="1" t="s">
        <v>2510</v>
      </c>
      <c r="B576" s="1" t="s">
        <v>2511</v>
      </c>
      <c r="C576" s="2">
        <v>43094</v>
      </c>
      <c r="D576" s="2">
        <v>43098</v>
      </c>
      <c r="E576" s="1" t="s">
        <v>52</v>
      </c>
      <c r="F576" s="1" t="s">
        <v>2512</v>
      </c>
      <c r="G576" s="1" t="s">
        <v>25</v>
      </c>
      <c r="H576" s="1" t="s">
        <v>26</v>
      </c>
      <c r="I576" s="1" t="s">
        <v>298</v>
      </c>
      <c r="J576" s="1" t="s">
        <v>299</v>
      </c>
      <c r="K576" s="1" t="s">
        <v>163</v>
      </c>
      <c r="L576" s="1" t="s">
        <v>2513</v>
      </c>
      <c r="M576" s="1" t="s">
        <v>31</v>
      </c>
      <c r="N576" s="1" t="s">
        <v>32</v>
      </c>
      <c r="O576" s="1" t="s">
        <v>2514</v>
      </c>
      <c r="P576" s="14">
        <v>191.98400000000001</v>
      </c>
      <c r="Q576">
        <v>2</v>
      </c>
      <c r="R576" s="1" t="s">
        <v>64</v>
      </c>
      <c r="S576">
        <v>4.7995999999999999</v>
      </c>
      <c r="T576">
        <v>95.992000000000004</v>
      </c>
      <c r="U576">
        <v>93.592200000000005</v>
      </c>
    </row>
    <row r="577" spans="1:21" x14ac:dyDescent="0.25">
      <c r="A577" s="1" t="s">
        <v>2515</v>
      </c>
      <c r="B577" s="1" t="s">
        <v>2516</v>
      </c>
      <c r="C577" s="2">
        <v>41811</v>
      </c>
      <c r="D577" s="2">
        <v>41813</v>
      </c>
      <c r="E577" s="1" t="s">
        <v>23</v>
      </c>
      <c r="F577" s="1" t="s">
        <v>2517</v>
      </c>
      <c r="G577" s="1" t="s">
        <v>25</v>
      </c>
      <c r="H577" s="1" t="s">
        <v>26</v>
      </c>
      <c r="I577" s="1" t="s">
        <v>2518</v>
      </c>
      <c r="J577" s="1" t="s">
        <v>362</v>
      </c>
      <c r="K577" s="1" t="s">
        <v>29</v>
      </c>
      <c r="L577" s="1" t="s">
        <v>2519</v>
      </c>
      <c r="M577" s="1" t="s">
        <v>31</v>
      </c>
      <c r="N577" s="1" t="s">
        <v>69</v>
      </c>
      <c r="O577" s="1" t="s">
        <v>2520</v>
      </c>
      <c r="P577" s="1">
        <v>104.01</v>
      </c>
      <c r="Q577">
        <v>1</v>
      </c>
      <c r="R577" s="1" t="s">
        <v>34</v>
      </c>
      <c r="S577">
        <v>14.561400000000001</v>
      </c>
      <c r="T577">
        <v>104.01</v>
      </c>
      <c r="U577">
        <v>89.448599999999999</v>
      </c>
    </row>
    <row r="578" spans="1:21" x14ac:dyDescent="0.25">
      <c r="A578" s="1" t="s">
        <v>2521</v>
      </c>
      <c r="B578" s="1" t="s">
        <v>2516</v>
      </c>
      <c r="C578" s="2">
        <v>41811</v>
      </c>
      <c r="D578" s="2">
        <v>41813</v>
      </c>
      <c r="E578" s="1" t="s">
        <v>23</v>
      </c>
      <c r="F578" s="1" t="s">
        <v>2517</v>
      </c>
      <c r="G578" s="1" t="s">
        <v>25</v>
      </c>
      <c r="H578" s="1" t="s">
        <v>26</v>
      </c>
      <c r="I578" s="1" t="s">
        <v>2518</v>
      </c>
      <c r="J578" s="1" t="s">
        <v>362</v>
      </c>
      <c r="K578" s="1" t="s">
        <v>29</v>
      </c>
      <c r="L578" s="1" t="s">
        <v>2522</v>
      </c>
      <c r="M578" s="1" t="s">
        <v>47</v>
      </c>
      <c r="N578" s="1" t="s">
        <v>62</v>
      </c>
      <c r="O578" s="1" t="s">
        <v>2523</v>
      </c>
      <c r="P578" s="1">
        <v>36.840000000000003</v>
      </c>
      <c r="Q578">
        <v>3</v>
      </c>
      <c r="R578" s="1" t="s">
        <v>34</v>
      </c>
      <c r="S578">
        <v>10.315200000000001</v>
      </c>
      <c r="T578">
        <v>12.28</v>
      </c>
      <c r="U578">
        <v>8.8416000000000015</v>
      </c>
    </row>
    <row r="579" spans="1:21" x14ac:dyDescent="0.25">
      <c r="A579" s="1" t="s">
        <v>2524</v>
      </c>
      <c r="B579" s="1" t="s">
        <v>2525</v>
      </c>
      <c r="C579" s="2">
        <v>42091</v>
      </c>
      <c r="D579" s="2">
        <v>42096</v>
      </c>
      <c r="E579" s="1" t="s">
        <v>52</v>
      </c>
      <c r="F579" s="1" t="s">
        <v>2526</v>
      </c>
      <c r="G579" s="1" t="s">
        <v>25</v>
      </c>
      <c r="H579" s="1" t="s">
        <v>26</v>
      </c>
      <c r="I579" s="1" t="s">
        <v>43</v>
      </c>
      <c r="J579" s="1" t="s">
        <v>44</v>
      </c>
      <c r="K579" s="1" t="s">
        <v>45</v>
      </c>
      <c r="L579" s="1" t="s">
        <v>2527</v>
      </c>
      <c r="M579" s="1" t="s">
        <v>77</v>
      </c>
      <c r="N579" s="1" t="s">
        <v>174</v>
      </c>
      <c r="O579" s="1" t="s">
        <v>2528</v>
      </c>
      <c r="P579" s="1">
        <v>166.24</v>
      </c>
      <c r="Q579">
        <v>1</v>
      </c>
      <c r="R579" s="1" t="s">
        <v>34</v>
      </c>
      <c r="S579">
        <v>24.936</v>
      </c>
      <c r="T579">
        <v>166.24</v>
      </c>
      <c r="U579">
        <v>141.304</v>
      </c>
    </row>
    <row r="580" spans="1:21" x14ac:dyDescent="0.25">
      <c r="A580" s="1" t="s">
        <v>2529</v>
      </c>
      <c r="B580" s="1" t="s">
        <v>2525</v>
      </c>
      <c r="C580" s="2">
        <v>42091</v>
      </c>
      <c r="D580" s="2">
        <v>42096</v>
      </c>
      <c r="E580" s="1" t="s">
        <v>52</v>
      </c>
      <c r="F580" s="1" t="s">
        <v>2526</v>
      </c>
      <c r="G580" s="1" t="s">
        <v>25</v>
      </c>
      <c r="H580" s="1" t="s">
        <v>26</v>
      </c>
      <c r="I580" s="1" t="s">
        <v>43</v>
      </c>
      <c r="J580" s="1" t="s">
        <v>44</v>
      </c>
      <c r="K580" s="1" t="s">
        <v>45</v>
      </c>
      <c r="L580" s="1" t="s">
        <v>2530</v>
      </c>
      <c r="M580" s="1" t="s">
        <v>47</v>
      </c>
      <c r="N580" s="1" t="s">
        <v>100</v>
      </c>
      <c r="O580" s="1" t="s">
        <v>2531</v>
      </c>
      <c r="P580" s="1">
        <v>33.4</v>
      </c>
      <c r="Q580">
        <v>5</v>
      </c>
      <c r="R580" s="1" t="s">
        <v>34</v>
      </c>
      <c r="S580">
        <v>16.032</v>
      </c>
      <c r="T580">
        <v>6.68</v>
      </c>
      <c r="U580">
        <v>3.4735999999999998</v>
      </c>
    </row>
    <row r="581" spans="1:21" x14ac:dyDescent="0.25">
      <c r="A581" s="1" t="s">
        <v>2532</v>
      </c>
      <c r="B581" s="1" t="s">
        <v>2533</v>
      </c>
      <c r="C581" s="2">
        <v>42138</v>
      </c>
      <c r="D581" s="2">
        <v>42141</v>
      </c>
      <c r="E581" s="1" t="s">
        <v>210</v>
      </c>
      <c r="F581" s="1" t="s">
        <v>2534</v>
      </c>
      <c r="G581" s="1" t="s">
        <v>112</v>
      </c>
      <c r="H581" s="1" t="s">
        <v>26</v>
      </c>
      <c r="I581" s="1" t="s">
        <v>2535</v>
      </c>
      <c r="J581" s="1" t="s">
        <v>162</v>
      </c>
      <c r="K581" s="1" t="s">
        <v>163</v>
      </c>
      <c r="L581" s="1" t="s">
        <v>2536</v>
      </c>
      <c r="M581" s="1" t="s">
        <v>47</v>
      </c>
      <c r="N581" s="1" t="s">
        <v>48</v>
      </c>
      <c r="O581" s="1" t="s">
        <v>2537</v>
      </c>
      <c r="P581" s="1">
        <v>47.36</v>
      </c>
      <c r="Q581">
        <v>4</v>
      </c>
      <c r="R581" s="1" t="s">
        <v>64</v>
      </c>
      <c r="S581">
        <v>17.760000000000002</v>
      </c>
      <c r="T581">
        <v>11.84</v>
      </c>
      <c r="U581">
        <v>7.3999999999999995</v>
      </c>
    </row>
    <row r="582" spans="1:21" x14ac:dyDescent="0.25">
      <c r="A582" s="1" t="s">
        <v>2538</v>
      </c>
      <c r="B582" s="1" t="s">
        <v>2533</v>
      </c>
      <c r="C582" s="2">
        <v>42138</v>
      </c>
      <c r="D582" s="2">
        <v>42141</v>
      </c>
      <c r="E582" s="1" t="s">
        <v>210</v>
      </c>
      <c r="F582" s="1" t="s">
        <v>2534</v>
      </c>
      <c r="G582" s="1" t="s">
        <v>112</v>
      </c>
      <c r="H582" s="1" t="s">
        <v>26</v>
      </c>
      <c r="I582" s="1" t="s">
        <v>2535</v>
      </c>
      <c r="J582" s="1" t="s">
        <v>162</v>
      </c>
      <c r="K582" s="1" t="s">
        <v>163</v>
      </c>
      <c r="L582" s="1" t="s">
        <v>2539</v>
      </c>
      <c r="M582" s="1" t="s">
        <v>47</v>
      </c>
      <c r="N582" s="1" t="s">
        <v>48</v>
      </c>
      <c r="O582" s="1" t="s">
        <v>2540</v>
      </c>
      <c r="P582" s="1">
        <v>97.695999999999998</v>
      </c>
      <c r="Q582">
        <v>4</v>
      </c>
      <c r="R582" s="1" t="s">
        <v>64</v>
      </c>
      <c r="S582">
        <v>31.751200000000001</v>
      </c>
      <c r="T582">
        <v>24.423999999999999</v>
      </c>
      <c r="U582">
        <v>16.4862</v>
      </c>
    </row>
    <row r="583" spans="1:21" x14ac:dyDescent="0.25">
      <c r="A583" s="1" t="s">
        <v>2541</v>
      </c>
      <c r="B583" s="1" t="s">
        <v>2533</v>
      </c>
      <c r="C583" s="2">
        <v>42138</v>
      </c>
      <c r="D583" s="2">
        <v>42141</v>
      </c>
      <c r="E583" s="1" t="s">
        <v>210</v>
      </c>
      <c r="F583" s="1" t="s">
        <v>2534</v>
      </c>
      <c r="G583" s="1" t="s">
        <v>112</v>
      </c>
      <c r="H583" s="1" t="s">
        <v>26</v>
      </c>
      <c r="I583" s="1" t="s">
        <v>2535</v>
      </c>
      <c r="J583" s="1" t="s">
        <v>162</v>
      </c>
      <c r="K583" s="1" t="s">
        <v>163</v>
      </c>
      <c r="L583" s="1" t="s">
        <v>2542</v>
      </c>
      <c r="M583" s="1" t="s">
        <v>47</v>
      </c>
      <c r="N583" s="1" t="s">
        <v>73</v>
      </c>
      <c r="O583" s="1" t="s">
        <v>2543</v>
      </c>
      <c r="P583" s="1">
        <v>2.6960000000000002</v>
      </c>
      <c r="Q583">
        <v>1</v>
      </c>
      <c r="R583" s="1" t="s">
        <v>64</v>
      </c>
      <c r="S583">
        <v>0.80879999999999996</v>
      </c>
      <c r="T583">
        <v>2.6960000000000002</v>
      </c>
      <c r="U583">
        <v>1.8872000000000002</v>
      </c>
    </row>
    <row r="584" spans="1:21" x14ac:dyDescent="0.25">
      <c r="A584" s="1" t="s">
        <v>2544</v>
      </c>
      <c r="B584" s="1" t="s">
        <v>2533</v>
      </c>
      <c r="C584" s="2">
        <v>42138</v>
      </c>
      <c r="D584" s="2">
        <v>42141</v>
      </c>
      <c r="E584" s="1" t="s">
        <v>210</v>
      </c>
      <c r="F584" s="1" t="s">
        <v>2534</v>
      </c>
      <c r="G584" s="1" t="s">
        <v>112</v>
      </c>
      <c r="H584" s="1" t="s">
        <v>26</v>
      </c>
      <c r="I584" s="1" t="s">
        <v>2535</v>
      </c>
      <c r="J584" s="1" t="s">
        <v>162</v>
      </c>
      <c r="K584" s="1" t="s">
        <v>163</v>
      </c>
      <c r="L584" s="1" t="s">
        <v>2545</v>
      </c>
      <c r="M584" s="1" t="s">
        <v>47</v>
      </c>
      <c r="N584" s="1" t="s">
        <v>82</v>
      </c>
      <c r="O584" s="1" t="s">
        <v>2546</v>
      </c>
      <c r="P584" s="1">
        <v>18.588000000000001</v>
      </c>
      <c r="Q584">
        <v>2</v>
      </c>
      <c r="R584" s="1" t="s">
        <v>185</v>
      </c>
      <c r="S584">
        <v>-13.6312</v>
      </c>
      <c r="T584">
        <v>9.2940000000000005</v>
      </c>
      <c r="U584">
        <v>16.1096</v>
      </c>
    </row>
    <row r="585" spans="1:21" x14ac:dyDescent="0.25">
      <c r="A585" s="1" t="s">
        <v>2547</v>
      </c>
      <c r="B585" s="1" t="s">
        <v>2548</v>
      </c>
      <c r="C585" s="2">
        <v>42678</v>
      </c>
      <c r="D585" s="2">
        <v>42682</v>
      </c>
      <c r="E585" s="1" t="s">
        <v>23</v>
      </c>
      <c r="F585" s="1" t="s">
        <v>1519</v>
      </c>
      <c r="G585" s="1" t="s">
        <v>42</v>
      </c>
      <c r="H585" s="1" t="s">
        <v>26</v>
      </c>
      <c r="I585" s="1" t="s">
        <v>105</v>
      </c>
      <c r="J585" s="1" t="s">
        <v>106</v>
      </c>
      <c r="K585" s="1" t="s">
        <v>45</v>
      </c>
      <c r="L585" s="1" t="s">
        <v>2549</v>
      </c>
      <c r="M585" s="1" t="s">
        <v>31</v>
      </c>
      <c r="N585" s="1" t="s">
        <v>69</v>
      </c>
      <c r="O585" s="1" t="s">
        <v>2550</v>
      </c>
      <c r="P585" s="1">
        <v>209.88</v>
      </c>
      <c r="Q585">
        <v>3</v>
      </c>
      <c r="R585" s="1" t="s">
        <v>34</v>
      </c>
      <c r="S585">
        <v>35.679600000000001</v>
      </c>
      <c r="T585">
        <v>69.959999999999994</v>
      </c>
      <c r="U585">
        <v>58.066800000000001</v>
      </c>
    </row>
    <row r="586" spans="1:21" x14ac:dyDescent="0.25">
      <c r="A586" s="1" t="s">
        <v>2551</v>
      </c>
      <c r="B586" s="1" t="s">
        <v>2552</v>
      </c>
      <c r="C586" s="2">
        <v>42103</v>
      </c>
      <c r="D586" s="2">
        <v>42108</v>
      </c>
      <c r="E586" s="1" t="s">
        <v>52</v>
      </c>
      <c r="F586" s="1" t="s">
        <v>2553</v>
      </c>
      <c r="G586" s="1" t="s">
        <v>25</v>
      </c>
      <c r="H586" s="1" t="s">
        <v>26</v>
      </c>
      <c r="I586" s="1" t="s">
        <v>1334</v>
      </c>
      <c r="J586" s="1" t="s">
        <v>44</v>
      </c>
      <c r="K586" s="1" t="s">
        <v>45</v>
      </c>
      <c r="L586" s="1" t="s">
        <v>2554</v>
      </c>
      <c r="M586" s="1" t="s">
        <v>31</v>
      </c>
      <c r="N586" s="1" t="s">
        <v>57</v>
      </c>
      <c r="O586" s="1" t="s">
        <v>2555</v>
      </c>
      <c r="P586" s="1">
        <v>369.91199999999998</v>
      </c>
      <c r="Q586">
        <v>3</v>
      </c>
      <c r="R586" s="1" t="s">
        <v>64</v>
      </c>
      <c r="S586">
        <v>-13.871700000000001</v>
      </c>
      <c r="T586">
        <v>123.304</v>
      </c>
      <c r="U586">
        <v>127.92789999999998</v>
      </c>
    </row>
    <row r="587" spans="1:21" x14ac:dyDescent="0.25">
      <c r="A587" s="1" t="s">
        <v>2556</v>
      </c>
      <c r="B587" s="1" t="s">
        <v>2557</v>
      </c>
      <c r="C587" s="2">
        <v>41894</v>
      </c>
      <c r="D587" s="2">
        <v>41899</v>
      </c>
      <c r="E587" s="1" t="s">
        <v>52</v>
      </c>
      <c r="F587" s="1" t="s">
        <v>2558</v>
      </c>
      <c r="G587" s="1" t="s">
        <v>42</v>
      </c>
      <c r="H587" s="1" t="s">
        <v>26</v>
      </c>
      <c r="I587" s="1" t="s">
        <v>2559</v>
      </c>
      <c r="J587" s="1" t="s">
        <v>98</v>
      </c>
      <c r="K587" s="1" t="s">
        <v>29</v>
      </c>
      <c r="L587" s="1" t="s">
        <v>2560</v>
      </c>
      <c r="M587" s="1" t="s">
        <v>47</v>
      </c>
      <c r="N587" s="1" t="s">
        <v>100</v>
      </c>
      <c r="O587" s="1" t="s">
        <v>2561</v>
      </c>
      <c r="P587" s="1">
        <v>10.368</v>
      </c>
      <c r="Q587">
        <v>2</v>
      </c>
      <c r="R587" s="1" t="s">
        <v>64</v>
      </c>
      <c r="S587">
        <v>3.6288</v>
      </c>
      <c r="T587">
        <v>5.1840000000000002</v>
      </c>
      <c r="U587">
        <v>3.3696000000000002</v>
      </c>
    </row>
    <row r="588" spans="1:21" x14ac:dyDescent="0.25">
      <c r="A588" s="1" t="s">
        <v>2562</v>
      </c>
      <c r="B588" s="1" t="s">
        <v>2557</v>
      </c>
      <c r="C588" s="2">
        <v>41894</v>
      </c>
      <c r="D588" s="2">
        <v>41899</v>
      </c>
      <c r="E588" s="1" t="s">
        <v>52</v>
      </c>
      <c r="F588" s="1" t="s">
        <v>2558</v>
      </c>
      <c r="G588" s="1" t="s">
        <v>42</v>
      </c>
      <c r="H588" s="1" t="s">
        <v>26</v>
      </c>
      <c r="I588" s="1" t="s">
        <v>2559</v>
      </c>
      <c r="J588" s="1" t="s">
        <v>98</v>
      </c>
      <c r="K588" s="1" t="s">
        <v>29</v>
      </c>
      <c r="L588" s="1" t="s">
        <v>2563</v>
      </c>
      <c r="M588" s="1" t="s">
        <v>47</v>
      </c>
      <c r="N588" s="1" t="s">
        <v>86</v>
      </c>
      <c r="O588" s="1" t="s">
        <v>2564</v>
      </c>
      <c r="P588" s="1">
        <v>166.84</v>
      </c>
      <c r="Q588">
        <v>5</v>
      </c>
      <c r="R588" s="1" t="s">
        <v>64</v>
      </c>
      <c r="S588">
        <v>18.769500000000001</v>
      </c>
      <c r="T588">
        <v>33.368000000000002</v>
      </c>
      <c r="U588">
        <v>29.614100000000001</v>
      </c>
    </row>
    <row r="589" spans="1:21" x14ac:dyDescent="0.25">
      <c r="A589" s="1" t="s">
        <v>2565</v>
      </c>
      <c r="B589" s="1" t="s">
        <v>2566</v>
      </c>
      <c r="C589" s="2">
        <v>41975</v>
      </c>
      <c r="D589" s="2">
        <v>41977</v>
      </c>
      <c r="E589" s="1" t="s">
        <v>210</v>
      </c>
      <c r="F589" s="1" t="s">
        <v>2567</v>
      </c>
      <c r="G589" s="1" t="s">
        <v>25</v>
      </c>
      <c r="H589" s="1" t="s">
        <v>26</v>
      </c>
      <c r="I589" s="1" t="s">
        <v>298</v>
      </c>
      <c r="J589" s="1" t="s">
        <v>299</v>
      </c>
      <c r="K589" s="1" t="s">
        <v>163</v>
      </c>
      <c r="L589" s="1" t="s">
        <v>2568</v>
      </c>
      <c r="M589" s="1" t="s">
        <v>31</v>
      </c>
      <c r="N589" s="1" t="s">
        <v>32</v>
      </c>
      <c r="O589" s="1" t="s">
        <v>2569</v>
      </c>
      <c r="P589" s="1">
        <v>883.92</v>
      </c>
      <c r="Q589">
        <v>5</v>
      </c>
      <c r="R589" s="1" t="s">
        <v>64</v>
      </c>
      <c r="S589">
        <v>-110.49</v>
      </c>
      <c r="T589">
        <v>176.78399999999999</v>
      </c>
      <c r="U589">
        <v>198.88200000000001</v>
      </c>
    </row>
    <row r="590" spans="1:21" x14ac:dyDescent="0.25">
      <c r="A590" s="1" t="s">
        <v>2570</v>
      </c>
      <c r="B590" s="1" t="s">
        <v>2571</v>
      </c>
      <c r="C590" s="2">
        <v>42981</v>
      </c>
      <c r="D590" s="2">
        <v>42985</v>
      </c>
      <c r="E590" s="1" t="s">
        <v>52</v>
      </c>
      <c r="F590" s="1" t="s">
        <v>2572</v>
      </c>
      <c r="G590" s="1" t="s">
        <v>25</v>
      </c>
      <c r="H590" s="1" t="s">
        <v>26</v>
      </c>
      <c r="I590" s="1" t="s">
        <v>2573</v>
      </c>
      <c r="J590" s="1" t="s">
        <v>55</v>
      </c>
      <c r="K590" s="1" t="s">
        <v>29</v>
      </c>
      <c r="L590" s="1" t="s">
        <v>2574</v>
      </c>
      <c r="M590" s="1" t="s">
        <v>47</v>
      </c>
      <c r="N590" s="1" t="s">
        <v>191</v>
      </c>
      <c r="O590" s="1" t="s">
        <v>2575</v>
      </c>
      <c r="P590" s="14">
        <v>24.448</v>
      </c>
      <c r="Q590">
        <v>4</v>
      </c>
      <c r="R590" s="1" t="s">
        <v>64</v>
      </c>
      <c r="S590">
        <v>8.8623999999999992</v>
      </c>
      <c r="T590">
        <v>6.1120000000000001</v>
      </c>
      <c r="U590">
        <v>3.8964000000000003</v>
      </c>
    </row>
    <row r="591" spans="1:21" x14ac:dyDescent="0.25">
      <c r="A591" s="1" t="s">
        <v>2576</v>
      </c>
      <c r="B591" s="1" t="s">
        <v>2577</v>
      </c>
      <c r="C591" s="2">
        <v>42874</v>
      </c>
      <c r="D591" s="2">
        <v>42879</v>
      </c>
      <c r="E591" s="1" t="s">
        <v>52</v>
      </c>
      <c r="F591" s="1" t="s">
        <v>2578</v>
      </c>
      <c r="G591" s="1" t="s">
        <v>42</v>
      </c>
      <c r="H591" s="1" t="s">
        <v>26</v>
      </c>
      <c r="I591" s="1" t="s">
        <v>2579</v>
      </c>
      <c r="J591" s="1" t="s">
        <v>299</v>
      </c>
      <c r="K591" s="1" t="s">
        <v>163</v>
      </c>
      <c r="L591" s="1" t="s">
        <v>2580</v>
      </c>
      <c r="M591" s="1" t="s">
        <v>47</v>
      </c>
      <c r="N591" s="1" t="s">
        <v>86</v>
      </c>
      <c r="O591" s="1" t="s">
        <v>2581</v>
      </c>
      <c r="P591" s="14">
        <v>281.33999999999997</v>
      </c>
      <c r="Q591">
        <v>6</v>
      </c>
      <c r="R591" s="1" t="s">
        <v>34</v>
      </c>
      <c r="S591">
        <v>109.7226</v>
      </c>
      <c r="T591">
        <v>46.89</v>
      </c>
      <c r="U591">
        <v>28.602899999999995</v>
      </c>
    </row>
    <row r="592" spans="1:21" x14ac:dyDescent="0.25">
      <c r="A592" s="1" t="s">
        <v>2582</v>
      </c>
      <c r="B592" s="1" t="s">
        <v>2577</v>
      </c>
      <c r="C592" s="2">
        <v>42874</v>
      </c>
      <c r="D592" s="2">
        <v>42879</v>
      </c>
      <c r="E592" s="1" t="s">
        <v>52</v>
      </c>
      <c r="F592" s="1" t="s">
        <v>2578</v>
      </c>
      <c r="G592" s="1" t="s">
        <v>42</v>
      </c>
      <c r="H592" s="1" t="s">
        <v>26</v>
      </c>
      <c r="I592" s="1" t="s">
        <v>2579</v>
      </c>
      <c r="J592" s="1" t="s">
        <v>299</v>
      </c>
      <c r="K592" s="1" t="s">
        <v>163</v>
      </c>
      <c r="L592" s="1" t="s">
        <v>2583</v>
      </c>
      <c r="M592" s="1" t="s">
        <v>77</v>
      </c>
      <c r="N592" s="1" t="s">
        <v>174</v>
      </c>
      <c r="O592" s="1" t="s">
        <v>2584</v>
      </c>
      <c r="P592" s="14">
        <v>299.97000000000003</v>
      </c>
      <c r="Q592">
        <v>3</v>
      </c>
      <c r="R592" s="1" t="s">
        <v>34</v>
      </c>
      <c r="S592">
        <v>113.98860000000001</v>
      </c>
      <c r="T592">
        <v>99.99</v>
      </c>
      <c r="U592">
        <v>61.9938</v>
      </c>
    </row>
    <row r="593" spans="1:21" x14ac:dyDescent="0.25">
      <c r="A593" s="1" t="s">
        <v>2585</v>
      </c>
      <c r="B593" s="1" t="s">
        <v>2586</v>
      </c>
      <c r="C593" s="2">
        <v>41821</v>
      </c>
      <c r="D593" s="2">
        <v>41826</v>
      </c>
      <c r="E593" s="1" t="s">
        <v>23</v>
      </c>
      <c r="F593" s="1" t="s">
        <v>1097</v>
      </c>
      <c r="G593" s="1" t="s">
        <v>42</v>
      </c>
      <c r="H593" s="1" t="s">
        <v>26</v>
      </c>
      <c r="I593" s="1" t="s">
        <v>105</v>
      </c>
      <c r="J593" s="1" t="s">
        <v>106</v>
      </c>
      <c r="K593" s="1" t="s">
        <v>45</v>
      </c>
      <c r="L593" s="1" t="s">
        <v>2587</v>
      </c>
      <c r="M593" s="1" t="s">
        <v>47</v>
      </c>
      <c r="N593" s="1" t="s">
        <v>82</v>
      </c>
      <c r="O593" s="1" t="s">
        <v>2588</v>
      </c>
      <c r="P593" s="1">
        <v>19.920000000000002</v>
      </c>
      <c r="Q593">
        <v>5</v>
      </c>
      <c r="R593" s="1" t="s">
        <v>64</v>
      </c>
      <c r="S593">
        <v>6.9720000000000004</v>
      </c>
      <c r="T593">
        <v>3.984</v>
      </c>
      <c r="U593">
        <v>2.5895999999999999</v>
      </c>
    </row>
    <row r="594" spans="1:21" x14ac:dyDescent="0.25">
      <c r="A594" s="1" t="s">
        <v>2589</v>
      </c>
      <c r="B594" s="1" t="s">
        <v>2590</v>
      </c>
      <c r="C594" s="2">
        <v>43002</v>
      </c>
      <c r="D594" s="2">
        <v>43007</v>
      </c>
      <c r="E594" s="1" t="s">
        <v>52</v>
      </c>
      <c r="F594" s="1" t="s">
        <v>1064</v>
      </c>
      <c r="G594" s="1" t="s">
        <v>25</v>
      </c>
      <c r="H594" s="1" t="s">
        <v>26</v>
      </c>
      <c r="I594" s="1" t="s">
        <v>679</v>
      </c>
      <c r="J594" s="1" t="s">
        <v>561</v>
      </c>
      <c r="K594" s="1" t="s">
        <v>163</v>
      </c>
      <c r="L594" s="1" t="s">
        <v>2591</v>
      </c>
      <c r="M594" s="1" t="s">
        <v>31</v>
      </c>
      <c r="N594" s="1" t="s">
        <v>69</v>
      </c>
      <c r="O594" s="1" t="s">
        <v>2592</v>
      </c>
      <c r="P594" s="14">
        <v>103.056</v>
      </c>
      <c r="Q594">
        <v>3</v>
      </c>
      <c r="R594" s="1" t="s">
        <v>64</v>
      </c>
      <c r="S594">
        <v>24.4758</v>
      </c>
      <c r="T594">
        <v>34.351999999999997</v>
      </c>
      <c r="U594">
        <v>26.193399999999997</v>
      </c>
    </row>
    <row r="595" spans="1:21" x14ac:dyDescent="0.25">
      <c r="A595" s="1" t="s">
        <v>2593</v>
      </c>
      <c r="B595" s="1" t="s">
        <v>2594</v>
      </c>
      <c r="C595" s="2">
        <v>42413</v>
      </c>
      <c r="D595" s="2">
        <v>42418</v>
      </c>
      <c r="E595" s="1" t="s">
        <v>52</v>
      </c>
      <c r="F595" s="1" t="s">
        <v>2595</v>
      </c>
      <c r="G595" s="1" t="s">
        <v>112</v>
      </c>
      <c r="H595" s="1" t="s">
        <v>26</v>
      </c>
      <c r="I595" s="1" t="s">
        <v>43</v>
      </c>
      <c r="J595" s="1" t="s">
        <v>44</v>
      </c>
      <c r="K595" s="1" t="s">
        <v>45</v>
      </c>
      <c r="L595" s="1" t="s">
        <v>2596</v>
      </c>
      <c r="M595" s="1" t="s">
        <v>47</v>
      </c>
      <c r="N595" s="1" t="s">
        <v>100</v>
      </c>
      <c r="O595" s="1" t="s">
        <v>2597</v>
      </c>
      <c r="P595" s="1">
        <v>146.82</v>
      </c>
      <c r="Q595">
        <v>3</v>
      </c>
      <c r="R595" s="1" t="s">
        <v>34</v>
      </c>
      <c r="S595">
        <v>73.41</v>
      </c>
      <c r="T595">
        <v>48.94</v>
      </c>
      <c r="U595">
        <v>24.47</v>
      </c>
    </row>
    <row r="596" spans="1:21" x14ac:dyDescent="0.25">
      <c r="A596" s="1" t="s">
        <v>2598</v>
      </c>
      <c r="B596" s="1" t="s">
        <v>2599</v>
      </c>
      <c r="C596" s="2">
        <v>42719</v>
      </c>
      <c r="D596" s="2">
        <v>42723</v>
      </c>
      <c r="E596" s="1" t="s">
        <v>52</v>
      </c>
      <c r="F596" s="1" t="s">
        <v>1678</v>
      </c>
      <c r="G596" s="1" t="s">
        <v>42</v>
      </c>
      <c r="H596" s="1" t="s">
        <v>26</v>
      </c>
      <c r="I596" s="1" t="s">
        <v>983</v>
      </c>
      <c r="J596" s="1" t="s">
        <v>266</v>
      </c>
      <c r="K596" s="1" t="s">
        <v>115</v>
      </c>
      <c r="L596" s="1" t="s">
        <v>2600</v>
      </c>
      <c r="M596" s="1" t="s">
        <v>31</v>
      </c>
      <c r="N596" s="1" t="s">
        <v>57</v>
      </c>
      <c r="O596" s="1" t="s">
        <v>2601</v>
      </c>
      <c r="P596" s="1">
        <v>1652.94</v>
      </c>
      <c r="Q596">
        <v>3</v>
      </c>
      <c r="R596" s="1" t="s">
        <v>34</v>
      </c>
      <c r="S596">
        <v>231.41159999999999</v>
      </c>
      <c r="T596">
        <v>550.98</v>
      </c>
      <c r="U596">
        <v>473.84280000000007</v>
      </c>
    </row>
    <row r="597" spans="1:21" x14ac:dyDescent="0.25">
      <c r="A597" s="1" t="s">
        <v>2602</v>
      </c>
      <c r="B597" s="1" t="s">
        <v>2599</v>
      </c>
      <c r="C597" s="2">
        <v>42719</v>
      </c>
      <c r="D597" s="2">
        <v>42723</v>
      </c>
      <c r="E597" s="1" t="s">
        <v>52</v>
      </c>
      <c r="F597" s="1" t="s">
        <v>1678</v>
      </c>
      <c r="G597" s="1" t="s">
        <v>42</v>
      </c>
      <c r="H597" s="1" t="s">
        <v>26</v>
      </c>
      <c r="I597" s="1" t="s">
        <v>983</v>
      </c>
      <c r="J597" s="1" t="s">
        <v>266</v>
      </c>
      <c r="K597" s="1" t="s">
        <v>115</v>
      </c>
      <c r="L597" s="1" t="s">
        <v>2603</v>
      </c>
      <c r="M597" s="1" t="s">
        <v>47</v>
      </c>
      <c r="N597" s="1" t="s">
        <v>62</v>
      </c>
      <c r="O597" s="1" t="s">
        <v>2604</v>
      </c>
      <c r="P597" s="1">
        <v>296.37</v>
      </c>
      <c r="Q597">
        <v>3</v>
      </c>
      <c r="R597" s="1" t="s">
        <v>34</v>
      </c>
      <c r="S597">
        <v>80.019900000000007</v>
      </c>
      <c r="T597">
        <v>98.79</v>
      </c>
      <c r="U597">
        <v>72.116699999999994</v>
      </c>
    </row>
    <row r="598" spans="1:21" x14ac:dyDescent="0.25">
      <c r="A598" s="1" t="s">
        <v>2605</v>
      </c>
      <c r="B598" s="1" t="s">
        <v>2606</v>
      </c>
      <c r="C598" s="2">
        <v>41919</v>
      </c>
      <c r="D598" s="2">
        <v>41925</v>
      </c>
      <c r="E598" s="1" t="s">
        <v>52</v>
      </c>
      <c r="F598" s="1" t="s">
        <v>2607</v>
      </c>
      <c r="G598" s="1" t="s">
        <v>112</v>
      </c>
      <c r="H598" s="1" t="s">
        <v>26</v>
      </c>
      <c r="I598" s="1" t="s">
        <v>161</v>
      </c>
      <c r="J598" s="1" t="s">
        <v>162</v>
      </c>
      <c r="K598" s="1" t="s">
        <v>163</v>
      </c>
      <c r="L598" s="1" t="s">
        <v>2608</v>
      </c>
      <c r="M598" s="1" t="s">
        <v>31</v>
      </c>
      <c r="N598" s="1" t="s">
        <v>69</v>
      </c>
      <c r="O598" s="1" t="s">
        <v>2609</v>
      </c>
      <c r="P598" s="1">
        <v>129.91999999999999</v>
      </c>
      <c r="Q598">
        <v>5</v>
      </c>
      <c r="R598" s="1" t="s">
        <v>64</v>
      </c>
      <c r="S598">
        <v>21.111999999999998</v>
      </c>
      <c r="T598">
        <v>25.984000000000002</v>
      </c>
      <c r="U598">
        <v>21.761599999999998</v>
      </c>
    </row>
    <row r="599" spans="1:21" x14ac:dyDescent="0.25">
      <c r="A599" s="1" t="s">
        <v>2610</v>
      </c>
      <c r="B599" s="1" t="s">
        <v>2611</v>
      </c>
      <c r="C599" s="2">
        <v>42558</v>
      </c>
      <c r="D599" s="2">
        <v>42563</v>
      </c>
      <c r="E599" s="1" t="s">
        <v>52</v>
      </c>
      <c r="F599" s="1" t="s">
        <v>2612</v>
      </c>
      <c r="G599" s="1" t="s">
        <v>42</v>
      </c>
      <c r="H599" s="1" t="s">
        <v>26</v>
      </c>
      <c r="I599" s="1" t="s">
        <v>2613</v>
      </c>
      <c r="J599" s="1" t="s">
        <v>55</v>
      </c>
      <c r="K599" s="1" t="s">
        <v>29</v>
      </c>
      <c r="L599" s="1" t="s">
        <v>2614</v>
      </c>
      <c r="M599" s="1" t="s">
        <v>47</v>
      </c>
      <c r="N599" s="1" t="s">
        <v>656</v>
      </c>
      <c r="O599" s="1" t="s">
        <v>2615</v>
      </c>
      <c r="P599" s="1">
        <v>45.584000000000003</v>
      </c>
      <c r="Q599">
        <v>7</v>
      </c>
      <c r="R599" s="1" t="s">
        <v>64</v>
      </c>
      <c r="S599">
        <v>5.1281999999999996</v>
      </c>
      <c r="T599">
        <v>6.5119999999999996</v>
      </c>
      <c r="U599">
        <v>5.7794000000000008</v>
      </c>
    </row>
    <row r="600" spans="1:21" x14ac:dyDescent="0.25">
      <c r="A600" s="1" t="s">
        <v>2616</v>
      </c>
      <c r="B600" s="1" t="s">
        <v>2617</v>
      </c>
      <c r="C600" s="2">
        <v>42994</v>
      </c>
      <c r="D600" s="2">
        <v>42998</v>
      </c>
      <c r="E600" s="1" t="s">
        <v>52</v>
      </c>
      <c r="F600" s="1" t="s">
        <v>2618</v>
      </c>
      <c r="G600" s="1" t="s">
        <v>25</v>
      </c>
      <c r="H600" s="1" t="s">
        <v>26</v>
      </c>
      <c r="I600" s="1" t="s">
        <v>2619</v>
      </c>
      <c r="J600" s="1" t="s">
        <v>114</v>
      </c>
      <c r="K600" s="1" t="s">
        <v>115</v>
      </c>
      <c r="L600" s="1" t="s">
        <v>2620</v>
      </c>
      <c r="M600" s="1" t="s">
        <v>47</v>
      </c>
      <c r="N600" s="1" t="s">
        <v>191</v>
      </c>
      <c r="O600" s="1" t="s">
        <v>2621</v>
      </c>
      <c r="P600" s="14">
        <v>17.568000000000001</v>
      </c>
      <c r="Q600">
        <v>2</v>
      </c>
      <c r="R600" s="1" t="s">
        <v>64</v>
      </c>
      <c r="S600">
        <v>6.3684000000000003</v>
      </c>
      <c r="T600">
        <v>8.7840000000000007</v>
      </c>
      <c r="U600">
        <v>5.5998000000000001</v>
      </c>
    </row>
    <row r="601" spans="1:21" x14ac:dyDescent="0.25">
      <c r="A601" s="1" t="s">
        <v>2622</v>
      </c>
      <c r="B601" s="1" t="s">
        <v>2617</v>
      </c>
      <c r="C601" s="2">
        <v>42994</v>
      </c>
      <c r="D601" s="2">
        <v>42998</v>
      </c>
      <c r="E601" s="1" t="s">
        <v>52</v>
      </c>
      <c r="F601" s="1" t="s">
        <v>2618</v>
      </c>
      <c r="G601" s="1" t="s">
        <v>25</v>
      </c>
      <c r="H601" s="1" t="s">
        <v>26</v>
      </c>
      <c r="I601" s="1" t="s">
        <v>2619</v>
      </c>
      <c r="J601" s="1" t="s">
        <v>114</v>
      </c>
      <c r="K601" s="1" t="s">
        <v>115</v>
      </c>
      <c r="L601" s="1" t="s">
        <v>2623</v>
      </c>
      <c r="M601" s="1" t="s">
        <v>77</v>
      </c>
      <c r="N601" s="1" t="s">
        <v>78</v>
      </c>
      <c r="O601" s="1" t="s">
        <v>2624</v>
      </c>
      <c r="P601" s="14">
        <v>55.991999999999997</v>
      </c>
      <c r="Q601">
        <v>1</v>
      </c>
      <c r="R601" s="1" t="s">
        <v>64</v>
      </c>
      <c r="S601">
        <v>5.5991999999999997</v>
      </c>
      <c r="T601">
        <v>55.991999999999997</v>
      </c>
      <c r="U601">
        <v>50.392799999999994</v>
      </c>
    </row>
    <row r="602" spans="1:21" x14ac:dyDescent="0.25">
      <c r="A602" s="1" t="s">
        <v>2625</v>
      </c>
      <c r="B602" s="1" t="s">
        <v>2626</v>
      </c>
      <c r="C602" s="2">
        <v>42707</v>
      </c>
      <c r="D602" s="2">
        <v>42710</v>
      </c>
      <c r="E602" s="1" t="s">
        <v>210</v>
      </c>
      <c r="F602" s="1" t="s">
        <v>2627</v>
      </c>
      <c r="G602" s="1" t="s">
        <v>25</v>
      </c>
      <c r="H602" s="1" t="s">
        <v>26</v>
      </c>
      <c r="I602" s="1" t="s">
        <v>2628</v>
      </c>
      <c r="J602" s="1" t="s">
        <v>299</v>
      </c>
      <c r="K602" s="1" t="s">
        <v>163</v>
      </c>
      <c r="L602" s="1" t="s">
        <v>2629</v>
      </c>
      <c r="M602" s="1" t="s">
        <v>47</v>
      </c>
      <c r="N602" s="1" t="s">
        <v>100</v>
      </c>
      <c r="O602" s="1" t="s">
        <v>2630</v>
      </c>
      <c r="P602" s="1">
        <v>182.72</v>
      </c>
      <c r="Q602">
        <v>8</v>
      </c>
      <c r="R602" s="1" t="s">
        <v>34</v>
      </c>
      <c r="S602">
        <v>84.051199999999994</v>
      </c>
      <c r="T602">
        <v>22.84</v>
      </c>
      <c r="U602">
        <v>12.333600000000001</v>
      </c>
    </row>
    <row r="603" spans="1:21" x14ac:dyDescent="0.25">
      <c r="A603" s="1" t="s">
        <v>2631</v>
      </c>
      <c r="B603" s="1" t="s">
        <v>2626</v>
      </c>
      <c r="C603" s="2">
        <v>42707</v>
      </c>
      <c r="D603" s="2">
        <v>42710</v>
      </c>
      <c r="E603" s="1" t="s">
        <v>210</v>
      </c>
      <c r="F603" s="1" t="s">
        <v>2627</v>
      </c>
      <c r="G603" s="1" t="s">
        <v>25</v>
      </c>
      <c r="H603" s="1" t="s">
        <v>26</v>
      </c>
      <c r="I603" s="1" t="s">
        <v>2628</v>
      </c>
      <c r="J603" s="1" t="s">
        <v>299</v>
      </c>
      <c r="K603" s="1" t="s">
        <v>163</v>
      </c>
      <c r="L603" s="1" t="s">
        <v>2632</v>
      </c>
      <c r="M603" s="1" t="s">
        <v>31</v>
      </c>
      <c r="N603" s="1" t="s">
        <v>57</v>
      </c>
      <c r="O603" s="1" t="s">
        <v>2633</v>
      </c>
      <c r="P603" s="1">
        <v>400.03199999999998</v>
      </c>
      <c r="Q603">
        <v>2</v>
      </c>
      <c r="R603" s="1" t="s">
        <v>629</v>
      </c>
      <c r="S603">
        <v>-153.34559999999999</v>
      </c>
      <c r="T603">
        <v>200.01599999999999</v>
      </c>
      <c r="U603">
        <v>276.68880000000001</v>
      </c>
    </row>
    <row r="604" spans="1:21" x14ac:dyDescent="0.25">
      <c r="A604" s="1" t="s">
        <v>2634</v>
      </c>
      <c r="B604" s="1" t="s">
        <v>2626</v>
      </c>
      <c r="C604" s="2">
        <v>42707</v>
      </c>
      <c r="D604" s="2">
        <v>42710</v>
      </c>
      <c r="E604" s="1" t="s">
        <v>210</v>
      </c>
      <c r="F604" s="1" t="s">
        <v>2627</v>
      </c>
      <c r="G604" s="1" t="s">
        <v>25</v>
      </c>
      <c r="H604" s="1" t="s">
        <v>26</v>
      </c>
      <c r="I604" s="1" t="s">
        <v>2628</v>
      </c>
      <c r="J604" s="1" t="s">
        <v>299</v>
      </c>
      <c r="K604" s="1" t="s">
        <v>163</v>
      </c>
      <c r="L604" s="1" t="s">
        <v>2635</v>
      </c>
      <c r="M604" s="1" t="s">
        <v>47</v>
      </c>
      <c r="N604" s="1" t="s">
        <v>62</v>
      </c>
      <c r="O604" s="1" t="s">
        <v>2636</v>
      </c>
      <c r="P604" s="1">
        <v>33.630000000000003</v>
      </c>
      <c r="Q604">
        <v>3</v>
      </c>
      <c r="R604" s="1" t="s">
        <v>34</v>
      </c>
      <c r="S604">
        <v>10.089</v>
      </c>
      <c r="T604">
        <v>11.21</v>
      </c>
      <c r="U604">
        <v>7.8470000000000013</v>
      </c>
    </row>
    <row r="605" spans="1:21" x14ac:dyDescent="0.25">
      <c r="A605" s="1" t="s">
        <v>2637</v>
      </c>
      <c r="B605" s="1" t="s">
        <v>2638</v>
      </c>
      <c r="C605" s="2">
        <v>42756</v>
      </c>
      <c r="D605" s="2">
        <v>42760</v>
      </c>
      <c r="E605" s="1" t="s">
        <v>52</v>
      </c>
      <c r="F605" s="1" t="s">
        <v>2639</v>
      </c>
      <c r="G605" s="1" t="s">
        <v>112</v>
      </c>
      <c r="H605" s="1" t="s">
        <v>26</v>
      </c>
      <c r="I605" s="1" t="s">
        <v>105</v>
      </c>
      <c r="J605" s="1" t="s">
        <v>106</v>
      </c>
      <c r="K605" s="1" t="s">
        <v>45</v>
      </c>
      <c r="L605" s="1" t="s">
        <v>2640</v>
      </c>
      <c r="M605" s="1" t="s">
        <v>77</v>
      </c>
      <c r="N605" s="1" t="s">
        <v>174</v>
      </c>
      <c r="O605" s="1" t="s">
        <v>2641</v>
      </c>
      <c r="P605" s="14">
        <v>179.97</v>
      </c>
      <c r="Q605">
        <v>3</v>
      </c>
      <c r="R605" s="1" t="s">
        <v>34</v>
      </c>
      <c r="S605">
        <v>86.385599999999997</v>
      </c>
      <c r="T605">
        <v>59.99</v>
      </c>
      <c r="U605">
        <v>31.194800000000001</v>
      </c>
    </row>
    <row r="606" spans="1:21" x14ac:dyDescent="0.25">
      <c r="A606" s="1" t="s">
        <v>2642</v>
      </c>
      <c r="B606" s="1" t="s">
        <v>2638</v>
      </c>
      <c r="C606" s="2">
        <v>42756</v>
      </c>
      <c r="D606" s="2">
        <v>42760</v>
      </c>
      <c r="E606" s="1" t="s">
        <v>52</v>
      </c>
      <c r="F606" s="1" t="s">
        <v>2639</v>
      </c>
      <c r="G606" s="1" t="s">
        <v>112</v>
      </c>
      <c r="H606" s="1" t="s">
        <v>26</v>
      </c>
      <c r="I606" s="1" t="s">
        <v>105</v>
      </c>
      <c r="J606" s="1" t="s">
        <v>106</v>
      </c>
      <c r="K606" s="1" t="s">
        <v>45</v>
      </c>
      <c r="L606" s="1" t="s">
        <v>2643</v>
      </c>
      <c r="M606" s="1" t="s">
        <v>31</v>
      </c>
      <c r="N606" s="1" t="s">
        <v>32</v>
      </c>
      <c r="O606" s="1" t="s">
        <v>2644</v>
      </c>
      <c r="P606" s="14">
        <v>84.98</v>
      </c>
      <c r="Q606">
        <v>1</v>
      </c>
      <c r="R606" s="1" t="s">
        <v>34</v>
      </c>
      <c r="S606">
        <v>18.695599999999999</v>
      </c>
      <c r="T606">
        <v>84.98</v>
      </c>
      <c r="U606">
        <v>66.284400000000005</v>
      </c>
    </row>
    <row r="607" spans="1:21" x14ac:dyDescent="0.25">
      <c r="A607" s="1" t="s">
        <v>2645</v>
      </c>
      <c r="B607" s="1" t="s">
        <v>2638</v>
      </c>
      <c r="C607" s="2">
        <v>42756</v>
      </c>
      <c r="D607" s="2">
        <v>42760</v>
      </c>
      <c r="E607" s="1" t="s">
        <v>52</v>
      </c>
      <c r="F607" s="1" t="s">
        <v>2639</v>
      </c>
      <c r="G607" s="1" t="s">
        <v>112</v>
      </c>
      <c r="H607" s="1" t="s">
        <v>26</v>
      </c>
      <c r="I607" s="1" t="s">
        <v>105</v>
      </c>
      <c r="J607" s="1" t="s">
        <v>106</v>
      </c>
      <c r="K607" s="1" t="s">
        <v>45</v>
      </c>
      <c r="L607" s="1" t="s">
        <v>2646</v>
      </c>
      <c r="M607" s="1" t="s">
        <v>47</v>
      </c>
      <c r="N607" s="1" t="s">
        <v>82</v>
      </c>
      <c r="O607" s="1" t="s">
        <v>2647</v>
      </c>
      <c r="P607" s="14">
        <v>18.72</v>
      </c>
      <c r="Q607">
        <v>5</v>
      </c>
      <c r="R607" s="1" t="s">
        <v>64</v>
      </c>
      <c r="S607">
        <v>6.5519999999999996</v>
      </c>
      <c r="T607">
        <v>3.7440000000000002</v>
      </c>
      <c r="U607">
        <v>2.4335999999999998</v>
      </c>
    </row>
    <row r="608" spans="1:21" x14ac:dyDescent="0.25">
      <c r="A608" s="1" t="s">
        <v>2648</v>
      </c>
      <c r="B608" s="1" t="s">
        <v>2649</v>
      </c>
      <c r="C608" s="2">
        <v>41890</v>
      </c>
      <c r="D608" s="2">
        <v>41894</v>
      </c>
      <c r="E608" s="1" t="s">
        <v>52</v>
      </c>
      <c r="F608" s="1" t="s">
        <v>508</v>
      </c>
      <c r="G608" s="1" t="s">
        <v>25</v>
      </c>
      <c r="H608" s="1" t="s">
        <v>26</v>
      </c>
      <c r="I608" s="1" t="s">
        <v>139</v>
      </c>
      <c r="J608" s="1" t="s">
        <v>44</v>
      </c>
      <c r="K608" s="1" t="s">
        <v>45</v>
      </c>
      <c r="L608" s="1" t="s">
        <v>2650</v>
      </c>
      <c r="M608" s="1" t="s">
        <v>77</v>
      </c>
      <c r="N608" s="1" t="s">
        <v>174</v>
      </c>
      <c r="O608" s="1" t="s">
        <v>2651</v>
      </c>
      <c r="P608" s="1">
        <v>49.98</v>
      </c>
      <c r="Q608">
        <v>2</v>
      </c>
      <c r="R608" s="1" t="s">
        <v>34</v>
      </c>
      <c r="S608">
        <v>8.4966000000000008</v>
      </c>
      <c r="T608">
        <v>24.99</v>
      </c>
      <c r="U608">
        <v>20.741699999999998</v>
      </c>
    </row>
    <row r="609" spans="1:21" x14ac:dyDescent="0.25">
      <c r="A609" s="1" t="s">
        <v>2652</v>
      </c>
      <c r="B609" s="1" t="s">
        <v>2653</v>
      </c>
      <c r="C609" s="2">
        <v>41643</v>
      </c>
      <c r="D609" s="2">
        <v>41647</v>
      </c>
      <c r="E609" s="1" t="s">
        <v>52</v>
      </c>
      <c r="F609" s="1" t="s">
        <v>2654</v>
      </c>
      <c r="G609" s="1" t="s">
        <v>112</v>
      </c>
      <c r="H609" s="1" t="s">
        <v>26</v>
      </c>
      <c r="I609" s="1" t="s">
        <v>237</v>
      </c>
      <c r="J609" s="1" t="s">
        <v>238</v>
      </c>
      <c r="K609" s="1" t="s">
        <v>115</v>
      </c>
      <c r="L609" s="1" t="s">
        <v>2655</v>
      </c>
      <c r="M609" s="1" t="s">
        <v>47</v>
      </c>
      <c r="N609" s="1" t="s">
        <v>48</v>
      </c>
      <c r="O609" s="1" t="s">
        <v>2656</v>
      </c>
      <c r="P609" s="1">
        <v>11.784000000000001</v>
      </c>
      <c r="Q609">
        <v>3</v>
      </c>
      <c r="R609" s="1" t="s">
        <v>64</v>
      </c>
      <c r="S609">
        <v>4.2717000000000001</v>
      </c>
      <c r="T609">
        <v>3.9279999999999999</v>
      </c>
      <c r="U609">
        <v>2.5041000000000002</v>
      </c>
    </row>
    <row r="610" spans="1:21" x14ac:dyDescent="0.25">
      <c r="A610" s="1" t="s">
        <v>2657</v>
      </c>
      <c r="B610" s="1" t="s">
        <v>2653</v>
      </c>
      <c r="C610" s="2">
        <v>41643</v>
      </c>
      <c r="D610" s="2">
        <v>41647</v>
      </c>
      <c r="E610" s="1" t="s">
        <v>52</v>
      </c>
      <c r="F610" s="1" t="s">
        <v>2654</v>
      </c>
      <c r="G610" s="1" t="s">
        <v>112</v>
      </c>
      <c r="H610" s="1" t="s">
        <v>26</v>
      </c>
      <c r="I610" s="1" t="s">
        <v>237</v>
      </c>
      <c r="J610" s="1" t="s">
        <v>238</v>
      </c>
      <c r="K610" s="1" t="s">
        <v>115</v>
      </c>
      <c r="L610" s="1" t="s">
        <v>2658</v>
      </c>
      <c r="M610" s="1" t="s">
        <v>47</v>
      </c>
      <c r="N610" s="1" t="s">
        <v>82</v>
      </c>
      <c r="O610" s="1" t="s">
        <v>2659</v>
      </c>
      <c r="P610" s="1">
        <v>3.54</v>
      </c>
      <c r="Q610">
        <v>2</v>
      </c>
      <c r="R610" s="1" t="s">
        <v>118</v>
      </c>
      <c r="S610">
        <v>-5.4870000000000001</v>
      </c>
      <c r="T610">
        <v>1.77</v>
      </c>
      <c r="U610">
        <v>4.5135000000000005</v>
      </c>
    </row>
    <row r="611" spans="1:21" x14ac:dyDescent="0.25">
      <c r="A611" s="1" t="s">
        <v>2660</v>
      </c>
      <c r="B611" s="1" t="s">
        <v>2661</v>
      </c>
      <c r="C611" s="2">
        <v>42609</v>
      </c>
      <c r="D611" s="2">
        <v>42614</v>
      </c>
      <c r="E611" s="1" t="s">
        <v>52</v>
      </c>
      <c r="F611" s="1" t="s">
        <v>2662</v>
      </c>
      <c r="G611" s="1" t="s">
        <v>25</v>
      </c>
      <c r="H611" s="1" t="s">
        <v>26</v>
      </c>
      <c r="I611" s="1" t="s">
        <v>908</v>
      </c>
      <c r="J611" s="1" t="s">
        <v>114</v>
      </c>
      <c r="K611" s="1" t="s">
        <v>115</v>
      </c>
      <c r="L611" s="1" t="s">
        <v>2663</v>
      </c>
      <c r="M611" s="1" t="s">
        <v>47</v>
      </c>
      <c r="N611" s="1" t="s">
        <v>100</v>
      </c>
      <c r="O611" s="1" t="s">
        <v>2664</v>
      </c>
      <c r="P611" s="1">
        <v>4.6239999999999997</v>
      </c>
      <c r="Q611">
        <v>1</v>
      </c>
      <c r="R611" s="1" t="s">
        <v>64</v>
      </c>
      <c r="S611">
        <v>1.6761999999999999</v>
      </c>
      <c r="T611">
        <v>4.6239999999999997</v>
      </c>
      <c r="U611">
        <v>2.9478</v>
      </c>
    </row>
    <row r="612" spans="1:21" x14ac:dyDescent="0.25">
      <c r="A612" s="1" t="s">
        <v>2665</v>
      </c>
      <c r="B612" s="1" t="s">
        <v>2661</v>
      </c>
      <c r="C612" s="2">
        <v>42609</v>
      </c>
      <c r="D612" s="2">
        <v>42614</v>
      </c>
      <c r="E612" s="1" t="s">
        <v>52</v>
      </c>
      <c r="F612" s="1" t="s">
        <v>2662</v>
      </c>
      <c r="G612" s="1" t="s">
        <v>25</v>
      </c>
      <c r="H612" s="1" t="s">
        <v>26</v>
      </c>
      <c r="I612" s="1" t="s">
        <v>908</v>
      </c>
      <c r="J612" s="1" t="s">
        <v>114</v>
      </c>
      <c r="K612" s="1" t="s">
        <v>115</v>
      </c>
      <c r="L612" s="1" t="s">
        <v>2666</v>
      </c>
      <c r="M612" s="1" t="s">
        <v>47</v>
      </c>
      <c r="N612" s="1" t="s">
        <v>656</v>
      </c>
      <c r="O612" s="1" t="s">
        <v>2667</v>
      </c>
      <c r="P612" s="1">
        <v>55.167999999999999</v>
      </c>
      <c r="Q612">
        <v>4</v>
      </c>
      <c r="R612" s="1" t="s">
        <v>64</v>
      </c>
      <c r="S612">
        <v>6.2064000000000004</v>
      </c>
      <c r="T612">
        <v>13.792</v>
      </c>
      <c r="U612">
        <v>12.240399999999999</v>
      </c>
    </row>
    <row r="613" spans="1:21" x14ac:dyDescent="0.25">
      <c r="A613" s="1" t="s">
        <v>2668</v>
      </c>
      <c r="B613" s="1" t="s">
        <v>2669</v>
      </c>
      <c r="C613" s="2">
        <v>42449</v>
      </c>
      <c r="D613" s="2">
        <v>42451</v>
      </c>
      <c r="E613" s="1" t="s">
        <v>23</v>
      </c>
      <c r="F613" s="1" t="s">
        <v>2670</v>
      </c>
      <c r="G613" s="1" t="s">
        <v>25</v>
      </c>
      <c r="H613" s="1" t="s">
        <v>26</v>
      </c>
      <c r="I613" s="1" t="s">
        <v>2671</v>
      </c>
      <c r="J613" s="1" t="s">
        <v>238</v>
      </c>
      <c r="K613" s="1" t="s">
        <v>115</v>
      </c>
      <c r="L613" s="1" t="s">
        <v>2672</v>
      </c>
      <c r="M613" s="1" t="s">
        <v>77</v>
      </c>
      <c r="N613" s="1" t="s">
        <v>78</v>
      </c>
      <c r="O613" s="1" t="s">
        <v>2673</v>
      </c>
      <c r="P613" s="1">
        <v>11.992000000000001</v>
      </c>
      <c r="Q613">
        <v>1</v>
      </c>
      <c r="R613" s="1" t="s">
        <v>64</v>
      </c>
      <c r="S613">
        <v>0.89939999999999998</v>
      </c>
      <c r="T613">
        <v>11.992000000000001</v>
      </c>
      <c r="U613">
        <v>11.092600000000001</v>
      </c>
    </row>
    <row r="614" spans="1:21" x14ac:dyDescent="0.25">
      <c r="A614" s="1" t="s">
        <v>2674</v>
      </c>
      <c r="B614" s="1" t="s">
        <v>2675</v>
      </c>
      <c r="C614" s="2">
        <v>43010</v>
      </c>
      <c r="D614" s="2">
        <v>43014</v>
      </c>
      <c r="E614" s="1" t="s">
        <v>52</v>
      </c>
      <c r="F614" s="1" t="s">
        <v>2676</v>
      </c>
      <c r="G614" s="1" t="s">
        <v>25</v>
      </c>
      <c r="H614" s="1" t="s">
        <v>26</v>
      </c>
      <c r="I614" s="1" t="s">
        <v>2677</v>
      </c>
      <c r="J614" s="1" t="s">
        <v>266</v>
      </c>
      <c r="K614" s="1" t="s">
        <v>115</v>
      </c>
      <c r="L614" s="1" t="s">
        <v>2678</v>
      </c>
      <c r="M614" s="1" t="s">
        <v>47</v>
      </c>
      <c r="N614" s="1" t="s">
        <v>82</v>
      </c>
      <c r="O614" s="1" t="s">
        <v>2679</v>
      </c>
      <c r="P614" s="14">
        <v>58.05</v>
      </c>
      <c r="Q614">
        <v>3</v>
      </c>
      <c r="R614" s="1" t="s">
        <v>34</v>
      </c>
      <c r="S614">
        <v>26.702999999999999</v>
      </c>
      <c r="T614">
        <v>19.350000000000001</v>
      </c>
      <c r="U614">
        <v>10.449</v>
      </c>
    </row>
    <row r="615" spans="1:21" x14ac:dyDescent="0.25">
      <c r="A615" s="1" t="s">
        <v>2680</v>
      </c>
      <c r="B615" s="1" t="s">
        <v>2675</v>
      </c>
      <c r="C615" s="2">
        <v>43010</v>
      </c>
      <c r="D615" s="2">
        <v>43014</v>
      </c>
      <c r="E615" s="1" t="s">
        <v>52</v>
      </c>
      <c r="F615" s="1" t="s">
        <v>2676</v>
      </c>
      <c r="G615" s="1" t="s">
        <v>25</v>
      </c>
      <c r="H615" s="1" t="s">
        <v>26</v>
      </c>
      <c r="I615" s="1" t="s">
        <v>2677</v>
      </c>
      <c r="J615" s="1" t="s">
        <v>266</v>
      </c>
      <c r="K615" s="1" t="s">
        <v>115</v>
      </c>
      <c r="L615" s="1" t="s">
        <v>2681</v>
      </c>
      <c r="M615" s="1" t="s">
        <v>31</v>
      </c>
      <c r="N615" s="1" t="s">
        <v>69</v>
      </c>
      <c r="O615" s="1" t="s">
        <v>2682</v>
      </c>
      <c r="P615" s="14">
        <v>157.74</v>
      </c>
      <c r="Q615">
        <v>11</v>
      </c>
      <c r="R615" s="1" t="s">
        <v>34</v>
      </c>
      <c r="S615">
        <v>56.7864</v>
      </c>
      <c r="T615">
        <v>14.34</v>
      </c>
      <c r="U615">
        <v>9.1776</v>
      </c>
    </row>
    <row r="616" spans="1:21" x14ac:dyDescent="0.25">
      <c r="A616" s="1" t="s">
        <v>2683</v>
      </c>
      <c r="B616" s="1" t="s">
        <v>2675</v>
      </c>
      <c r="C616" s="2">
        <v>43010</v>
      </c>
      <c r="D616" s="2">
        <v>43014</v>
      </c>
      <c r="E616" s="1" t="s">
        <v>52</v>
      </c>
      <c r="F616" s="1" t="s">
        <v>2676</v>
      </c>
      <c r="G616" s="1" t="s">
        <v>25</v>
      </c>
      <c r="H616" s="1" t="s">
        <v>26</v>
      </c>
      <c r="I616" s="1" t="s">
        <v>2677</v>
      </c>
      <c r="J616" s="1" t="s">
        <v>266</v>
      </c>
      <c r="K616" s="1" t="s">
        <v>115</v>
      </c>
      <c r="L616" s="1" t="s">
        <v>2684</v>
      </c>
      <c r="M616" s="1" t="s">
        <v>47</v>
      </c>
      <c r="N616" s="1" t="s">
        <v>82</v>
      </c>
      <c r="O616" s="1" t="s">
        <v>2685</v>
      </c>
      <c r="P616" s="14">
        <v>2.88</v>
      </c>
      <c r="Q616">
        <v>1</v>
      </c>
      <c r="R616" s="1" t="s">
        <v>34</v>
      </c>
      <c r="S616">
        <v>1.4112</v>
      </c>
      <c r="T616">
        <v>2.88</v>
      </c>
      <c r="U616">
        <v>1.4687999999999999</v>
      </c>
    </row>
    <row r="617" spans="1:21" x14ac:dyDescent="0.25">
      <c r="A617" s="1" t="s">
        <v>2686</v>
      </c>
      <c r="B617" s="1" t="s">
        <v>2687</v>
      </c>
      <c r="C617" s="2">
        <v>42467</v>
      </c>
      <c r="D617" s="2">
        <v>42469</v>
      </c>
      <c r="E617" s="1" t="s">
        <v>210</v>
      </c>
      <c r="F617" s="1" t="s">
        <v>2688</v>
      </c>
      <c r="G617" s="1" t="s">
        <v>42</v>
      </c>
      <c r="H617" s="1" t="s">
        <v>26</v>
      </c>
      <c r="I617" s="1" t="s">
        <v>139</v>
      </c>
      <c r="J617" s="1" t="s">
        <v>44</v>
      </c>
      <c r="K617" s="1" t="s">
        <v>45</v>
      </c>
      <c r="L617" s="1" t="s">
        <v>2689</v>
      </c>
      <c r="M617" s="1" t="s">
        <v>77</v>
      </c>
      <c r="N617" s="1" t="s">
        <v>1384</v>
      </c>
      <c r="O617" s="1" t="s">
        <v>2690</v>
      </c>
      <c r="P617" s="1">
        <v>1199.9760000000001</v>
      </c>
      <c r="Q617">
        <v>3</v>
      </c>
      <c r="R617" s="1" t="s">
        <v>64</v>
      </c>
      <c r="S617">
        <v>374.99250000000001</v>
      </c>
      <c r="T617">
        <v>399.99200000000002</v>
      </c>
      <c r="U617">
        <v>274.99450000000002</v>
      </c>
    </row>
    <row r="618" spans="1:21" x14ac:dyDescent="0.25">
      <c r="A618" s="1" t="s">
        <v>2691</v>
      </c>
      <c r="B618" s="1" t="s">
        <v>2692</v>
      </c>
      <c r="C618" s="2">
        <v>42631</v>
      </c>
      <c r="D618" s="2">
        <v>42635</v>
      </c>
      <c r="E618" s="1" t="s">
        <v>52</v>
      </c>
      <c r="F618" s="1" t="s">
        <v>2291</v>
      </c>
      <c r="G618" s="1" t="s">
        <v>42</v>
      </c>
      <c r="H618" s="1" t="s">
        <v>26</v>
      </c>
      <c r="I618" s="1" t="s">
        <v>1727</v>
      </c>
      <c r="J618" s="1" t="s">
        <v>55</v>
      </c>
      <c r="K618" s="1" t="s">
        <v>29</v>
      </c>
      <c r="L618" s="1" t="s">
        <v>2693</v>
      </c>
      <c r="M618" s="1" t="s">
        <v>31</v>
      </c>
      <c r="N618" s="1" t="s">
        <v>57</v>
      </c>
      <c r="O618" s="1" t="s">
        <v>2694</v>
      </c>
      <c r="P618" s="1">
        <v>383.43799999999999</v>
      </c>
      <c r="Q618">
        <v>4</v>
      </c>
      <c r="R618" s="1" t="s">
        <v>59</v>
      </c>
      <c r="S618">
        <v>-167.3184</v>
      </c>
      <c r="T618">
        <v>95.859499999999997</v>
      </c>
      <c r="U618">
        <v>137.6891</v>
      </c>
    </row>
    <row r="619" spans="1:21" x14ac:dyDescent="0.25">
      <c r="A619" s="1" t="s">
        <v>2695</v>
      </c>
      <c r="B619" s="1" t="s">
        <v>2696</v>
      </c>
      <c r="C619" s="2">
        <v>43042</v>
      </c>
      <c r="D619" s="2">
        <v>43046</v>
      </c>
      <c r="E619" s="1" t="s">
        <v>52</v>
      </c>
      <c r="F619" s="1" t="s">
        <v>423</v>
      </c>
      <c r="G619" s="1" t="s">
        <v>42</v>
      </c>
      <c r="H619" s="1" t="s">
        <v>26</v>
      </c>
      <c r="I619" s="1" t="s">
        <v>1976</v>
      </c>
      <c r="J619" s="1" t="s">
        <v>1444</v>
      </c>
      <c r="K619" s="1" t="s">
        <v>29</v>
      </c>
      <c r="L619" s="1" t="s">
        <v>2697</v>
      </c>
      <c r="M619" s="1" t="s">
        <v>47</v>
      </c>
      <c r="N619" s="1" t="s">
        <v>48</v>
      </c>
      <c r="O619" s="1" t="s">
        <v>2698</v>
      </c>
      <c r="P619" s="14">
        <v>12.39</v>
      </c>
      <c r="Q619">
        <v>3</v>
      </c>
      <c r="R619" s="1" t="s">
        <v>34</v>
      </c>
      <c r="S619">
        <v>5.6993999999999998</v>
      </c>
      <c r="T619">
        <v>4.13</v>
      </c>
      <c r="U619">
        <v>2.2302000000000004</v>
      </c>
    </row>
    <row r="620" spans="1:21" x14ac:dyDescent="0.25">
      <c r="A620" s="1" t="s">
        <v>2699</v>
      </c>
      <c r="B620" s="1" t="s">
        <v>2700</v>
      </c>
      <c r="C620" s="2">
        <v>41652</v>
      </c>
      <c r="D620" s="2">
        <v>41654</v>
      </c>
      <c r="E620" s="1" t="s">
        <v>23</v>
      </c>
      <c r="F620" s="1" t="s">
        <v>2701</v>
      </c>
      <c r="G620" s="1" t="s">
        <v>42</v>
      </c>
      <c r="H620" s="1" t="s">
        <v>26</v>
      </c>
      <c r="I620" s="1" t="s">
        <v>2702</v>
      </c>
      <c r="J620" s="1" t="s">
        <v>825</v>
      </c>
      <c r="K620" s="1" t="s">
        <v>29</v>
      </c>
      <c r="L620" s="1" t="s">
        <v>2703</v>
      </c>
      <c r="M620" s="1" t="s">
        <v>47</v>
      </c>
      <c r="N620" s="1" t="s">
        <v>191</v>
      </c>
      <c r="O620" s="1" t="s">
        <v>2704</v>
      </c>
      <c r="P620" s="1">
        <v>50.94</v>
      </c>
      <c r="Q620">
        <v>3</v>
      </c>
      <c r="R620" s="1" t="s">
        <v>34</v>
      </c>
      <c r="S620">
        <v>25.47</v>
      </c>
      <c r="T620">
        <v>16.98</v>
      </c>
      <c r="U620">
        <v>8.49</v>
      </c>
    </row>
    <row r="621" spans="1:21" x14ac:dyDescent="0.25">
      <c r="A621" s="1" t="s">
        <v>2705</v>
      </c>
      <c r="B621" s="1" t="s">
        <v>2700</v>
      </c>
      <c r="C621" s="2">
        <v>41652</v>
      </c>
      <c r="D621" s="2">
        <v>41654</v>
      </c>
      <c r="E621" s="1" t="s">
        <v>23</v>
      </c>
      <c r="F621" s="1" t="s">
        <v>2701</v>
      </c>
      <c r="G621" s="1" t="s">
        <v>42</v>
      </c>
      <c r="H621" s="1" t="s">
        <v>26</v>
      </c>
      <c r="I621" s="1" t="s">
        <v>2702</v>
      </c>
      <c r="J621" s="1" t="s">
        <v>825</v>
      </c>
      <c r="K621" s="1" t="s">
        <v>29</v>
      </c>
      <c r="L621" s="1" t="s">
        <v>2706</v>
      </c>
      <c r="M621" s="1" t="s">
        <v>77</v>
      </c>
      <c r="N621" s="1" t="s">
        <v>174</v>
      </c>
      <c r="O621" s="1" t="s">
        <v>2707</v>
      </c>
      <c r="P621" s="1">
        <v>646.74</v>
      </c>
      <c r="Q621">
        <v>6</v>
      </c>
      <c r="R621" s="1" t="s">
        <v>34</v>
      </c>
      <c r="S621">
        <v>258.69600000000003</v>
      </c>
      <c r="T621">
        <v>107.79</v>
      </c>
      <c r="U621">
        <v>64.673999999999992</v>
      </c>
    </row>
    <row r="622" spans="1:21" x14ac:dyDescent="0.25">
      <c r="A622" s="1" t="s">
        <v>2708</v>
      </c>
      <c r="B622" s="1" t="s">
        <v>2700</v>
      </c>
      <c r="C622" s="2">
        <v>41652</v>
      </c>
      <c r="D622" s="2">
        <v>41654</v>
      </c>
      <c r="E622" s="1" t="s">
        <v>23</v>
      </c>
      <c r="F622" s="1" t="s">
        <v>2701</v>
      </c>
      <c r="G622" s="1" t="s">
        <v>42</v>
      </c>
      <c r="H622" s="1" t="s">
        <v>26</v>
      </c>
      <c r="I622" s="1" t="s">
        <v>2702</v>
      </c>
      <c r="J622" s="1" t="s">
        <v>825</v>
      </c>
      <c r="K622" s="1" t="s">
        <v>29</v>
      </c>
      <c r="L622" s="1" t="s">
        <v>2709</v>
      </c>
      <c r="M622" s="1" t="s">
        <v>47</v>
      </c>
      <c r="N622" s="1" t="s">
        <v>82</v>
      </c>
      <c r="O622" s="1" t="s">
        <v>2710</v>
      </c>
      <c r="P622" s="1">
        <v>5.64</v>
      </c>
      <c r="Q622">
        <v>3</v>
      </c>
      <c r="R622" s="1" t="s">
        <v>34</v>
      </c>
      <c r="S622">
        <v>2.7071999999999998</v>
      </c>
      <c r="T622">
        <v>1.88</v>
      </c>
      <c r="U622">
        <v>0.97759999999999991</v>
      </c>
    </row>
    <row r="623" spans="1:21" x14ac:dyDescent="0.25">
      <c r="A623" s="1" t="s">
        <v>2711</v>
      </c>
      <c r="B623" s="1" t="s">
        <v>2700</v>
      </c>
      <c r="C623" s="2">
        <v>41652</v>
      </c>
      <c r="D623" s="2">
        <v>41654</v>
      </c>
      <c r="E623" s="1" t="s">
        <v>23</v>
      </c>
      <c r="F623" s="1" t="s">
        <v>2701</v>
      </c>
      <c r="G623" s="1" t="s">
        <v>42</v>
      </c>
      <c r="H623" s="1" t="s">
        <v>26</v>
      </c>
      <c r="I623" s="1" t="s">
        <v>2702</v>
      </c>
      <c r="J623" s="1" t="s">
        <v>825</v>
      </c>
      <c r="K623" s="1" t="s">
        <v>29</v>
      </c>
      <c r="L623" s="1" t="s">
        <v>2712</v>
      </c>
      <c r="M623" s="1" t="s">
        <v>47</v>
      </c>
      <c r="N623" s="1" t="s">
        <v>62</v>
      </c>
      <c r="O623" s="1" t="s">
        <v>2713</v>
      </c>
      <c r="P623" s="1">
        <v>572.58000000000004</v>
      </c>
      <c r="Q623">
        <v>6</v>
      </c>
      <c r="R623" s="1" t="s">
        <v>34</v>
      </c>
      <c r="S623">
        <v>34.354799999999997</v>
      </c>
      <c r="T623">
        <v>95.43</v>
      </c>
      <c r="U623">
        <v>89.704200000000014</v>
      </c>
    </row>
    <row r="624" spans="1:21" x14ac:dyDescent="0.25">
      <c r="A624" s="1" t="s">
        <v>2714</v>
      </c>
      <c r="B624" s="1" t="s">
        <v>2715</v>
      </c>
      <c r="C624" s="2">
        <v>41773</v>
      </c>
      <c r="D624" s="2">
        <v>41779</v>
      </c>
      <c r="E624" s="1" t="s">
        <v>52</v>
      </c>
      <c r="F624" s="1" t="s">
        <v>2716</v>
      </c>
      <c r="G624" s="1" t="s">
        <v>42</v>
      </c>
      <c r="H624" s="1" t="s">
        <v>26</v>
      </c>
      <c r="I624" s="1" t="s">
        <v>1309</v>
      </c>
      <c r="J624" s="1" t="s">
        <v>55</v>
      </c>
      <c r="K624" s="1" t="s">
        <v>29</v>
      </c>
      <c r="L624" s="1" t="s">
        <v>2717</v>
      </c>
      <c r="M624" s="1" t="s">
        <v>31</v>
      </c>
      <c r="N624" s="1" t="s">
        <v>69</v>
      </c>
      <c r="O624" s="1" t="s">
        <v>2718</v>
      </c>
      <c r="P624" s="1">
        <v>310.88</v>
      </c>
      <c r="Q624">
        <v>2</v>
      </c>
      <c r="R624" s="1" t="s">
        <v>64</v>
      </c>
      <c r="S624">
        <v>23.315999999999999</v>
      </c>
      <c r="T624">
        <v>155.44</v>
      </c>
      <c r="U624">
        <v>143.78200000000001</v>
      </c>
    </row>
    <row r="625" spans="1:21" x14ac:dyDescent="0.25">
      <c r="A625" s="1" t="s">
        <v>2719</v>
      </c>
      <c r="B625" s="1" t="s">
        <v>2720</v>
      </c>
      <c r="C625" s="2">
        <v>42509</v>
      </c>
      <c r="D625" s="2">
        <v>42514</v>
      </c>
      <c r="E625" s="1" t="s">
        <v>52</v>
      </c>
      <c r="F625" s="1" t="s">
        <v>918</v>
      </c>
      <c r="G625" s="1" t="s">
        <v>25</v>
      </c>
      <c r="H625" s="1" t="s">
        <v>26</v>
      </c>
      <c r="I625" s="1" t="s">
        <v>1282</v>
      </c>
      <c r="J625" s="1" t="s">
        <v>362</v>
      </c>
      <c r="K625" s="1" t="s">
        <v>29</v>
      </c>
      <c r="L625" s="1" t="s">
        <v>2721</v>
      </c>
      <c r="M625" s="1" t="s">
        <v>31</v>
      </c>
      <c r="N625" s="1" t="s">
        <v>37</v>
      </c>
      <c r="O625" s="1" t="s">
        <v>2722</v>
      </c>
      <c r="P625" s="1">
        <v>641.96</v>
      </c>
      <c r="Q625">
        <v>2</v>
      </c>
      <c r="R625" s="1" t="s">
        <v>34</v>
      </c>
      <c r="S625">
        <v>179.74879999999999</v>
      </c>
      <c r="T625">
        <v>320.98</v>
      </c>
      <c r="U625">
        <v>231.10560000000004</v>
      </c>
    </row>
    <row r="626" spans="1:21" x14ac:dyDescent="0.25">
      <c r="A626" s="1" t="s">
        <v>2723</v>
      </c>
      <c r="B626" s="1" t="s">
        <v>2724</v>
      </c>
      <c r="C626" s="2">
        <v>42765</v>
      </c>
      <c r="D626" s="2">
        <v>42771</v>
      </c>
      <c r="E626" s="1" t="s">
        <v>52</v>
      </c>
      <c r="F626" s="1" t="s">
        <v>2725</v>
      </c>
      <c r="G626" s="1" t="s">
        <v>42</v>
      </c>
      <c r="H626" s="1" t="s">
        <v>26</v>
      </c>
      <c r="I626" s="1" t="s">
        <v>1560</v>
      </c>
      <c r="J626" s="1" t="s">
        <v>551</v>
      </c>
      <c r="K626" s="1" t="s">
        <v>115</v>
      </c>
      <c r="L626" s="1" t="s">
        <v>2726</v>
      </c>
      <c r="M626" s="1" t="s">
        <v>47</v>
      </c>
      <c r="N626" s="1" t="s">
        <v>82</v>
      </c>
      <c r="O626" s="1" t="s">
        <v>2727</v>
      </c>
      <c r="P626" s="14">
        <v>18.28</v>
      </c>
      <c r="Q626">
        <v>2</v>
      </c>
      <c r="R626" s="1" t="s">
        <v>34</v>
      </c>
      <c r="S626">
        <v>9.14</v>
      </c>
      <c r="T626">
        <v>9.14</v>
      </c>
      <c r="U626">
        <v>4.57</v>
      </c>
    </row>
    <row r="627" spans="1:21" x14ac:dyDescent="0.25">
      <c r="A627" s="1" t="s">
        <v>2728</v>
      </c>
      <c r="B627" s="1" t="s">
        <v>2724</v>
      </c>
      <c r="C627" s="2">
        <v>42765</v>
      </c>
      <c r="D627" s="2">
        <v>42771</v>
      </c>
      <c r="E627" s="1" t="s">
        <v>52</v>
      </c>
      <c r="F627" s="1" t="s">
        <v>2725</v>
      </c>
      <c r="G627" s="1" t="s">
        <v>42</v>
      </c>
      <c r="H627" s="1" t="s">
        <v>26</v>
      </c>
      <c r="I627" s="1" t="s">
        <v>1560</v>
      </c>
      <c r="J627" s="1" t="s">
        <v>551</v>
      </c>
      <c r="K627" s="1" t="s">
        <v>115</v>
      </c>
      <c r="L627" s="1" t="s">
        <v>2729</v>
      </c>
      <c r="M627" s="1" t="s">
        <v>47</v>
      </c>
      <c r="N627" s="1" t="s">
        <v>82</v>
      </c>
      <c r="O627" s="1" t="s">
        <v>2730</v>
      </c>
      <c r="P627" s="14">
        <v>32.35</v>
      </c>
      <c r="Q627">
        <v>5</v>
      </c>
      <c r="R627" s="1" t="s">
        <v>34</v>
      </c>
      <c r="S627">
        <v>16.175000000000001</v>
      </c>
      <c r="T627">
        <v>6.47</v>
      </c>
      <c r="U627">
        <v>3.2350000000000003</v>
      </c>
    </row>
    <row r="628" spans="1:21" x14ac:dyDescent="0.25">
      <c r="A628" s="1" t="s">
        <v>2731</v>
      </c>
      <c r="B628" s="1" t="s">
        <v>2724</v>
      </c>
      <c r="C628" s="2">
        <v>42765</v>
      </c>
      <c r="D628" s="2">
        <v>42771</v>
      </c>
      <c r="E628" s="1" t="s">
        <v>52</v>
      </c>
      <c r="F628" s="1" t="s">
        <v>2725</v>
      </c>
      <c r="G628" s="1" t="s">
        <v>42</v>
      </c>
      <c r="H628" s="1" t="s">
        <v>26</v>
      </c>
      <c r="I628" s="1" t="s">
        <v>1560</v>
      </c>
      <c r="J628" s="1" t="s">
        <v>551</v>
      </c>
      <c r="K628" s="1" t="s">
        <v>115</v>
      </c>
      <c r="L628" s="1" t="s">
        <v>2732</v>
      </c>
      <c r="M628" s="1" t="s">
        <v>47</v>
      </c>
      <c r="N628" s="1" t="s">
        <v>73</v>
      </c>
      <c r="O628" s="1" t="s">
        <v>2733</v>
      </c>
      <c r="P628" s="14">
        <v>40.299999999999997</v>
      </c>
      <c r="Q628">
        <v>2</v>
      </c>
      <c r="R628" s="1" t="s">
        <v>34</v>
      </c>
      <c r="S628">
        <v>10.881</v>
      </c>
      <c r="T628">
        <v>20.149999999999999</v>
      </c>
      <c r="U628">
        <v>14.709499999999998</v>
      </c>
    </row>
    <row r="629" spans="1:21" x14ac:dyDescent="0.25">
      <c r="A629" s="1" t="s">
        <v>2734</v>
      </c>
      <c r="B629" s="1" t="s">
        <v>2724</v>
      </c>
      <c r="C629" s="2">
        <v>42765</v>
      </c>
      <c r="D629" s="2">
        <v>42771</v>
      </c>
      <c r="E629" s="1" t="s">
        <v>52</v>
      </c>
      <c r="F629" s="1" t="s">
        <v>2725</v>
      </c>
      <c r="G629" s="1" t="s">
        <v>42</v>
      </c>
      <c r="H629" s="1" t="s">
        <v>26</v>
      </c>
      <c r="I629" s="1" t="s">
        <v>1560</v>
      </c>
      <c r="J629" s="1" t="s">
        <v>551</v>
      </c>
      <c r="K629" s="1" t="s">
        <v>115</v>
      </c>
      <c r="L629" s="1" t="s">
        <v>2735</v>
      </c>
      <c r="M629" s="1" t="s">
        <v>31</v>
      </c>
      <c r="N629" s="1" t="s">
        <v>69</v>
      </c>
      <c r="O629" s="1" t="s">
        <v>2736</v>
      </c>
      <c r="P629" s="14">
        <v>34.58</v>
      </c>
      <c r="Q629">
        <v>7</v>
      </c>
      <c r="R629" s="1" t="s">
        <v>34</v>
      </c>
      <c r="S629">
        <v>14.5236</v>
      </c>
      <c r="T629">
        <v>4.9400000000000004</v>
      </c>
      <c r="U629">
        <v>2.8651999999999993</v>
      </c>
    </row>
    <row r="630" spans="1:21" x14ac:dyDescent="0.25">
      <c r="A630" s="1" t="s">
        <v>2737</v>
      </c>
      <c r="B630" s="1" t="s">
        <v>2738</v>
      </c>
      <c r="C630" s="2">
        <v>41819</v>
      </c>
      <c r="D630" s="2">
        <v>41826</v>
      </c>
      <c r="E630" s="1" t="s">
        <v>52</v>
      </c>
      <c r="F630" s="1" t="s">
        <v>2739</v>
      </c>
      <c r="G630" s="1" t="s">
        <v>25</v>
      </c>
      <c r="H630" s="1" t="s">
        <v>26</v>
      </c>
      <c r="I630" s="1" t="s">
        <v>1131</v>
      </c>
      <c r="J630" s="1" t="s">
        <v>561</v>
      </c>
      <c r="K630" s="1" t="s">
        <v>163</v>
      </c>
      <c r="L630" s="1" t="s">
        <v>2740</v>
      </c>
      <c r="M630" s="1" t="s">
        <v>47</v>
      </c>
      <c r="N630" s="1" t="s">
        <v>73</v>
      </c>
      <c r="O630" s="1" t="s">
        <v>2741</v>
      </c>
      <c r="P630" s="1">
        <v>32.76</v>
      </c>
      <c r="Q630">
        <v>7</v>
      </c>
      <c r="R630" s="1" t="s">
        <v>64</v>
      </c>
      <c r="S630">
        <v>3.6855000000000002</v>
      </c>
      <c r="T630">
        <v>4.68</v>
      </c>
      <c r="U630">
        <v>4.1534999999999993</v>
      </c>
    </row>
    <row r="631" spans="1:21" x14ac:dyDescent="0.25">
      <c r="A631" s="1" t="s">
        <v>2742</v>
      </c>
      <c r="B631" s="1" t="s">
        <v>2743</v>
      </c>
      <c r="C631" s="2">
        <v>42237</v>
      </c>
      <c r="D631" s="2">
        <v>42239</v>
      </c>
      <c r="E631" s="1" t="s">
        <v>210</v>
      </c>
      <c r="F631" s="1" t="s">
        <v>1208</v>
      </c>
      <c r="G631" s="1" t="s">
        <v>112</v>
      </c>
      <c r="H631" s="1" t="s">
        <v>26</v>
      </c>
      <c r="I631" s="1" t="s">
        <v>139</v>
      </c>
      <c r="J631" s="1" t="s">
        <v>44</v>
      </c>
      <c r="K631" s="1" t="s">
        <v>45</v>
      </c>
      <c r="L631" s="1" t="s">
        <v>2744</v>
      </c>
      <c r="M631" s="1" t="s">
        <v>31</v>
      </c>
      <c r="N631" s="1" t="s">
        <v>37</v>
      </c>
      <c r="O631" s="1" t="s">
        <v>2745</v>
      </c>
      <c r="P631" s="1">
        <v>544.00800000000004</v>
      </c>
      <c r="Q631">
        <v>3</v>
      </c>
      <c r="R631" s="1" t="s">
        <v>64</v>
      </c>
      <c r="S631">
        <v>40.800600000000003</v>
      </c>
      <c r="T631">
        <v>181.33600000000001</v>
      </c>
      <c r="U631">
        <v>167.73580000000001</v>
      </c>
    </row>
    <row r="632" spans="1:21" x14ac:dyDescent="0.25">
      <c r="A632" s="1" t="s">
        <v>2746</v>
      </c>
      <c r="B632" s="1" t="s">
        <v>2743</v>
      </c>
      <c r="C632" s="2">
        <v>42237</v>
      </c>
      <c r="D632" s="2">
        <v>42239</v>
      </c>
      <c r="E632" s="1" t="s">
        <v>210</v>
      </c>
      <c r="F632" s="1" t="s">
        <v>1208</v>
      </c>
      <c r="G632" s="1" t="s">
        <v>112</v>
      </c>
      <c r="H632" s="1" t="s">
        <v>26</v>
      </c>
      <c r="I632" s="1" t="s">
        <v>139</v>
      </c>
      <c r="J632" s="1" t="s">
        <v>44</v>
      </c>
      <c r="K632" s="1" t="s">
        <v>45</v>
      </c>
      <c r="L632" s="1" t="s">
        <v>2747</v>
      </c>
      <c r="M632" s="1" t="s">
        <v>47</v>
      </c>
      <c r="N632" s="1" t="s">
        <v>100</v>
      </c>
      <c r="O632" s="1" t="s">
        <v>2748</v>
      </c>
      <c r="P632" s="1">
        <v>4.28</v>
      </c>
      <c r="Q632">
        <v>1</v>
      </c>
      <c r="R632" s="1" t="s">
        <v>34</v>
      </c>
      <c r="S632">
        <v>1.9259999999999999</v>
      </c>
      <c r="T632">
        <v>4.28</v>
      </c>
      <c r="U632">
        <v>2.3540000000000001</v>
      </c>
    </row>
    <row r="633" spans="1:21" x14ac:dyDescent="0.25">
      <c r="A633" s="1" t="s">
        <v>2749</v>
      </c>
      <c r="B633" s="1" t="s">
        <v>2750</v>
      </c>
      <c r="C633" s="2">
        <v>42280</v>
      </c>
      <c r="D633" s="2">
        <v>42283</v>
      </c>
      <c r="E633" s="1" t="s">
        <v>23</v>
      </c>
      <c r="F633" s="1" t="s">
        <v>2751</v>
      </c>
      <c r="G633" s="1" t="s">
        <v>25</v>
      </c>
      <c r="H633" s="1" t="s">
        <v>26</v>
      </c>
      <c r="I633" s="1" t="s">
        <v>560</v>
      </c>
      <c r="J633" s="1" t="s">
        <v>561</v>
      </c>
      <c r="K633" s="1" t="s">
        <v>163</v>
      </c>
      <c r="L633" s="1" t="s">
        <v>2752</v>
      </c>
      <c r="M633" s="1" t="s">
        <v>31</v>
      </c>
      <c r="N633" s="1" t="s">
        <v>32</v>
      </c>
      <c r="O633" s="1" t="s">
        <v>2753</v>
      </c>
      <c r="P633" s="1">
        <v>35.49</v>
      </c>
      <c r="Q633">
        <v>1</v>
      </c>
      <c r="R633" s="1" t="s">
        <v>181</v>
      </c>
      <c r="S633">
        <v>-15.615600000000001</v>
      </c>
      <c r="T633">
        <v>35.49</v>
      </c>
      <c r="U633">
        <v>51.105600000000003</v>
      </c>
    </row>
    <row r="634" spans="1:21" x14ac:dyDescent="0.25">
      <c r="A634" s="1" t="s">
        <v>2754</v>
      </c>
      <c r="B634" s="1" t="s">
        <v>2750</v>
      </c>
      <c r="C634" s="2">
        <v>42280</v>
      </c>
      <c r="D634" s="2">
        <v>42283</v>
      </c>
      <c r="E634" s="1" t="s">
        <v>23</v>
      </c>
      <c r="F634" s="1" t="s">
        <v>2751</v>
      </c>
      <c r="G634" s="1" t="s">
        <v>25</v>
      </c>
      <c r="H634" s="1" t="s">
        <v>26</v>
      </c>
      <c r="I634" s="1" t="s">
        <v>560</v>
      </c>
      <c r="J634" s="1" t="s">
        <v>561</v>
      </c>
      <c r="K634" s="1" t="s">
        <v>163</v>
      </c>
      <c r="L634" s="1" t="s">
        <v>2755</v>
      </c>
      <c r="M634" s="1" t="s">
        <v>77</v>
      </c>
      <c r="N634" s="1" t="s">
        <v>174</v>
      </c>
      <c r="O634" s="1" t="s">
        <v>2756</v>
      </c>
      <c r="P634" s="1">
        <v>47.984000000000002</v>
      </c>
      <c r="Q634">
        <v>2</v>
      </c>
      <c r="R634" s="1" t="s">
        <v>64</v>
      </c>
      <c r="S634">
        <v>0.5998</v>
      </c>
      <c r="T634">
        <v>23.992000000000001</v>
      </c>
      <c r="U634">
        <v>23.6921</v>
      </c>
    </row>
    <row r="635" spans="1:21" x14ac:dyDescent="0.25">
      <c r="A635" s="1" t="s">
        <v>2757</v>
      </c>
      <c r="B635" s="1" t="s">
        <v>2758</v>
      </c>
      <c r="C635" s="2">
        <v>42147</v>
      </c>
      <c r="D635" s="2">
        <v>42152</v>
      </c>
      <c r="E635" s="1" t="s">
        <v>52</v>
      </c>
      <c r="F635" s="1" t="s">
        <v>1002</v>
      </c>
      <c r="G635" s="1" t="s">
        <v>42</v>
      </c>
      <c r="H635" s="1" t="s">
        <v>26</v>
      </c>
      <c r="I635" s="1" t="s">
        <v>434</v>
      </c>
      <c r="J635" s="1" t="s">
        <v>435</v>
      </c>
      <c r="K635" s="1" t="s">
        <v>29</v>
      </c>
      <c r="L635" s="1" t="s">
        <v>2759</v>
      </c>
      <c r="M635" s="1" t="s">
        <v>47</v>
      </c>
      <c r="N635" s="1" t="s">
        <v>191</v>
      </c>
      <c r="O635" s="1" t="s">
        <v>2760</v>
      </c>
      <c r="P635" s="1">
        <v>186.69</v>
      </c>
      <c r="Q635">
        <v>3</v>
      </c>
      <c r="R635" s="1" t="s">
        <v>34</v>
      </c>
      <c r="S635">
        <v>87.744299999999996</v>
      </c>
      <c r="T635">
        <v>62.23</v>
      </c>
      <c r="U635">
        <v>32.981900000000003</v>
      </c>
    </row>
    <row r="636" spans="1:21" x14ac:dyDescent="0.25">
      <c r="A636" s="1" t="s">
        <v>2761</v>
      </c>
      <c r="B636" s="1" t="s">
        <v>2762</v>
      </c>
      <c r="C636" s="2">
        <v>42811</v>
      </c>
      <c r="D636" s="2">
        <v>42815</v>
      </c>
      <c r="E636" s="1" t="s">
        <v>23</v>
      </c>
      <c r="F636" s="1" t="s">
        <v>549</v>
      </c>
      <c r="G636" s="1" t="s">
        <v>25</v>
      </c>
      <c r="H636" s="1" t="s">
        <v>26</v>
      </c>
      <c r="I636" s="1" t="s">
        <v>2763</v>
      </c>
      <c r="J636" s="1" t="s">
        <v>44</v>
      </c>
      <c r="K636" s="1" t="s">
        <v>45</v>
      </c>
      <c r="L636" s="1" t="s">
        <v>2764</v>
      </c>
      <c r="M636" s="1" t="s">
        <v>47</v>
      </c>
      <c r="N636" s="1" t="s">
        <v>82</v>
      </c>
      <c r="O636" s="1" t="s">
        <v>2765</v>
      </c>
      <c r="P636" s="14">
        <v>17.456</v>
      </c>
      <c r="Q636">
        <v>2</v>
      </c>
      <c r="R636" s="1" t="s">
        <v>64</v>
      </c>
      <c r="S636">
        <v>5.8914</v>
      </c>
      <c r="T636">
        <v>8.7279999999999998</v>
      </c>
      <c r="U636">
        <v>5.7822999999999993</v>
      </c>
    </row>
    <row r="637" spans="1:21" x14ac:dyDescent="0.25">
      <c r="A637" s="1" t="s">
        <v>2766</v>
      </c>
      <c r="B637" s="1" t="s">
        <v>2767</v>
      </c>
      <c r="C637" s="2">
        <v>42350</v>
      </c>
      <c r="D637" s="2">
        <v>42354</v>
      </c>
      <c r="E637" s="1" t="s">
        <v>52</v>
      </c>
      <c r="F637" s="1" t="s">
        <v>2768</v>
      </c>
      <c r="G637" s="1" t="s">
        <v>25</v>
      </c>
      <c r="H637" s="1" t="s">
        <v>26</v>
      </c>
      <c r="I637" s="1" t="s">
        <v>2763</v>
      </c>
      <c r="J637" s="1" t="s">
        <v>44</v>
      </c>
      <c r="K637" s="1" t="s">
        <v>45</v>
      </c>
      <c r="L637" s="1" t="s">
        <v>2769</v>
      </c>
      <c r="M637" s="1" t="s">
        <v>31</v>
      </c>
      <c r="N637" s="1" t="s">
        <v>37</v>
      </c>
      <c r="O637" s="1" t="s">
        <v>2770</v>
      </c>
      <c r="P637" s="1">
        <v>348.928</v>
      </c>
      <c r="Q637">
        <v>2</v>
      </c>
      <c r="R637" s="1" t="s">
        <v>64</v>
      </c>
      <c r="S637">
        <v>34.892800000000001</v>
      </c>
      <c r="T637">
        <v>174.464</v>
      </c>
      <c r="U637">
        <v>157.01759999999999</v>
      </c>
    </row>
    <row r="638" spans="1:21" x14ac:dyDescent="0.25">
      <c r="A638" s="1" t="s">
        <v>2771</v>
      </c>
      <c r="B638" s="1" t="s">
        <v>2772</v>
      </c>
      <c r="C638" s="2">
        <v>42181</v>
      </c>
      <c r="D638" s="2">
        <v>42185</v>
      </c>
      <c r="E638" s="1" t="s">
        <v>52</v>
      </c>
      <c r="F638" s="1" t="s">
        <v>1907</v>
      </c>
      <c r="G638" s="1" t="s">
        <v>25</v>
      </c>
      <c r="H638" s="1" t="s">
        <v>26</v>
      </c>
      <c r="I638" s="1" t="s">
        <v>1661</v>
      </c>
      <c r="J638" s="1" t="s">
        <v>362</v>
      </c>
      <c r="K638" s="1" t="s">
        <v>29</v>
      </c>
      <c r="L638" s="1" t="s">
        <v>2773</v>
      </c>
      <c r="M638" s="1" t="s">
        <v>47</v>
      </c>
      <c r="N638" s="1" t="s">
        <v>82</v>
      </c>
      <c r="O638" s="1" t="s">
        <v>2774</v>
      </c>
      <c r="P638" s="1">
        <v>43.04</v>
      </c>
      <c r="Q638">
        <v>8</v>
      </c>
      <c r="R638" s="1" t="s">
        <v>34</v>
      </c>
      <c r="S638">
        <v>21.089600000000001</v>
      </c>
      <c r="T638">
        <v>5.38</v>
      </c>
      <c r="U638">
        <v>2.7437999999999998</v>
      </c>
    </row>
    <row r="639" spans="1:21" x14ac:dyDescent="0.25">
      <c r="A639" s="1" t="s">
        <v>2775</v>
      </c>
      <c r="B639" s="1" t="s">
        <v>2772</v>
      </c>
      <c r="C639" s="2">
        <v>42181</v>
      </c>
      <c r="D639" s="2">
        <v>42185</v>
      </c>
      <c r="E639" s="1" t="s">
        <v>52</v>
      </c>
      <c r="F639" s="1" t="s">
        <v>1907</v>
      </c>
      <c r="G639" s="1" t="s">
        <v>25</v>
      </c>
      <c r="H639" s="1" t="s">
        <v>26</v>
      </c>
      <c r="I639" s="1" t="s">
        <v>1661</v>
      </c>
      <c r="J639" s="1" t="s">
        <v>362</v>
      </c>
      <c r="K639" s="1" t="s">
        <v>29</v>
      </c>
      <c r="L639" s="1" t="s">
        <v>2776</v>
      </c>
      <c r="M639" s="1" t="s">
        <v>31</v>
      </c>
      <c r="N639" s="1" t="s">
        <v>37</v>
      </c>
      <c r="O639" s="1" t="s">
        <v>2777</v>
      </c>
      <c r="P639" s="1">
        <v>332.94</v>
      </c>
      <c r="Q639">
        <v>3</v>
      </c>
      <c r="R639" s="1" t="s">
        <v>34</v>
      </c>
      <c r="S639">
        <v>79.905600000000007</v>
      </c>
      <c r="T639">
        <v>110.98</v>
      </c>
      <c r="U639">
        <v>84.344800000000006</v>
      </c>
    </row>
    <row r="640" spans="1:21" x14ac:dyDescent="0.25">
      <c r="A640" s="1" t="s">
        <v>2778</v>
      </c>
      <c r="B640" s="1" t="s">
        <v>2779</v>
      </c>
      <c r="C640" s="2">
        <v>42510</v>
      </c>
      <c r="D640" s="2">
        <v>42510</v>
      </c>
      <c r="E640" s="1" t="s">
        <v>1463</v>
      </c>
      <c r="F640" s="1" t="s">
        <v>2780</v>
      </c>
      <c r="G640" s="1" t="s">
        <v>25</v>
      </c>
      <c r="H640" s="1" t="s">
        <v>26</v>
      </c>
      <c r="I640" s="1" t="s">
        <v>2781</v>
      </c>
      <c r="J640" s="1" t="s">
        <v>98</v>
      </c>
      <c r="K640" s="1" t="s">
        <v>29</v>
      </c>
      <c r="L640" s="1" t="s">
        <v>2782</v>
      </c>
      <c r="M640" s="1" t="s">
        <v>77</v>
      </c>
      <c r="N640" s="1" t="s">
        <v>78</v>
      </c>
      <c r="O640" s="1" t="s">
        <v>2783</v>
      </c>
      <c r="P640" s="1">
        <v>1363.96</v>
      </c>
      <c r="Q640">
        <v>5</v>
      </c>
      <c r="R640" s="1" t="s">
        <v>64</v>
      </c>
      <c r="S640">
        <v>85.247500000000002</v>
      </c>
      <c r="T640">
        <v>272.79199999999997</v>
      </c>
      <c r="U640">
        <v>255.74250000000001</v>
      </c>
    </row>
    <row r="641" spans="1:21" x14ac:dyDescent="0.25">
      <c r="A641" s="1" t="s">
        <v>2784</v>
      </c>
      <c r="B641" s="1" t="s">
        <v>2785</v>
      </c>
      <c r="C641" s="2">
        <v>41902</v>
      </c>
      <c r="D641" s="2">
        <v>41908</v>
      </c>
      <c r="E641" s="1" t="s">
        <v>52</v>
      </c>
      <c r="F641" s="1" t="s">
        <v>2786</v>
      </c>
      <c r="G641" s="1" t="s">
        <v>25</v>
      </c>
      <c r="H641" s="1" t="s">
        <v>26</v>
      </c>
      <c r="I641" s="1" t="s">
        <v>139</v>
      </c>
      <c r="J641" s="1" t="s">
        <v>44</v>
      </c>
      <c r="K641" s="1" t="s">
        <v>45</v>
      </c>
      <c r="L641" s="1" t="s">
        <v>2787</v>
      </c>
      <c r="M641" s="1" t="s">
        <v>47</v>
      </c>
      <c r="N641" s="1" t="s">
        <v>48</v>
      </c>
      <c r="O641" s="1" t="s">
        <v>2788</v>
      </c>
      <c r="P641" s="1">
        <v>9.9600000000000009</v>
      </c>
      <c r="Q641">
        <v>2</v>
      </c>
      <c r="R641" s="1" t="s">
        <v>34</v>
      </c>
      <c r="S641">
        <v>4.5815999999999999</v>
      </c>
      <c r="T641">
        <v>4.9800000000000004</v>
      </c>
      <c r="U641">
        <v>2.6892000000000005</v>
      </c>
    </row>
    <row r="642" spans="1:21" x14ac:dyDescent="0.25">
      <c r="A642" s="1" t="s">
        <v>2789</v>
      </c>
      <c r="B642" s="1" t="s">
        <v>2790</v>
      </c>
      <c r="C642" s="2">
        <v>42362</v>
      </c>
      <c r="D642" s="2">
        <v>42364</v>
      </c>
      <c r="E642" s="1" t="s">
        <v>210</v>
      </c>
      <c r="F642" s="1" t="s">
        <v>1021</v>
      </c>
      <c r="G642" s="1" t="s">
        <v>42</v>
      </c>
      <c r="H642" s="1" t="s">
        <v>26</v>
      </c>
      <c r="I642" s="1" t="s">
        <v>441</v>
      </c>
      <c r="J642" s="1" t="s">
        <v>299</v>
      </c>
      <c r="K642" s="1" t="s">
        <v>163</v>
      </c>
      <c r="L642" s="1" t="s">
        <v>2791</v>
      </c>
      <c r="M642" s="1" t="s">
        <v>47</v>
      </c>
      <c r="N642" s="1" t="s">
        <v>100</v>
      </c>
      <c r="O642" s="1" t="s">
        <v>2792</v>
      </c>
      <c r="P642" s="1">
        <v>132.79</v>
      </c>
      <c r="Q642">
        <v>7</v>
      </c>
      <c r="R642" s="1" t="s">
        <v>34</v>
      </c>
      <c r="S642">
        <v>63.739199999999997</v>
      </c>
      <c r="T642">
        <v>18.97</v>
      </c>
      <c r="U642">
        <v>9.8643999999999998</v>
      </c>
    </row>
    <row r="643" spans="1:21" x14ac:dyDescent="0.25">
      <c r="A643" s="1" t="s">
        <v>2793</v>
      </c>
      <c r="B643" s="1" t="s">
        <v>2790</v>
      </c>
      <c r="C643" s="2">
        <v>42362</v>
      </c>
      <c r="D643" s="2">
        <v>42364</v>
      </c>
      <c r="E643" s="1" t="s">
        <v>210</v>
      </c>
      <c r="F643" s="1" t="s">
        <v>1021</v>
      </c>
      <c r="G643" s="1" t="s">
        <v>42</v>
      </c>
      <c r="H643" s="1" t="s">
        <v>26</v>
      </c>
      <c r="I643" s="1" t="s">
        <v>441</v>
      </c>
      <c r="J643" s="1" t="s">
        <v>299</v>
      </c>
      <c r="K643" s="1" t="s">
        <v>163</v>
      </c>
      <c r="L643" s="1" t="s">
        <v>2794</v>
      </c>
      <c r="M643" s="1" t="s">
        <v>47</v>
      </c>
      <c r="N643" s="1" t="s">
        <v>48</v>
      </c>
      <c r="O643" s="1" t="s">
        <v>2795</v>
      </c>
      <c r="P643" s="1">
        <v>21.56</v>
      </c>
      <c r="Q643">
        <v>7</v>
      </c>
      <c r="R643" s="1" t="s">
        <v>34</v>
      </c>
      <c r="S643">
        <v>10.348800000000001</v>
      </c>
      <c r="T643">
        <v>3.08</v>
      </c>
      <c r="U643">
        <v>1.6015999999999997</v>
      </c>
    </row>
    <row r="644" spans="1:21" x14ac:dyDescent="0.25">
      <c r="A644" s="1" t="s">
        <v>2796</v>
      </c>
      <c r="B644" s="1" t="s">
        <v>2797</v>
      </c>
      <c r="C644" s="2">
        <v>42786</v>
      </c>
      <c r="D644" s="2">
        <v>42789</v>
      </c>
      <c r="E644" s="1" t="s">
        <v>210</v>
      </c>
      <c r="F644" s="1" t="s">
        <v>2798</v>
      </c>
      <c r="G644" s="1" t="s">
        <v>42</v>
      </c>
      <c r="H644" s="1" t="s">
        <v>26</v>
      </c>
      <c r="I644" s="1" t="s">
        <v>1065</v>
      </c>
      <c r="J644" s="1" t="s">
        <v>44</v>
      </c>
      <c r="K644" s="1" t="s">
        <v>45</v>
      </c>
      <c r="L644" s="1" t="s">
        <v>2799</v>
      </c>
      <c r="M644" s="1" t="s">
        <v>31</v>
      </c>
      <c r="N644" s="1" t="s">
        <v>69</v>
      </c>
      <c r="O644" s="1" t="s">
        <v>2800</v>
      </c>
      <c r="P644" s="14">
        <v>22.23</v>
      </c>
      <c r="Q644">
        <v>1</v>
      </c>
      <c r="R644" s="1" t="s">
        <v>34</v>
      </c>
      <c r="S644">
        <v>7.3358999999999996</v>
      </c>
      <c r="T644">
        <v>22.23</v>
      </c>
      <c r="U644">
        <v>14.894100000000002</v>
      </c>
    </row>
    <row r="645" spans="1:21" x14ac:dyDescent="0.25">
      <c r="A645" s="1" t="s">
        <v>2801</v>
      </c>
      <c r="B645" s="1" t="s">
        <v>2802</v>
      </c>
      <c r="C645" s="2">
        <v>42600</v>
      </c>
      <c r="D645" s="2">
        <v>42605</v>
      </c>
      <c r="E645" s="1" t="s">
        <v>23</v>
      </c>
      <c r="F645" s="1" t="s">
        <v>2798</v>
      </c>
      <c r="G645" s="1" t="s">
        <v>42</v>
      </c>
      <c r="H645" s="1" t="s">
        <v>26</v>
      </c>
      <c r="I645" s="1" t="s">
        <v>298</v>
      </c>
      <c r="J645" s="1" t="s">
        <v>299</v>
      </c>
      <c r="K645" s="1" t="s">
        <v>163</v>
      </c>
      <c r="L645" s="1" t="s">
        <v>2803</v>
      </c>
      <c r="M645" s="1" t="s">
        <v>47</v>
      </c>
      <c r="N645" s="1" t="s">
        <v>86</v>
      </c>
      <c r="O645" s="1" t="s">
        <v>2804</v>
      </c>
      <c r="P645" s="1">
        <v>355.32</v>
      </c>
      <c r="Q645">
        <v>9</v>
      </c>
      <c r="R645" s="1" t="s">
        <v>34</v>
      </c>
      <c r="S645">
        <v>99.489599999999996</v>
      </c>
      <c r="T645">
        <v>39.479999999999997</v>
      </c>
      <c r="U645">
        <v>28.425599999999999</v>
      </c>
    </row>
    <row r="646" spans="1:21" x14ac:dyDescent="0.25">
      <c r="A646" s="1" t="s">
        <v>2805</v>
      </c>
      <c r="B646" s="1" t="s">
        <v>2806</v>
      </c>
      <c r="C646" s="2">
        <v>42441</v>
      </c>
      <c r="D646" s="2">
        <v>42446</v>
      </c>
      <c r="E646" s="1" t="s">
        <v>52</v>
      </c>
      <c r="F646" s="1" t="s">
        <v>2807</v>
      </c>
      <c r="G646" s="1" t="s">
        <v>42</v>
      </c>
      <c r="H646" s="1" t="s">
        <v>26</v>
      </c>
      <c r="I646" s="1" t="s">
        <v>824</v>
      </c>
      <c r="J646" s="1" t="s">
        <v>825</v>
      </c>
      <c r="K646" s="1" t="s">
        <v>29</v>
      </c>
      <c r="L646" s="1" t="s">
        <v>2808</v>
      </c>
      <c r="M646" s="1" t="s">
        <v>47</v>
      </c>
      <c r="N646" s="1" t="s">
        <v>100</v>
      </c>
      <c r="O646" s="1" t="s">
        <v>2809</v>
      </c>
      <c r="P646" s="1">
        <v>12.96</v>
      </c>
      <c r="Q646">
        <v>2</v>
      </c>
      <c r="R646" s="1" t="s">
        <v>34</v>
      </c>
      <c r="S646">
        <v>6.2207999999999997</v>
      </c>
      <c r="T646">
        <v>6.48</v>
      </c>
      <c r="U646">
        <v>3.3696000000000006</v>
      </c>
    </row>
    <row r="647" spans="1:21" x14ac:dyDescent="0.25">
      <c r="A647" s="1" t="s">
        <v>2810</v>
      </c>
      <c r="B647" s="1" t="s">
        <v>2811</v>
      </c>
      <c r="C647" s="2">
        <v>42847</v>
      </c>
      <c r="D647" s="2">
        <v>42849</v>
      </c>
      <c r="E647" s="1" t="s">
        <v>210</v>
      </c>
      <c r="F647" s="1" t="s">
        <v>2812</v>
      </c>
      <c r="G647" s="1" t="s">
        <v>25</v>
      </c>
      <c r="H647" s="1" t="s">
        <v>26</v>
      </c>
      <c r="I647" s="1" t="s">
        <v>139</v>
      </c>
      <c r="J647" s="1" t="s">
        <v>44</v>
      </c>
      <c r="K647" s="1" t="s">
        <v>45</v>
      </c>
      <c r="L647" s="1" t="s">
        <v>2813</v>
      </c>
      <c r="M647" s="1" t="s">
        <v>31</v>
      </c>
      <c r="N647" s="1" t="s">
        <v>69</v>
      </c>
      <c r="O647" s="1" t="s">
        <v>2814</v>
      </c>
      <c r="P647" s="14">
        <v>18.28</v>
      </c>
      <c r="Q647">
        <v>2</v>
      </c>
      <c r="R647" s="1" t="s">
        <v>34</v>
      </c>
      <c r="S647">
        <v>6.2152000000000003</v>
      </c>
      <c r="T647">
        <v>9.14</v>
      </c>
      <c r="U647">
        <v>6.0324000000000009</v>
      </c>
    </row>
    <row r="648" spans="1:21" x14ac:dyDescent="0.25">
      <c r="A648" s="1" t="s">
        <v>2815</v>
      </c>
      <c r="B648" s="1" t="s">
        <v>2816</v>
      </c>
      <c r="C648" s="2">
        <v>41944</v>
      </c>
      <c r="D648" s="2">
        <v>41950</v>
      </c>
      <c r="E648" s="1" t="s">
        <v>52</v>
      </c>
      <c r="F648" s="1" t="s">
        <v>1508</v>
      </c>
      <c r="G648" s="1" t="s">
        <v>25</v>
      </c>
      <c r="H648" s="1" t="s">
        <v>26</v>
      </c>
      <c r="I648" s="1" t="s">
        <v>899</v>
      </c>
      <c r="J648" s="1" t="s">
        <v>515</v>
      </c>
      <c r="K648" s="1" t="s">
        <v>45</v>
      </c>
      <c r="L648" s="1" t="s">
        <v>2817</v>
      </c>
      <c r="M648" s="1" t="s">
        <v>47</v>
      </c>
      <c r="N648" s="1" t="s">
        <v>73</v>
      </c>
      <c r="O648" s="1" t="s">
        <v>2818</v>
      </c>
      <c r="P648" s="1">
        <v>43.176000000000002</v>
      </c>
      <c r="Q648">
        <v>3</v>
      </c>
      <c r="R648" s="1" t="s">
        <v>64</v>
      </c>
      <c r="S648">
        <v>4.3175999999999997</v>
      </c>
      <c r="T648">
        <v>14.391999999999999</v>
      </c>
      <c r="U648">
        <v>12.952800000000002</v>
      </c>
    </row>
    <row r="649" spans="1:21" x14ac:dyDescent="0.25">
      <c r="A649" s="1" t="s">
        <v>2819</v>
      </c>
      <c r="B649" s="1" t="s">
        <v>2816</v>
      </c>
      <c r="C649" s="2">
        <v>41944</v>
      </c>
      <c r="D649" s="2">
        <v>41950</v>
      </c>
      <c r="E649" s="1" t="s">
        <v>52</v>
      </c>
      <c r="F649" s="1" t="s">
        <v>1508</v>
      </c>
      <c r="G649" s="1" t="s">
        <v>25</v>
      </c>
      <c r="H649" s="1" t="s">
        <v>26</v>
      </c>
      <c r="I649" s="1" t="s">
        <v>899</v>
      </c>
      <c r="J649" s="1" t="s">
        <v>515</v>
      </c>
      <c r="K649" s="1" t="s">
        <v>45</v>
      </c>
      <c r="L649" s="1" t="s">
        <v>2820</v>
      </c>
      <c r="M649" s="1" t="s">
        <v>77</v>
      </c>
      <c r="N649" s="1" t="s">
        <v>78</v>
      </c>
      <c r="O649" s="1" t="s">
        <v>2821</v>
      </c>
      <c r="P649" s="1">
        <v>1983.9680000000001</v>
      </c>
      <c r="Q649">
        <v>4</v>
      </c>
      <c r="R649" s="1" t="s">
        <v>64</v>
      </c>
      <c r="S649">
        <v>247.99600000000001</v>
      </c>
      <c r="T649">
        <v>495.99200000000002</v>
      </c>
      <c r="U649">
        <v>433.99299999999999</v>
      </c>
    </row>
    <row r="650" spans="1:21" x14ac:dyDescent="0.25">
      <c r="A650" s="1" t="s">
        <v>2822</v>
      </c>
      <c r="B650" s="1" t="s">
        <v>2823</v>
      </c>
      <c r="C650" s="2">
        <v>42038</v>
      </c>
      <c r="D650" s="2">
        <v>42040</v>
      </c>
      <c r="E650" s="1" t="s">
        <v>210</v>
      </c>
      <c r="F650" s="1" t="s">
        <v>2068</v>
      </c>
      <c r="G650" s="1" t="s">
        <v>25</v>
      </c>
      <c r="H650" s="1" t="s">
        <v>26</v>
      </c>
      <c r="I650" s="1" t="s">
        <v>2824</v>
      </c>
      <c r="J650" s="1" t="s">
        <v>152</v>
      </c>
      <c r="K650" s="1" t="s">
        <v>115</v>
      </c>
      <c r="L650" s="1" t="s">
        <v>2825</v>
      </c>
      <c r="M650" s="1" t="s">
        <v>77</v>
      </c>
      <c r="N650" s="1" t="s">
        <v>174</v>
      </c>
      <c r="O650" s="1" t="s">
        <v>2826</v>
      </c>
      <c r="P650" s="1">
        <v>149.97</v>
      </c>
      <c r="Q650">
        <v>3</v>
      </c>
      <c r="R650" s="1" t="s">
        <v>34</v>
      </c>
      <c r="S650">
        <v>50.989800000000002</v>
      </c>
      <c r="T650">
        <v>49.99</v>
      </c>
      <c r="U650">
        <v>32.993400000000001</v>
      </c>
    </row>
    <row r="651" spans="1:21" x14ac:dyDescent="0.25">
      <c r="A651" s="1" t="s">
        <v>2827</v>
      </c>
      <c r="B651" s="1" t="s">
        <v>2828</v>
      </c>
      <c r="C651" s="2">
        <v>41925</v>
      </c>
      <c r="D651" s="2">
        <v>41927</v>
      </c>
      <c r="E651" s="1" t="s">
        <v>210</v>
      </c>
      <c r="F651" s="1" t="s">
        <v>2236</v>
      </c>
      <c r="G651" s="1" t="s">
        <v>25</v>
      </c>
      <c r="H651" s="1" t="s">
        <v>26</v>
      </c>
      <c r="I651" s="1" t="s">
        <v>2829</v>
      </c>
      <c r="J651" s="1" t="s">
        <v>106</v>
      </c>
      <c r="K651" s="1" t="s">
        <v>45</v>
      </c>
      <c r="L651" s="1" t="s">
        <v>2830</v>
      </c>
      <c r="M651" s="1" t="s">
        <v>47</v>
      </c>
      <c r="N651" s="1" t="s">
        <v>73</v>
      </c>
      <c r="O651" s="1" t="s">
        <v>2831</v>
      </c>
      <c r="P651" s="1">
        <v>11.52</v>
      </c>
      <c r="Q651">
        <v>4</v>
      </c>
      <c r="R651" s="1" t="s">
        <v>34</v>
      </c>
      <c r="S651">
        <v>3.2256</v>
      </c>
      <c r="T651">
        <v>2.88</v>
      </c>
      <c r="U651">
        <v>2.0735999999999999</v>
      </c>
    </row>
    <row r="652" spans="1:21" x14ac:dyDescent="0.25">
      <c r="A652" s="1" t="s">
        <v>2832</v>
      </c>
      <c r="B652" s="1" t="s">
        <v>2828</v>
      </c>
      <c r="C652" s="2">
        <v>41925</v>
      </c>
      <c r="D652" s="2">
        <v>41927</v>
      </c>
      <c r="E652" s="1" t="s">
        <v>210</v>
      </c>
      <c r="F652" s="1" t="s">
        <v>2236</v>
      </c>
      <c r="G652" s="1" t="s">
        <v>25</v>
      </c>
      <c r="H652" s="1" t="s">
        <v>26</v>
      </c>
      <c r="I652" s="1" t="s">
        <v>2829</v>
      </c>
      <c r="J652" s="1" t="s">
        <v>106</v>
      </c>
      <c r="K652" s="1" t="s">
        <v>45</v>
      </c>
      <c r="L652" s="1" t="s">
        <v>2833</v>
      </c>
      <c r="M652" s="1" t="s">
        <v>47</v>
      </c>
      <c r="N652" s="1" t="s">
        <v>86</v>
      </c>
      <c r="O652" s="1" t="s">
        <v>2834</v>
      </c>
      <c r="P652" s="1">
        <v>213.92</v>
      </c>
      <c r="Q652">
        <v>4</v>
      </c>
      <c r="R652" s="1" t="s">
        <v>34</v>
      </c>
      <c r="S652">
        <v>62.036799999999999</v>
      </c>
      <c r="T652">
        <v>53.48</v>
      </c>
      <c r="U652">
        <v>37.970799999999997</v>
      </c>
    </row>
    <row r="653" spans="1:21" x14ac:dyDescent="0.25">
      <c r="A653" s="1" t="s">
        <v>2835</v>
      </c>
      <c r="B653" s="1" t="s">
        <v>2836</v>
      </c>
      <c r="C653" s="2">
        <v>42869</v>
      </c>
      <c r="D653" s="2">
        <v>42869</v>
      </c>
      <c r="E653" s="1" t="s">
        <v>1463</v>
      </c>
      <c r="F653" s="1" t="s">
        <v>2837</v>
      </c>
      <c r="G653" s="1" t="s">
        <v>25</v>
      </c>
      <c r="H653" s="1" t="s">
        <v>26</v>
      </c>
      <c r="I653" s="1" t="s">
        <v>2838</v>
      </c>
      <c r="J653" s="1" t="s">
        <v>44</v>
      </c>
      <c r="K653" s="1" t="s">
        <v>45</v>
      </c>
      <c r="L653" s="1" t="s">
        <v>2839</v>
      </c>
      <c r="M653" s="1" t="s">
        <v>77</v>
      </c>
      <c r="N653" s="1" t="s">
        <v>174</v>
      </c>
      <c r="O653" s="1" t="s">
        <v>2840</v>
      </c>
      <c r="P653" s="14">
        <v>1399.93</v>
      </c>
      <c r="Q653">
        <v>7</v>
      </c>
      <c r="R653" s="1" t="s">
        <v>34</v>
      </c>
      <c r="S653">
        <v>601.96990000000005</v>
      </c>
      <c r="T653">
        <v>199.99</v>
      </c>
      <c r="U653">
        <v>113.9943</v>
      </c>
    </row>
    <row r="654" spans="1:21" x14ac:dyDescent="0.25">
      <c r="A654" s="1" t="s">
        <v>2841</v>
      </c>
      <c r="B654" s="1" t="s">
        <v>2842</v>
      </c>
      <c r="C654" s="2">
        <v>42628</v>
      </c>
      <c r="D654" s="2">
        <v>42632</v>
      </c>
      <c r="E654" s="1" t="s">
        <v>52</v>
      </c>
      <c r="F654" s="1" t="s">
        <v>2019</v>
      </c>
      <c r="G654" s="1" t="s">
        <v>25</v>
      </c>
      <c r="H654" s="1" t="s">
        <v>26</v>
      </c>
      <c r="I654" s="1" t="s">
        <v>161</v>
      </c>
      <c r="J654" s="1" t="s">
        <v>162</v>
      </c>
      <c r="K654" s="1" t="s">
        <v>163</v>
      </c>
      <c r="L654" s="1" t="s">
        <v>2843</v>
      </c>
      <c r="M654" s="1" t="s">
        <v>47</v>
      </c>
      <c r="N654" s="1" t="s">
        <v>100</v>
      </c>
      <c r="O654" s="1" t="s">
        <v>2844</v>
      </c>
      <c r="P654" s="1">
        <v>5.3440000000000003</v>
      </c>
      <c r="Q654">
        <v>1</v>
      </c>
      <c r="R654" s="1" t="s">
        <v>64</v>
      </c>
      <c r="S654">
        <v>1.8704000000000001</v>
      </c>
      <c r="T654">
        <v>5.3440000000000003</v>
      </c>
      <c r="U654">
        <v>3.4736000000000002</v>
      </c>
    </row>
    <row r="655" spans="1:21" x14ac:dyDescent="0.25">
      <c r="A655" s="1" t="s">
        <v>2845</v>
      </c>
      <c r="B655" s="1" t="s">
        <v>2846</v>
      </c>
      <c r="C655" s="2">
        <v>41818</v>
      </c>
      <c r="D655" s="2">
        <v>41822</v>
      </c>
      <c r="E655" s="1" t="s">
        <v>52</v>
      </c>
      <c r="F655" s="1" t="s">
        <v>2162</v>
      </c>
      <c r="G655" s="1" t="s">
        <v>25</v>
      </c>
      <c r="H655" s="1" t="s">
        <v>26</v>
      </c>
      <c r="I655" s="1" t="s">
        <v>161</v>
      </c>
      <c r="J655" s="1" t="s">
        <v>162</v>
      </c>
      <c r="K655" s="1" t="s">
        <v>163</v>
      </c>
      <c r="L655" s="1" t="s">
        <v>2847</v>
      </c>
      <c r="M655" s="1" t="s">
        <v>47</v>
      </c>
      <c r="N655" s="1" t="s">
        <v>82</v>
      </c>
      <c r="O655" s="1" t="s">
        <v>2848</v>
      </c>
      <c r="P655" s="1">
        <v>3.1680000000000001</v>
      </c>
      <c r="Q655">
        <v>3</v>
      </c>
      <c r="R655" s="1" t="s">
        <v>185</v>
      </c>
      <c r="S655">
        <v>-2.4287999999999998</v>
      </c>
      <c r="T655">
        <v>1.056</v>
      </c>
      <c r="U655">
        <v>1.8655999999999999</v>
      </c>
    </row>
    <row r="656" spans="1:21" x14ac:dyDescent="0.25">
      <c r="A656" s="1" t="s">
        <v>2849</v>
      </c>
      <c r="B656" s="1" t="s">
        <v>2846</v>
      </c>
      <c r="C656" s="2">
        <v>41818</v>
      </c>
      <c r="D656" s="2">
        <v>41822</v>
      </c>
      <c r="E656" s="1" t="s">
        <v>52</v>
      </c>
      <c r="F656" s="1" t="s">
        <v>2162</v>
      </c>
      <c r="G656" s="1" t="s">
        <v>25</v>
      </c>
      <c r="H656" s="1" t="s">
        <v>26</v>
      </c>
      <c r="I656" s="1" t="s">
        <v>161</v>
      </c>
      <c r="J656" s="1" t="s">
        <v>162</v>
      </c>
      <c r="K656" s="1" t="s">
        <v>163</v>
      </c>
      <c r="L656" s="1" t="s">
        <v>2850</v>
      </c>
      <c r="M656" s="1" t="s">
        <v>31</v>
      </c>
      <c r="N656" s="1" t="s">
        <v>37</v>
      </c>
      <c r="O656" s="1" t="s">
        <v>2851</v>
      </c>
      <c r="P656" s="1">
        <v>1228.4649999999999</v>
      </c>
      <c r="Q656">
        <v>5</v>
      </c>
      <c r="R656" s="1" t="s">
        <v>166</v>
      </c>
      <c r="S656">
        <v>0</v>
      </c>
      <c r="T656">
        <v>245.69300000000001</v>
      </c>
      <c r="U656">
        <v>245.69299999999998</v>
      </c>
    </row>
    <row r="657" spans="1:21" x14ac:dyDescent="0.25">
      <c r="A657" s="1" t="s">
        <v>2852</v>
      </c>
      <c r="B657" s="1" t="s">
        <v>2846</v>
      </c>
      <c r="C657" s="2">
        <v>41818</v>
      </c>
      <c r="D657" s="2">
        <v>41822</v>
      </c>
      <c r="E657" s="1" t="s">
        <v>52</v>
      </c>
      <c r="F657" s="1" t="s">
        <v>2162</v>
      </c>
      <c r="G657" s="1" t="s">
        <v>25</v>
      </c>
      <c r="H657" s="1" t="s">
        <v>26</v>
      </c>
      <c r="I657" s="1" t="s">
        <v>161</v>
      </c>
      <c r="J657" s="1" t="s">
        <v>162</v>
      </c>
      <c r="K657" s="1" t="s">
        <v>163</v>
      </c>
      <c r="L657" s="1" t="s">
        <v>2853</v>
      </c>
      <c r="M657" s="1" t="s">
        <v>47</v>
      </c>
      <c r="N657" s="1" t="s">
        <v>82</v>
      </c>
      <c r="O657" s="1" t="s">
        <v>2854</v>
      </c>
      <c r="P657" s="1">
        <v>31.085999999999999</v>
      </c>
      <c r="Q657">
        <v>3</v>
      </c>
      <c r="R657" s="1" t="s">
        <v>185</v>
      </c>
      <c r="S657">
        <v>-22.796399999999998</v>
      </c>
      <c r="T657">
        <v>10.362</v>
      </c>
      <c r="U657">
        <v>17.960799999999999</v>
      </c>
    </row>
    <row r="658" spans="1:21" x14ac:dyDescent="0.25">
      <c r="A658" s="1" t="s">
        <v>2855</v>
      </c>
      <c r="B658" s="1" t="s">
        <v>2846</v>
      </c>
      <c r="C658" s="2">
        <v>41818</v>
      </c>
      <c r="D658" s="2">
        <v>41822</v>
      </c>
      <c r="E658" s="1" t="s">
        <v>52</v>
      </c>
      <c r="F658" s="1" t="s">
        <v>2162</v>
      </c>
      <c r="G658" s="1" t="s">
        <v>25</v>
      </c>
      <c r="H658" s="1" t="s">
        <v>26</v>
      </c>
      <c r="I658" s="1" t="s">
        <v>161</v>
      </c>
      <c r="J658" s="1" t="s">
        <v>162</v>
      </c>
      <c r="K658" s="1" t="s">
        <v>163</v>
      </c>
      <c r="L658" s="1" t="s">
        <v>2856</v>
      </c>
      <c r="M658" s="1" t="s">
        <v>47</v>
      </c>
      <c r="N658" s="1" t="s">
        <v>100</v>
      </c>
      <c r="O658" s="1" t="s">
        <v>2857</v>
      </c>
      <c r="P658" s="1">
        <v>335.52</v>
      </c>
      <c r="Q658">
        <v>4</v>
      </c>
      <c r="R658" s="1" t="s">
        <v>64</v>
      </c>
      <c r="S658">
        <v>117.432</v>
      </c>
      <c r="T658">
        <v>83.88</v>
      </c>
      <c r="U658">
        <v>54.521999999999991</v>
      </c>
    </row>
    <row r="659" spans="1:21" x14ac:dyDescent="0.25">
      <c r="A659" s="1" t="s">
        <v>2858</v>
      </c>
      <c r="B659" s="1" t="s">
        <v>2859</v>
      </c>
      <c r="C659" s="2">
        <v>42906</v>
      </c>
      <c r="D659" s="2">
        <v>42913</v>
      </c>
      <c r="E659" s="1" t="s">
        <v>52</v>
      </c>
      <c r="F659" s="1" t="s">
        <v>2860</v>
      </c>
      <c r="G659" s="1" t="s">
        <v>25</v>
      </c>
      <c r="H659" s="1" t="s">
        <v>26</v>
      </c>
      <c r="I659" s="1" t="s">
        <v>1241</v>
      </c>
      <c r="J659" s="1" t="s">
        <v>879</v>
      </c>
      <c r="K659" s="1" t="s">
        <v>163</v>
      </c>
      <c r="L659" s="1" t="s">
        <v>2861</v>
      </c>
      <c r="M659" s="1" t="s">
        <v>77</v>
      </c>
      <c r="N659" s="1" t="s">
        <v>174</v>
      </c>
      <c r="O659" s="1" t="s">
        <v>2862</v>
      </c>
      <c r="P659" s="14">
        <v>239.97</v>
      </c>
      <c r="Q659">
        <v>3</v>
      </c>
      <c r="R659" s="1" t="s">
        <v>34</v>
      </c>
      <c r="S659">
        <v>71.991</v>
      </c>
      <c r="T659">
        <v>79.989999999999995</v>
      </c>
      <c r="U659">
        <v>55.992999999999995</v>
      </c>
    </row>
    <row r="660" spans="1:21" x14ac:dyDescent="0.25">
      <c r="A660" s="1" t="s">
        <v>2863</v>
      </c>
      <c r="B660" s="1" t="s">
        <v>2864</v>
      </c>
      <c r="C660" s="2">
        <v>41768</v>
      </c>
      <c r="D660" s="2">
        <v>41774</v>
      </c>
      <c r="E660" s="1" t="s">
        <v>52</v>
      </c>
      <c r="F660" s="1" t="s">
        <v>2865</v>
      </c>
      <c r="G660" s="1" t="s">
        <v>25</v>
      </c>
      <c r="H660" s="1" t="s">
        <v>26</v>
      </c>
      <c r="I660" s="1" t="s">
        <v>139</v>
      </c>
      <c r="J660" s="1" t="s">
        <v>44</v>
      </c>
      <c r="K660" s="1" t="s">
        <v>45</v>
      </c>
      <c r="L660" s="1" t="s">
        <v>2866</v>
      </c>
      <c r="M660" s="1" t="s">
        <v>77</v>
      </c>
      <c r="N660" s="1" t="s">
        <v>174</v>
      </c>
      <c r="O660" s="1" t="s">
        <v>2867</v>
      </c>
      <c r="P660" s="1">
        <v>67.8</v>
      </c>
      <c r="Q660">
        <v>4</v>
      </c>
      <c r="R660" s="1" t="s">
        <v>34</v>
      </c>
      <c r="S660">
        <v>4.0679999999999996</v>
      </c>
      <c r="T660">
        <v>16.95</v>
      </c>
      <c r="U660">
        <v>15.933</v>
      </c>
    </row>
    <row r="661" spans="1:21" x14ac:dyDescent="0.25">
      <c r="A661" s="1" t="s">
        <v>2868</v>
      </c>
      <c r="B661" s="1" t="s">
        <v>2869</v>
      </c>
      <c r="C661" s="2">
        <v>42968</v>
      </c>
      <c r="D661" s="2">
        <v>42975</v>
      </c>
      <c r="E661" s="1" t="s">
        <v>52</v>
      </c>
      <c r="F661" s="1" t="s">
        <v>2131</v>
      </c>
      <c r="G661" s="1" t="s">
        <v>25</v>
      </c>
      <c r="H661" s="1" t="s">
        <v>26</v>
      </c>
      <c r="I661" s="1" t="s">
        <v>1048</v>
      </c>
      <c r="J661" s="1" t="s">
        <v>256</v>
      </c>
      <c r="K661" s="1" t="s">
        <v>115</v>
      </c>
      <c r="L661" s="1" t="s">
        <v>2870</v>
      </c>
      <c r="M661" s="1" t="s">
        <v>47</v>
      </c>
      <c r="N661" s="1" t="s">
        <v>301</v>
      </c>
      <c r="O661" s="1" t="s">
        <v>2871</v>
      </c>
      <c r="P661" s="14">
        <v>35</v>
      </c>
      <c r="Q661">
        <v>7</v>
      </c>
      <c r="R661" s="1" t="s">
        <v>34</v>
      </c>
      <c r="S661">
        <v>16.8</v>
      </c>
      <c r="T661">
        <v>5</v>
      </c>
      <c r="U661">
        <v>2.6</v>
      </c>
    </row>
    <row r="662" spans="1:21" x14ac:dyDescent="0.25">
      <c r="A662" s="1" t="s">
        <v>2872</v>
      </c>
      <c r="B662" s="1" t="s">
        <v>2869</v>
      </c>
      <c r="C662" s="2">
        <v>42968</v>
      </c>
      <c r="D662" s="2">
        <v>42975</v>
      </c>
      <c r="E662" s="1" t="s">
        <v>52</v>
      </c>
      <c r="F662" s="1" t="s">
        <v>2131</v>
      </c>
      <c r="G662" s="1" t="s">
        <v>25</v>
      </c>
      <c r="H662" s="1" t="s">
        <v>26</v>
      </c>
      <c r="I662" s="1" t="s">
        <v>1048</v>
      </c>
      <c r="J662" s="1" t="s">
        <v>256</v>
      </c>
      <c r="K662" s="1" t="s">
        <v>115</v>
      </c>
      <c r="L662" s="1" t="s">
        <v>2873</v>
      </c>
      <c r="M662" s="1" t="s">
        <v>47</v>
      </c>
      <c r="N662" s="1" t="s">
        <v>656</v>
      </c>
      <c r="O662" s="1" t="s">
        <v>2874</v>
      </c>
      <c r="P662" s="14">
        <v>37.24</v>
      </c>
      <c r="Q662">
        <v>4</v>
      </c>
      <c r="R662" s="1" t="s">
        <v>34</v>
      </c>
      <c r="S662">
        <v>10.7996</v>
      </c>
      <c r="T662">
        <v>9.31</v>
      </c>
      <c r="U662">
        <v>6.610100000000001</v>
      </c>
    </row>
    <row r="663" spans="1:21" x14ac:dyDescent="0.25">
      <c r="A663" s="1" t="s">
        <v>2875</v>
      </c>
      <c r="B663" s="1" t="s">
        <v>2869</v>
      </c>
      <c r="C663" s="2">
        <v>42968</v>
      </c>
      <c r="D663" s="2">
        <v>42975</v>
      </c>
      <c r="E663" s="1" t="s">
        <v>52</v>
      </c>
      <c r="F663" s="1" t="s">
        <v>2131</v>
      </c>
      <c r="G663" s="1" t="s">
        <v>25</v>
      </c>
      <c r="H663" s="1" t="s">
        <v>26</v>
      </c>
      <c r="I663" s="1" t="s">
        <v>1048</v>
      </c>
      <c r="J663" s="1" t="s">
        <v>256</v>
      </c>
      <c r="K663" s="1" t="s">
        <v>115</v>
      </c>
      <c r="L663" s="1" t="s">
        <v>2876</v>
      </c>
      <c r="M663" s="1" t="s">
        <v>47</v>
      </c>
      <c r="N663" s="1" t="s">
        <v>191</v>
      </c>
      <c r="O663" s="1" t="s">
        <v>2877</v>
      </c>
      <c r="P663" s="14">
        <v>15.28</v>
      </c>
      <c r="Q663">
        <v>2</v>
      </c>
      <c r="R663" s="1" t="s">
        <v>34</v>
      </c>
      <c r="S663">
        <v>7.4871999999999996</v>
      </c>
      <c r="T663">
        <v>7.64</v>
      </c>
      <c r="U663">
        <v>3.8963999999999999</v>
      </c>
    </row>
    <row r="664" spans="1:21" x14ac:dyDescent="0.25">
      <c r="A664" s="1" t="s">
        <v>2878</v>
      </c>
      <c r="B664" s="1" t="s">
        <v>2879</v>
      </c>
      <c r="C664" s="2">
        <v>42902</v>
      </c>
      <c r="D664" s="2">
        <v>42907</v>
      </c>
      <c r="E664" s="1" t="s">
        <v>23</v>
      </c>
      <c r="F664" s="1" t="s">
        <v>377</v>
      </c>
      <c r="G664" s="1" t="s">
        <v>25</v>
      </c>
      <c r="H664" s="1" t="s">
        <v>26</v>
      </c>
      <c r="I664" s="1" t="s">
        <v>2880</v>
      </c>
      <c r="J664" s="1" t="s">
        <v>28</v>
      </c>
      <c r="K664" s="1" t="s">
        <v>29</v>
      </c>
      <c r="L664" s="1" t="s">
        <v>2881</v>
      </c>
      <c r="M664" s="1" t="s">
        <v>31</v>
      </c>
      <c r="N664" s="1" t="s">
        <v>37</v>
      </c>
      <c r="O664" s="1" t="s">
        <v>2882</v>
      </c>
      <c r="P664" s="14">
        <v>301.95999999999998</v>
      </c>
      <c r="Q664">
        <v>2</v>
      </c>
      <c r="R664" s="1" t="s">
        <v>34</v>
      </c>
      <c r="S664">
        <v>90.587999999999994</v>
      </c>
      <c r="T664">
        <v>150.97999999999999</v>
      </c>
      <c r="U664">
        <v>105.68599999999999</v>
      </c>
    </row>
    <row r="665" spans="1:21" x14ac:dyDescent="0.25">
      <c r="A665" s="1" t="s">
        <v>2883</v>
      </c>
      <c r="B665" s="1" t="s">
        <v>2879</v>
      </c>
      <c r="C665" s="2">
        <v>42902</v>
      </c>
      <c r="D665" s="2">
        <v>42907</v>
      </c>
      <c r="E665" s="1" t="s">
        <v>23</v>
      </c>
      <c r="F665" s="1" t="s">
        <v>377</v>
      </c>
      <c r="G665" s="1" t="s">
        <v>25</v>
      </c>
      <c r="H665" s="1" t="s">
        <v>26</v>
      </c>
      <c r="I665" s="1" t="s">
        <v>2880</v>
      </c>
      <c r="J665" s="1" t="s">
        <v>28</v>
      </c>
      <c r="K665" s="1" t="s">
        <v>29</v>
      </c>
      <c r="L665" s="1" t="s">
        <v>2884</v>
      </c>
      <c r="M665" s="1" t="s">
        <v>47</v>
      </c>
      <c r="N665" s="1" t="s">
        <v>86</v>
      </c>
      <c r="O665" s="1" t="s">
        <v>2885</v>
      </c>
      <c r="P665" s="14">
        <v>180.66</v>
      </c>
      <c r="Q665">
        <v>3</v>
      </c>
      <c r="R665" s="1" t="s">
        <v>34</v>
      </c>
      <c r="S665">
        <v>50.584800000000001</v>
      </c>
      <c r="T665">
        <v>60.22</v>
      </c>
      <c r="U665">
        <v>43.358399999999996</v>
      </c>
    </row>
    <row r="666" spans="1:21" x14ac:dyDescent="0.25">
      <c r="A666" s="1" t="s">
        <v>2886</v>
      </c>
      <c r="B666" s="1" t="s">
        <v>2879</v>
      </c>
      <c r="C666" s="2">
        <v>42902</v>
      </c>
      <c r="D666" s="2">
        <v>42907</v>
      </c>
      <c r="E666" s="1" t="s">
        <v>23</v>
      </c>
      <c r="F666" s="1" t="s">
        <v>377</v>
      </c>
      <c r="G666" s="1" t="s">
        <v>25</v>
      </c>
      <c r="H666" s="1" t="s">
        <v>26</v>
      </c>
      <c r="I666" s="1" t="s">
        <v>2880</v>
      </c>
      <c r="J666" s="1" t="s">
        <v>28</v>
      </c>
      <c r="K666" s="1" t="s">
        <v>29</v>
      </c>
      <c r="L666" s="1" t="s">
        <v>2887</v>
      </c>
      <c r="M666" s="1" t="s">
        <v>77</v>
      </c>
      <c r="N666" s="1" t="s">
        <v>78</v>
      </c>
      <c r="O666" s="1" t="s">
        <v>2888</v>
      </c>
      <c r="P666" s="14">
        <v>191.98</v>
      </c>
      <c r="Q666">
        <v>2</v>
      </c>
      <c r="R666" s="1" t="s">
        <v>34</v>
      </c>
      <c r="S666">
        <v>51.834600000000002</v>
      </c>
      <c r="T666">
        <v>95.99</v>
      </c>
      <c r="U666">
        <v>70.072699999999998</v>
      </c>
    </row>
    <row r="667" spans="1:21" x14ac:dyDescent="0.25">
      <c r="A667" s="1" t="s">
        <v>2889</v>
      </c>
      <c r="B667" s="1" t="s">
        <v>2879</v>
      </c>
      <c r="C667" s="2">
        <v>42902</v>
      </c>
      <c r="D667" s="2">
        <v>42907</v>
      </c>
      <c r="E667" s="1" t="s">
        <v>23</v>
      </c>
      <c r="F667" s="1" t="s">
        <v>377</v>
      </c>
      <c r="G667" s="1" t="s">
        <v>25</v>
      </c>
      <c r="H667" s="1" t="s">
        <v>26</v>
      </c>
      <c r="I667" s="1" t="s">
        <v>2880</v>
      </c>
      <c r="J667" s="1" t="s">
        <v>28</v>
      </c>
      <c r="K667" s="1" t="s">
        <v>29</v>
      </c>
      <c r="L667" s="1" t="s">
        <v>2890</v>
      </c>
      <c r="M667" s="1" t="s">
        <v>77</v>
      </c>
      <c r="N667" s="1" t="s">
        <v>78</v>
      </c>
      <c r="O667" s="1" t="s">
        <v>2891</v>
      </c>
      <c r="P667" s="14">
        <v>65.989999999999995</v>
      </c>
      <c r="Q667">
        <v>1</v>
      </c>
      <c r="R667" s="1" t="s">
        <v>34</v>
      </c>
      <c r="S667">
        <v>17.157399999999999</v>
      </c>
      <c r="T667">
        <v>65.989999999999995</v>
      </c>
      <c r="U667">
        <v>48.832599999999999</v>
      </c>
    </row>
    <row r="668" spans="1:21" x14ac:dyDescent="0.25">
      <c r="A668" s="1" t="s">
        <v>2892</v>
      </c>
      <c r="B668" s="1" t="s">
        <v>2893</v>
      </c>
      <c r="C668" s="2">
        <v>42574</v>
      </c>
      <c r="D668" s="2">
        <v>42578</v>
      </c>
      <c r="E668" s="1" t="s">
        <v>52</v>
      </c>
      <c r="F668" s="1" t="s">
        <v>790</v>
      </c>
      <c r="G668" s="1" t="s">
        <v>42</v>
      </c>
      <c r="H668" s="1" t="s">
        <v>26</v>
      </c>
      <c r="I668" s="1" t="s">
        <v>1007</v>
      </c>
      <c r="J668" s="1" t="s">
        <v>55</v>
      </c>
      <c r="K668" s="1" t="s">
        <v>29</v>
      </c>
      <c r="L668" s="1" t="s">
        <v>2894</v>
      </c>
      <c r="M668" s="1" t="s">
        <v>47</v>
      </c>
      <c r="N668" s="1" t="s">
        <v>73</v>
      </c>
      <c r="O668" s="1" t="s">
        <v>2895</v>
      </c>
      <c r="P668" s="1">
        <v>35.216000000000001</v>
      </c>
      <c r="Q668">
        <v>2</v>
      </c>
      <c r="R668" s="1" t="s">
        <v>64</v>
      </c>
      <c r="S668">
        <v>2.6412</v>
      </c>
      <c r="T668">
        <v>17.608000000000001</v>
      </c>
      <c r="U668">
        <v>16.287400000000002</v>
      </c>
    </row>
    <row r="669" spans="1:21" x14ac:dyDescent="0.25">
      <c r="A669" s="1" t="s">
        <v>2896</v>
      </c>
      <c r="B669" s="1" t="s">
        <v>2893</v>
      </c>
      <c r="C669" s="2">
        <v>42574</v>
      </c>
      <c r="D669" s="2">
        <v>42578</v>
      </c>
      <c r="E669" s="1" t="s">
        <v>52</v>
      </c>
      <c r="F669" s="1" t="s">
        <v>790</v>
      </c>
      <c r="G669" s="1" t="s">
        <v>42</v>
      </c>
      <c r="H669" s="1" t="s">
        <v>26</v>
      </c>
      <c r="I669" s="1" t="s">
        <v>1007</v>
      </c>
      <c r="J669" s="1" t="s">
        <v>55</v>
      </c>
      <c r="K669" s="1" t="s">
        <v>29</v>
      </c>
      <c r="L669" s="1" t="s">
        <v>2897</v>
      </c>
      <c r="M669" s="1" t="s">
        <v>47</v>
      </c>
      <c r="N669" s="1" t="s">
        <v>86</v>
      </c>
      <c r="O669" s="1" t="s">
        <v>2898</v>
      </c>
      <c r="P669" s="1">
        <v>23.696000000000002</v>
      </c>
      <c r="Q669">
        <v>2</v>
      </c>
      <c r="R669" s="1" t="s">
        <v>64</v>
      </c>
      <c r="S669">
        <v>6.5164</v>
      </c>
      <c r="T669">
        <v>11.848000000000001</v>
      </c>
      <c r="U669">
        <v>8.5898000000000003</v>
      </c>
    </row>
    <row r="670" spans="1:21" x14ac:dyDescent="0.25">
      <c r="A670" s="1" t="s">
        <v>2899</v>
      </c>
      <c r="B670" s="1" t="s">
        <v>2893</v>
      </c>
      <c r="C670" s="2">
        <v>42574</v>
      </c>
      <c r="D670" s="2">
        <v>42578</v>
      </c>
      <c r="E670" s="1" t="s">
        <v>52</v>
      </c>
      <c r="F670" s="1" t="s">
        <v>790</v>
      </c>
      <c r="G670" s="1" t="s">
        <v>42</v>
      </c>
      <c r="H670" s="1" t="s">
        <v>26</v>
      </c>
      <c r="I670" s="1" t="s">
        <v>1007</v>
      </c>
      <c r="J670" s="1" t="s">
        <v>55</v>
      </c>
      <c r="K670" s="1" t="s">
        <v>29</v>
      </c>
      <c r="L670" s="1" t="s">
        <v>2900</v>
      </c>
      <c r="M670" s="1" t="s">
        <v>77</v>
      </c>
      <c r="N670" s="1" t="s">
        <v>760</v>
      </c>
      <c r="O670" s="1" t="s">
        <v>2901</v>
      </c>
      <c r="P670" s="1">
        <v>265.47500000000002</v>
      </c>
      <c r="Q670">
        <v>1</v>
      </c>
      <c r="R670" s="1" t="s">
        <v>181</v>
      </c>
      <c r="S670">
        <v>-111.4995</v>
      </c>
      <c r="T670">
        <v>265.47500000000002</v>
      </c>
      <c r="U670">
        <v>376.97450000000003</v>
      </c>
    </row>
    <row r="671" spans="1:21" x14ac:dyDescent="0.25">
      <c r="A671" s="1" t="s">
        <v>2902</v>
      </c>
      <c r="B671" s="1" t="s">
        <v>2903</v>
      </c>
      <c r="C671" s="2">
        <v>41890</v>
      </c>
      <c r="D671" s="2">
        <v>41895</v>
      </c>
      <c r="E671" s="1" t="s">
        <v>23</v>
      </c>
      <c r="F671" s="1" t="s">
        <v>2904</v>
      </c>
      <c r="G671" s="1" t="s">
        <v>25</v>
      </c>
      <c r="H671" s="1" t="s">
        <v>26</v>
      </c>
      <c r="I671" s="1" t="s">
        <v>2479</v>
      </c>
      <c r="J671" s="1" t="s">
        <v>114</v>
      </c>
      <c r="K671" s="1" t="s">
        <v>115</v>
      </c>
      <c r="L671" s="1" t="s">
        <v>2905</v>
      </c>
      <c r="M671" s="1" t="s">
        <v>47</v>
      </c>
      <c r="N671" s="1" t="s">
        <v>82</v>
      </c>
      <c r="O671" s="1" t="s">
        <v>2906</v>
      </c>
      <c r="P671" s="1">
        <v>51.183999999999997</v>
      </c>
      <c r="Q671">
        <v>4</v>
      </c>
      <c r="R671" s="1" t="s">
        <v>118</v>
      </c>
      <c r="S671">
        <v>-79.3352</v>
      </c>
      <c r="T671">
        <v>12.795999999999999</v>
      </c>
      <c r="U671">
        <v>32.629800000000003</v>
      </c>
    </row>
    <row r="672" spans="1:21" x14ac:dyDescent="0.25">
      <c r="A672" s="1" t="s">
        <v>2907</v>
      </c>
      <c r="B672" s="1" t="s">
        <v>2908</v>
      </c>
      <c r="C672" s="2">
        <v>43043</v>
      </c>
      <c r="D672" s="2">
        <v>43050</v>
      </c>
      <c r="E672" s="1" t="s">
        <v>52</v>
      </c>
      <c r="F672" s="1" t="s">
        <v>2909</v>
      </c>
      <c r="G672" s="1" t="s">
        <v>112</v>
      </c>
      <c r="H672" s="1" t="s">
        <v>26</v>
      </c>
      <c r="I672" s="1" t="s">
        <v>434</v>
      </c>
      <c r="J672" s="1" t="s">
        <v>379</v>
      </c>
      <c r="K672" s="1" t="s">
        <v>29</v>
      </c>
      <c r="L672" s="1" t="s">
        <v>2910</v>
      </c>
      <c r="M672" s="1" t="s">
        <v>47</v>
      </c>
      <c r="N672" s="1" t="s">
        <v>100</v>
      </c>
      <c r="O672" s="1" t="s">
        <v>2911</v>
      </c>
      <c r="P672" s="14">
        <v>9.6639999999999997</v>
      </c>
      <c r="Q672">
        <v>2</v>
      </c>
      <c r="R672" s="1" t="s">
        <v>64</v>
      </c>
      <c r="S672">
        <v>3.2616000000000001</v>
      </c>
      <c r="T672">
        <v>4.8319999999999999</v>
      </c>
      <c r="U672">
        <v>3.2012</v>
      </c>
    </row>
    <row r="673" spans="1:21" x14ac:dyDescent="0.25">
      <c r="A673" s="1" t="s">
        <v>2912</v>
      </c>
      <c r="B673" s="1" t="s">
        <v>2913</v>
      </c>
      <c r="C673" s="2">
        <v>42328</v>
      </c>
      <c r="D673" s="2">
        <v>42333</v>
      </c>
      <c r="E673" s="1" t="s">
        <v>52</v>
      </c>
      <c r="F673" s="1" t="s">
        <v>2914</v>
      </c>
      <c r="G673" s="1" t="s">
        <v>42</v>
      </c>
      <c r="H673" s="1" t="s">
        <v>26</v>
      </c>
      <c r="I673" s="1" t="s">
        <v>298</v>
      </c>
      <c r="J673" s="1" t="s">
        <v>299</v>
      </c>
      <c r="K673" s="1" t="s">
        <v>163</v>
      </c>
      <c r="L673" s="1" t="s">
        <v>2915</v>
      </c>
      <c r="M673" s="1" t="s">
        <v>47</v>
      </c>
      <c r="N673" s="1" t="s">
        <v>73</v>
      </c>
      <c r="O673" s="1" t="s">
        <v>2916</v>
      </c>
      <c r="P673" s="1">
        <v>11.52</v>
      </c>
      <c r="Q673">
        <v>4</v>
      </c>
      <c r="R673" s="1" t="s">
        <v>34</v>
      </c>
      <c r="S673">
        <v>3.3408000000000002</v>
      </c>
      <c r="T673">
        <v>2.88</v>
      </c>
      <c r="U673">
        <v>2.0448</v>
      </c>
    </row>
    <row r="674" spans="1:21" x14ac:dyDescent="0.25">
      <c r="A674" s="1" t="s">
        <v>2917</v>
      </c>
      <c r="B674" s="1" t="s">
        <v>2913</v>
      </c>
      <c r="C674" s="2">
        <v>42328</v>
      </c>
      <c r="D674" s="2">
        <v>42333</v>
      </c>
      <c r="E674" s="1" t="s">
        <v>52</v>
      </c>
      <c r="F674" s="1" t="s">
        <v>2914</v>
      </c>
      <c r="G674" s="1" t="s">
        <v>42</v>
      </c>
      <c r="H674" s="1" t="s">
        <v>26</v>
      </c>
      <c r="I674" s="1" t="s">
        <v>298</v>
      </c>
      <c r="J674" s="1" t="s">
        <v>299</v>
      </c>
      <c r="K674" s="1" t="s">
        <v>163</v>
      </c>
      <c r="L674" s="1" t="s">
        <v>2918</v>
      </c>
      <c r="M674" s="1" t="s">
        <v>31</v>
      </c>
      <c r="N674" s="1" t="s">
        <v>32</v>
      </c>
      <c r="O674" s="1" t="s">
        <v>2919</v>
      </c>
      <c r="P674" s="1">
        <v>186.048</v>
      </c>
      <c r="Q674">
        <v>4</v>
      </c>
      <c r="R674" s="1" t="s">
        <v>64</v>
      </c>
      <c r="S674">
        <v>9.3024000000000004</v>
      </c>
      <c r="T674">
        <v>46.512</v>
      </c>
      <c r="U674">
        <v>44.186399999999999</v>
      </c>
    </row>
    <row r="675" spans="1:21" x14ac:dyDescent="0.25">
      <c r="A675" s="1" t="s">
        <v>2920</v>
      </c>
      <c r="B675" s="1" t="s">
        <v>2921</v>
      </c>
      <c r="C675" s="2">
        <v>42681</v>
      </c>
      <c r="D675" s="2">
        <v>42683</v>
      </c>
      <c r="E675" s="1" t="s">
        <v>210</v>
      </c>
      <c r="F675" s="1" t="s">
        <v>2922</v>
      </c>
      <c r="G675" s="1" t="s">
        <v>42</v>
      </c>
      <c r="H675" s="1" t="s">
        <v>26</v>
      </c>
      <c r="I675" s="1" t="s">
        <v>43</v>
      </c>
      <c r="J675" s="1" t="s">
        <v>44</v>
      </c>
      <c r="K675" s="1" t="s">
        <v>45</v>
      </c>
      <c r="L675" s="1" t="s">
        <v>2923</v>
      </c>
      <c r="M675" s="1" t="s">
        <v>47</v>
      </c>
      <c r="N675" s="1" t="s">
        <v>82</v>
      </c>
      <c r="O675" s="1" t="s">
        <v>2924</v>
      </c>
      <c r="P675" s="1">
        <v>37.44</v>
      </c>
      <c r="Q675">
        <v>4</v>
      </c>
      <c r="R675" s="1" t="s">
        <v>64</v>
      </c>
      <c r="S675">
        <v>11.7</v>
      </c>
      <c r="T675">
        <v>9.36</v>
      </c>
      <c r="U675">
        <v>6.4349999999999996</v>
      </c>
    </row>
    <row r="676" spans="1:21" x14ac:dyDescent="0.25">
      <c r="A676" s="1" t="s">
        <v>2925</v>
      </c>
      <c r="B676" s="1" t="s">
        <v>2921</v>
      </c>
      <c r="C676" s="2">
        <v>42681</v>
      </c>
      <c r="D676" s="2">
        <v>42683</v>
      </c>
      <c r="E676" s="1" t="s">
        <v>210</v>
      </c>
      <c r="F676" s="1" t="s">
        <v>2922</v>
      </c>
      <c r="G676" s="1" t="s">
        <v>42</v>
      </c>
      <c r="H676" s="1" t="s">
        <v>26</v>
      </c>
      <c r="I676" s="1" t="s">
        <v>43</v>
      </c>
      <c r="J676" s="1" t="s">
        <v>44</v>
      </c>
      <c r="K676" s="1" t="s">
        <v>45</v>
      </c>
      <c r="L676" s="1" t="s">
        <v>2926</v>
      </c>
      <c r="M676" s="1" t="s">
        <v>47</v>
      </c>
      <c r="N676" s="1" t="s">
        <v>82</v>
      </c>
      <c r="O676" s="1" t="s">
        <v>2927</v>
      </c>
      <c r="P676" s="1">
        <v>26.975999999999999</v>
      </c>
      <c r="Q676">
        <v>4</v>
      </c>
      <c r="R676" s="1" t="s">
        <v>64</v>
      </c>
      <c r="S676">
        <v>8.7672000000000008</v>
      </c>
      <c r="T676">
        <v>6.7439999999999998</v>
      </c>
      <c r="U676">
        <v>4.5521999999999991</v>
      </c>
    </row>
    <row r="677" spans="1:21" x14ac:dyDescent="0.25">
      <c r="A677" s="1" t="s">
        <v>2928</v>
      </c>
      <c r="B677" s="1" t="s">
        <v>2921</v>
      </c>
      <c r="C677" s="2">
        <v>42681</v>
      </c>
      <c r="D677" s="2">
        <v>42683</v>
      </c>
      <c r="E677" s="1" t="s">
        <v>210</v>
      </c>
      <c r="F677" s="1" t="s">
        <v>2922</v>
      </c>
      <c r="G677" s="1" t="s">
        <v>42</v>
      </c>
      <c r="H677" s="1" t="s">
        <v>26</v>
      </c>
      <c r="I677" s="1" t="s">
        <v>43</v>
      </c>
      <c r="J677" s="1" t="s">
        <v>44</v>
      </c>
      <c r="K677" s="1" t="s">
        <v>45</v>
      </c>
      <c r="L677" s="1" t="s">
        <v>2929</v>
      </c>
      <c r="M677" s="1" t="s">
        <v>47</v>
      </c>
      <c r="N677" s="1" t="s">
        <v>656</v>
      </c>
      <c r="O677" s="1" t="s">
        <v>2930</v>
      </c>
      <c r="P677" s="1">
        <v>11.36</v>
      </c>
      <c r="Q677">
        <v>2</v>
      </c>
      <c r="R677" s="1" t="s">
        <v>34</v>
      </c>
      <c r="S677">
        <v>3.2944</v>
      </c>
      <c r="T677">
        <v>5.68</v>
      </c>
      <c r="U677">
        <v>4.0327999999999999</v>
      </c>
    </row>
    <row r="678" spans="1:21" x14ac:dyDescent="0.25">
      <c r="A678" s="1" t="s">
        <v>2931</v>
      </c>
      <c r="B678" s="1" t="s">
        <v>2921</v>
      </c>
      <c r="C678" s="2">
        <v>42681</v>
      </c>
      <c r="D678" s="2">
        <v>42683</v>
      </c>
      <c r="E678" s="1" t="s">
        <v>210</v>
      </c>
      <c r="F678" s="1" t="s">
        <v>2922</v>
      </c>
      <c r="G678" s="1" t="s">
        <v>42</v>
      </c>
      <c r="H678" s="1" t="s">
        <v>26</v>
      </c>
      <c r="I678" s="1" t="s">
        <v>43</v>
      </c>
      <c r="J678" s="1" t="s">
        <v>44</v>
      </c>
      <c r="K678" s="1" t="s">
        <v>45</v>
      </c>
      <c r="L678" s="1" t="s">
        <v>2932</v>
      </c>
      <c r="M678" s="1" t="s">
        <v>47</v>
      </c>
      <c r="N678" s="1" t="s">
        <v>48</v>
      </c>
      <c r="O678" s="1" t="s">
        <v>2933</v>
      </c>
      <c r="P678" s="1">
        <v>14.62</v>
      </c>
      <c r="Q678">
        <v>2</v>
      </c>
      <c r="R678" s="1" t="s">
        <v>34</v>
      </c>
      <c r="S678">
        <v>6.8714000000000004</v>
      </c>
      <c r="T678">
        <v>7.31</v>
      </c>
      <c r="U678">
        <v>3.8742999999999994</v>
      </c>
    </row>
    <row r="679" spans="1:21" x14ac:dyDescent="0.25">
      <c r="A679" s="1" t="s">
        <v>2934</v>
      </c>
      <c r="B679" s="1" t="s">
        <v>2935</v>
      </c>
      <c r="C679" s="2">
        <v>42736</v>
      </c>
      <c r="D679" s="2">
        <v>42741</v>
      </c>
      <c r="E679" s="1" t="s">
        <v>52</v>
      </c>
      <c r="F679" s="1" t="s">
        <v>2936</v>
      </c>
      <c r="G679" s="1" t="s">
        <v>25</v>
      </c>
      <c r="H679" s="1" t="s">
        <v>26</v>
      </c>
      <c r="I679" s="1" t="s">
        <v>2937</v>
      </c>
      <c r="J679" s="1" t="s">
        <v>561</v>
      </c>
      <c r="K679" s="1" t="s">
        <v>163</v>
      </c>
      <c r="L679" s="1" t="s">
        <v>2938</v>
      </c>
      <c r="M679" s="1" t="s">
        <v>31</v>
      </c>
      <c r="N679" s="1" t="s">
        <v>69</v>
      </c>
      <c r="O679" s="1" t="s">
        <v>2939</v>
      </c>
      <c r="P679" s="14">
        <v>48.896000000000001</v>
      </c>
      <c r="Q679">
        <v>4</v>
      </c>
      <c r="R679" s="1" t="s">
        <v>64</v>
      </c>
      <c r="S679">
        <v>8.5568000000000008</v>
      </c>
      <c r="T679">
        <v>12.224</v>
      </c>
      <c r="U679">
        <v>10.0848</v>
      </c>
    </row>
    <row r="680" spans="1:21" x14ac:dyDescent="0.25">
      <c r="A680" s="1" t="s">
        <v>2940</v>
      </c>
      <c r="B680" s="1" t="s">
        <v>2941</v>
      </c>
      <c r="C680" s="2">
        <v>41677</v>
      </c>
      <c r="D680" s="2">
        <v>41682</v>
      </c>
      <c r="E680" s="1" t="s">
        <v>52</v>
      </c>
      <c r="F680" s="1" t="s">
        <v>2942</v>
      </c>
      <c r="G680" s="1" t="s">
        <v>42</v>
      </c>
      <c r="H680" s="1" t="s">
        <v>26</v>
      </c>
      <c r="I680" s="1" t="s">
        <v>2943</v>
      </c>
      <c r="J680" s="1" t="s">
        <v>879</v>
      </c>
      <c r="K680" s="1" t="s">
        <v>163</v>
      </c>
      <c r="L680" s="1" t="s">
        <v>2944</v>
      </c>
      <c r="M680" s="1" t="s">
        <v>77</v>
      </c>
      <c r="N680" s="1" t="s">
        <v>174</v>
      </c>
      <c r="O680" s="1" t="s">
        <v>2945</v>
      </c>
      <c r="P680" s="1">
        <v>115.36</v>
      </c>
      <c r="Q680">
        <v>7</v>
      </c>
      <c r="R680" s="1" t="s">
        <v>34</v>
      </c>
      <c r="S680">
        <v>49.604799999999997</v>
      </c>
      <c r="T680">
        <v>16.48</v>
      </c>
      <c r="U680">
        <v>9.3936000000000011</v>
      </c>
    </row>
    <row r="681" spans="1:21" x14ac:dyDescent="0.25">
      <c r="A681" s="1" t="s">
        <v>2946</v>
      </c>
      <c r="B681" s="1" t="s">
        <v>2947</v>
      </c>
      <c r="C681" s="2">
        <v>42541</v>
      </c>
      <c r="D681" s="2">
        <v>42546</v>
      </c>
      <c r="E681" s="1" t="s">
        <v>23</v>
      </c>
      <c r="F681" s="1" t="s">
        <v>2948</v>
      </c>
      <c r="G681" s="1" t="s">
        <v>42</v>
      </c>
      <c r="H681" s="1" t="s">
        <v>26</v>
      </c>
      <c r="I681" s="1" t="s">
        <v>2949</v>
      </c>
      <c r="J681" s="1" t="s">
        <v>44</v>
      </c>
      <c r="K681" s="1" t="s">
        <v>45</v>
      </c>
      <c r="L681" s="1" t="s">
        <v>2950</v>
      </c>
      <c r="M681" s="1" t="s">
        <v>47</v>
      </c>
      <c r="N681" s="1" t="s">
        <v>73</v>
      </c>
      <c r="O681" s="1" t="s">
        <v>2951</v>
      </c>
      <c r="P681" s="1">
        <v>5.16</v>
      </c>
      <c r="Q681">
        <v>2</v>
      </c>
      <c r="R681" s="1" t="s">
        <v>34</v>
      </c>
      <c r="S681">
        <v>1.3415999999999999</v>
      </c>
      <c r="T681">
        <v>2.58</v>
      </c>
      <c r="U681">
        <v>1.9092000000000002</v>
      </c>
    </row>
    <row r="682" spans="1:21" x14ac:dyDescent="0.25">
      <c r="A682" s="1" t="s">
        <v>2952</v>
      </c>
      <c r="B682" s="1" t="s">
        <v>2947</v>
      </c>
      <c r="C682" s="2">
        <v>42541</v>
      </c>
      <c r="D682" s="2">
        <v>42546</v>
      </c>
      <c r="E682" s="1" t="s">
        <v>23</v>
      </c>
      <c r="F682" s="1" t="s">
        <v>2948</v>
      </c>
      <c r="G682" s="1" t="s">
        <v>42</v>
      </c>
      <c r="H682" s="1" t="s">
        <v>26</v>
      </c>
      <c r="I682" s="1" t="s">
        <v>2949</v>
      </c>
      <c r="J682" s="1" t="s">
        <v>44</v>
      </c>
      <c r="K682" s="1" t="s">
        <v>45</v>
      </c>
      <c r="L682" s="1" t="s">
        <v>2953</v>
      </c>
      <c r="M682" s="1" t="s">
        <v>47</v>
      </c>
      <c r="N682" s="1" t="s">
        <v>100</v>
      </c>
      <c r="O682" s="1" t="s">
        <v>2954</v>
      </c>
      <c r="P682" s="1">
        <v>38.880000000000003</v>
      </c>
      <c r="Q682">
        <v>6</v>
      </c>
      <c r="R682" s="1" t="s">
        <v>34</v>
      </c>
      <c r="S682">
        <v>18.662400000000002</v>
      </c>
      <c r="T682">
        <v>6.48</v>
      </c>
      <c r="U682">
        <v>3.3696000000000002</v>
      </c>
    </row>
    <row r="683" spans="1:21" x14ac:dyDescent="0.25">
      <c r="A683" s="1" t="s">
        <v>2955</v>
      </c>
      <c r="B683" s="1" t="s">
        <v>2956</v>
      </c>
      <c r="C683" s="2">
        <v>41854</v>
      </c>
      <c r="D683" s="2">
        <v>41859</v>
      </c>
      <c r="E683" s="1" t="s">
        <v>52</v>
      </c>
      <c r="F683" s="1" t="s">
        <v>2957</v>
      </c>
      <c r="G683" s="1" t="s">
        <v>25</v>
      </c>
      <c r="H683" s="1" t="s">
        <v>26</v>
      </c>
      <c r="I683" s="1" t="s">
        <v>298</v>
      </c>
      <c r="J683" s="1" t="s">
        <v>299</v>
      </c>
      <c r="K683" s="1" t="s">
        <v>163</v>
      </c>
      <c r="L683" s="1" t="s">
        <v>2958</v>
      </c>
      <c r="M683" s="1" t="s">
        <v>47</v>
      </c>
      <c r="N683" s="1" t="s">
        <v>100</v>
      </c>
      <c r="O683" s="1" t="s">
        <v>2959</v>
      </c>
      <c r="P683" s="1">
        <v>39.96</v>
      </c>
      <c r="Q683">
        <v>2</v>
      </c>
      <c r="R683" s="1" t="s">
        <v>34</v>
      </c>
      <c r="S683">
        <v>18.781199999999998</v>
      </c>
      <c r="T683">
        <v>19.98</v>
      </c>
      <c r="U683">
        <v>10.589400000000001</v>
      </c>
    </row>
    <row r="684" spans="1:21" x14ac:dyDescent="0.25">
      <c r="A684" s="1" t="s">
        <v>2960</v>
      </c>
      <c r="B684" s="1" t="s">
        <v>2956</v>
      </c>
      <c r="C684" s="2">
        <v>41854</v>
      </c>
      <c r="D684" s="2">
        <v>41859</v>
      </c>
      <c r="E684" s="1" t="s">
        <v>52</v>
      </c>
      <c r="F684" s="1" t="s">
        <v>2957</v>
      </c>
      <c r="G684" s="1" t="s">
        <v>25</v>
      </c>
      <c r="H684" s="1" t="s">
        <v>26</v>
      </c>
      <c r="I684" s="1" t="s">
        <v>298</v>
      </c>
      <c r="J684" s="1" t="s">
        <v>299</v>
      </c>
      <c r="K684" s="1" t="s">
        <v>163</v>
      </c>
      <c r="L684" s="1" t="s">
        <v>2961</v>
      </c>
      <c r="M684" s="1" t="s">
        <v>47</v>
      </c>
      <c r="N684" s="1" t="s">
        <v>656</v>
      </c>
      <c r="O684" s="1" t="s">
        <v>2962</v>
      </c>
      <c r="P684" s="1">
        <v>102.3</v>
      </c>
      <c r="Q684">
        <v>10</v>
      </c>
      <c r="R684" s="1" t="s">
        <v>34</v>
      </c>
      <c r="S684">
        <v>26.597999999999999</v>
      </c>
      <c r="T684">
        <v>10.23</v>
      </c>
      <c r="U684">
        <v>7.5701999999999998</v>
      </c>
    </row>
    <row r="685" spans="1:21" x14ac:dyDescent="0.25">
      <c r="A685" s="1" t="s">
        <v>2963</v>
      </c>
      <c r="B685" s="1" t="s">
        <v>2956</v>
      </c>
      <c r="C685" s="2">
        <v>41854</v>
      </c>
      <c r="D685" s="2">
        <v>41859</v>
      </c>
      <c r="E685" s="1" t="s">
        <v>52</v>
      </c>
      <c r="F685" s="1" t="s">
        <v>2957</v>
      </c>
      <c r="G685" s="1" t="s">
        <v>25</v>
      </c>
      <c r="H685" s="1" t="s">
        <v>26</v>
      </c>
      <c r="I685" s="1" t="s">
        <v>298</v>
      </c>
      <c r="J685" s="1" t="s">
        <v>299</v>
      </c>
      <c r="K685" s="1" t="s">
        <v>163</v>
      </c>
      <c r="L685" s="1" t="s">
        <v>2964</v>
      </c>
      <c r="M685" s="1" t="s">
        <v>47</v>
      </c>
      <c r="N685" s="1" t="s">
        <v>62</v>
      </c>
      <c r="O685" s="1" t="s">
        <v>2965</v>
      </c>
      <c r="P685" s="1">
        <v>21.36</v>
      </c>
      <c r="Q685">
        <v>2</v>
      </c>
      <c r="R685" s="1" t="s">
        <v>34</v>
      </c>
      <c r="S685">
        <v>5.7671999999999999</v>
      </c>
      <c r="T685">
        <v>10.68</v>
      </c>
      <c r="U685">
        <v>7.7964000000000002</v>
      </c>
    </row>
    <row r="686" spans="1:21" x14ac:dyDescent="0.25">
      <c r="A686" s="1" t="s">
        <v>2966</v>
      </c>
      <c r="B686" s="1" t="s">
        <v>2967</v>
      </c>
      <c r="C686" s="2">
        <v>41799</v>
      </c>
      <c r="D686" s="2">
        <v>41806</v>
      </c>
      <c r="E686" s="1" t="s">
        <v>52</v>
      </c>
      <c r="F686" s="1" t="s">
        <v>2968</v>
      </c>
      <c r="G686" s="1" t="s">
        <v>25</v>
      </c>
      <c r="H686" s="1" t="s">
        <v>26</v>
      </c>
      <c r="I686" s="1" t="s">
        <v>139</v>
      </c>
      <c r="J686" s="1" t="s">
        <v>44</v>
      </c>
      <c r="K686" s="1" t="s">
        <v>45</v>
      </c>
      <c r="L686" s="1" t="s">
        <v>2969</v>
      </c>
      <c r="M686" s="1" t="s">
        <v>47</v>
      </c>
      <c r="N686" s="1" t="s">
        <v>73</v>
      </c>
      <c r="O686" s="1" t="s">
        <v>2970</v>
      </c>
      <c r="P686" s="1">
        <v>23.1</v>
      </c>
      <c r="Q686">
        <v>2</v>
      </c>
      <c r="R686" s="1" t="s">
        <v>34</v>
      </c>
      <c r="S686">
        <v>10.625999999999999</v>
      </c>
      <c r="T686">
        <v>11.55</v>
      </c>
      <c r="U686">
        <v>6.237000000000001</v>
      </c>
    </row>
    <row r="687" spans="1:21" x14ac:dyDescent="0.25">
      <c r="A687" s="1" t="s">
        <v>2971</v>
      </c>
      <c r="B687" s="1" t="s">
        <v>2972</v>
      </c>
      <c r="C687" s="2">
        <v>42374</v>
      </c>
      <c r="D687" s="2">
        <v>42376</v>
      </c>
      <c r="E687" s="1" t="s">
        <v>23</v>
      </c>
      <c r="F687" s="1" t="s">
        <v>2716</v>
      </c>
      <c r="G687" s="1" t="s">
        <v>42</v>
      </c>
      <c r="H687" s="1" t="s">
        <v>26</v>
      </c>
      <c r="I687" s="1" t="s">
        <v>1727</v>
      </c>
      <c r="J687" s="1" t="s">
        <v>55</v>
      </c>
      <c r="K687" s="1" t="s">
        <v>29</v>
      </c>
      <c r="L687" s="1" t="s">
        <v>2973</v>
      </c>
      <c r="M687" s="1" t="s">
        <v>77</v>
      </c>
      <c r="N687" s="1" t="s">
        <v>174</v>
      </c>
      <c r="O687" s="1" t="s">
        <v>2974</v>
      </c>
      <c r="P687" s="1">
        <v>191.47200000000001</v>
      </c>
      <c r="Q687">
        <v>6</v>
      </c>
      <c r="R687" s="1" t="s">
        <v>64</v>
      </c>
      <c r="S687">
        <v>40.687800000000003</v>
      </c>
      <c r="T687">
        <v>31.911999999999999</v>
      </c>
      <c r="U687">
        <v>25.130700000000001</v>
      </c>
    </row>
    <row r="688" spans="1:21" x14ac:dyDescent="0.25">
      <c r="A688" s="1" t="s">
        <v>2975</v>
      </c>
      <c r="B688" s="1" t="s">
        <v>2972</v>
      </c>
      <c r="C688" s="2">
        <v>42374</v>
      </c>
      <c r="D688" s="2">
        <v>42376</v>
      </c>
      <c r="E688" s="1" t="s">
        <v>23</v>
      </c>
      <c r="F688" s="1" t="s">
        <v>2716</v>
      </c>
      <c r="G688" s="1" t="s">
        <v>42</v>
      </c>
      <c r="H688" s="1" t="s">
        <v>26</v>
      </c>
      <c r="I688" s="1" t="s">
        <v>1727</v>
      </c>
      <c r="J688" s="1" t="s">
        <v>55</v>
      </c>
      <c r="K688" s="1" t="s">
        <v>29</v>
      </c>
      <c r="L688" s="1" t="s">
        <v>2976</v>
      </c>
      <c r="M688" s="1" t="s">
        <v>47</v>
      </c>
      <c r="N688" s="1" t="s">
        <v>73</v>
      </c>
      <c r="O688" s="1" t="s">
        <v>2977</v>
      </c>
      <c r="P688" s="1">
        <v>5.2480000000000002</v>
      </c>
      <c r="Q688">
        <v>2</v>
      </c>
      <c r="R688" s="1" t="s">
        <v>64</v>
      </c>
      <c r="S688">
        <v>0.59040000000000004</v>
      </c>
      <c r="T688">
        <v>2.6240000000000001</v>
      </c>
      <c r="U688">
        <v>2.3288000000000002</v>
      </c>
    </row>
    <row r="689" spans="1:21" x14ac:dyDescent="0.25">
      <c r="A689" s="1" t="s">
        <v>2978</v>
      </c>
      <c r="B689" s="1" t="s">
        <v>2972</v>
      </c>
      <c r="C689" s="2">
        <v>42374</v>
      </c>
      <c r="D689" s="2">
        <v>42376</v>
      </c>
      <c r="E689" s="1" t="s">
        <v>23</v>
      </c>
      <c r="F689" s="1" t="s">
        <v>2716</v>
      </c>
      <c r="G689" s="1" t="s">
        <v>42</v>
      </c>
      <c r="H689" s="1" t="s">
        <v>26</v>
      </c>
      <c r="I689" s="1" t="s">
        <v>1727</v>
      </c>
      <c r="J689" s="1" t="s">
        <v>55</v>
      </c>
      <c r="K689" s="1" t="s">
        <v>29</v>
      </c>
      <c r="L689" s="1" t="s">
        <v>2979</v>
      </c>
      <c r="M689" s="1" t="s">
        <v>77</v>
      </c>
      <c r="N689" s="1" t="s">
        <v>78</v>
      </c>
      <c r="O689" s="1" t="s">
        <v>2980</v>
      </c>
      <c r="P689" s="1">
        <v>59.183999999999997</v>
      </c>
      <c r="Q689">
        <v>2</v>
      </c>
      <c r="R689" s="1" t="s">
        <v>64</v>
      </c>
      <c r="S689">
        <v>5.1786000000000003</v>
      </c>
      <c r="T689">
        <v>29.591999999999999</v>
      </c>
      <c r="U689">
        <v>27.002699999999997</v>
      </c>
    </row>
    <row r="690" spans="1:21" x14ac:dyDescent="0.25">
      <c r="A690" s="1" t="s">
        <v>2981</v>
      </c>
      <c r="B690" s="1" t="s">
        <v>2982</v>
      </c>
      <c r="C690" s="2">
        <v>41649</v>
      </c>
      <c r="D690" s="2">
        <v>41654</v>
      </c>
      <c r="E690" s="1" t="s">
        <v>52</v>
      </c>
      <c r="F690" s="1" t="s">
        <v>2983</v>
      </c>
      <c r="G690" s="1" t="s">
        <v>42</v>
      </c>
      <c r="H690" s="1" t="s">
        <v>26</v>
      </c>
      <c r="I690" s="1" t="s">
        <v>361</v>
      </c>
      <c r="J690" s="1" t="s">
        <v>362</v>
      </c>
      <c r="K690" s="1" t="s">
        <v>29</v>
      </c>
      <c r="L690" s="1" t="s">
        <v>2984</v>
      </c>
      <c r="M690" s="1" t="s">
        <v>47</v>
      </c>
      <c r="N690" s="1" t="s">
        <v>48</v>
      </c>
      <c r="O690" s="1" t="s">
        <v>2985</v>
      </c>
      <c r="P690" s="1">
        <v>2.89</v>
      </c>
      <c r="Q690">
        <v>1</v>
      </c>
      <c r="R690" s="1" t="s">
        <v>34</v>
      </c>
      <c r="S690">
        <v>1.3583000000000001</v>
      </c>
      <c r="T690">
        <v>2.89</v>
      </c>
      <c r="U690">
        <v>1.5317000000000001</v>
      </c>
    </row>
    <row r="691" spans="1:21" x14ac:dyDescent="0.25">
      <c r="A691" s="1" t="s">
        <v>2986</v>
      </c>
      <c r="B691" s="1" t="s">
        <v>2982</v>
      </c>
      <c r="C691" s="2">
        <v>41649</v>
      </c>
      <c r="D691" s="2">
        <v>41654</v>
      </c>
      <c r="E691" s="1" t="s">
        <v>52</v>
      </c>
      <c r="F691" s="1" t="s">
        <v>2983</v>
      </c>
      <c r="G691" s="1" t="s">
        <v>42</v>
      </c>
      <c r="H691" s="1" t="s">
        <v>26</v>
      </c>
      <c r="I691" s="1" t="s">
        <v>361</v>
      </c>
      <c r="J691" s="1" t="s">
        <v>362</v>
      </c>
      <c r="K691" s="1" t="s">
        <v>29</v>
      </c>
      <c r="L691" s="1" t="s">
        <v>2987</v>
      </c>
      <c r="M691" s="1" t="s">
        <v>31</v>
      </c>
      <c r="N691" s="1" t="s">
        <v>69</v>
      </c>
      <c r="O691" s="1" t="s">
        <v>2988</v>
      </c>
      <c r="P691" s="1">
        <v>51.94</v>
      </c>
      <c r="Q691">
        <v>1</v>
      </c>
      <c r="R691" s="1" t="s">
        <v>34</v>
      </c>
      <c r="S691">
        <v>21.295400000000001</v>
      </c>
      <c r="T691">
        <v>51.94</v>
      </c>
      <c r="U691">
        <v>30.644599999999997</v>
      </c>
    </row>
    <row r="692" spans="1:21" x14ac:dyDescent="0.25">
      <c r="A692" s="1" t="s">
        <v>2989</v>
      </c>
      <c r="B692" s="1" t="s">
        <v>2990</v>
      </c>
      <c r="C692" s="2">
        <v>42642</v>
      </c>
      <c r="D692" s="2">
        <v>42645</v>
      </c>
      <c r="E692" s="1" t="s">
        <v>210</v>
      </c>
      <c r="F692" s="1" t="s">
        <v>2991</v>
      </c>
      <c r="G692" s="1" t="s">
        <v>42</v>
      </c>
      <c r="H692" s="1" t="s">
        <v>26</v>
      </c>
      <c r="I692" s="1" t="s">
        <v>161</v>
      </c>
      <c r="J692" s="1" t="s">
        <v>162</v>
      </c>
      <c r="K692" s="1" t="s">
        <v>163</v>
      </c>
      <c r="L692" s="1" t="s">
        <v>2992</v>
      </c>
      <c r="M692" s="1" t="s">
        <v>47</v>
      </c>
      <c r="N692" s="1" t="s">
        <v>48</v>
      </c>
      <c r="O692" s="1" t="s">
        <v>2993</v>
      </c>
      <c r="P692" s="1">
        <v>15.936</v>
      </c>
      <c r="Q692">
        <v>4</v>
      </c>
      <c r="R692" s="1" t="s">
        <v>64</v>
      </c>
      <c r="S692">
        <v>5.1791999999999998</v>
      </c>
      <c r="T692">
        <v>3.984</v>
      </c>
      <c r="U692">
        <v>2.6892</v>
      </c>
    </row>
    <row r="693" spans="1:21" x14ac:dyDescent="0.25">
      <c r="A693" s="1" t="s">
        <v>2994</v>
      </c>
      <c r="B693" s="1" t="s">
        <v>2995</v>
      </c>
      <c r="C693" s="2">
        <v>41735</v>
      </c>
      <c r="D693" s="2">
        <v>41739</v>
      </c>
      <c r="E693" s="1" t="s">
        <v>52</v>
      </c>
      <c r="F693" s="1" t="s">
        <v>2996</v>
      </c>
      <c r="G693" s="1" t="s">
        <v>42</v>
      </c>
      <c r="H693" s="1" t="s">
        <v>26</v>
      </c>
      <c r="I693" s="1" t="s">
        <v>2763</v>
      </c>
      <c r="J693" s="1" t="s">
        <v>162</v>
      </c>
      <c r="K693" s="1" t="s">
        <v>163</v>
      </c>
      <c r="L693" s="1" t="s">
        <v>2997</v>
      </c>
      <c r="M693" s="1" t="s">
        <v>47</v>
      </c>
      <c r="N693" s="1" t="s">
        <v>82</v>
      </c>
      <c r="O693" s="1" t="s">
        <v>2998</v>
      </c>
      <c r="P693" s="1">
        <v>44.91</v>
      </c>
      <c r="Q693">
        <v>6</v>
      </c>
      <c r="R693" s="1" t="s">
        <v>185</v>
      </c>
      <c r="S693">
        <v>-35.927999999999997</v>
      </c>
      <c r="T693">
        <v>7.4850000000000003</v>
      </c>
      <c r="U693">
        <v>13.472999999999999</v>
      </c>
    </row>
    <row r="694" spans="1:21" x14ac:dyDescent="0.25">
      <c r="A694" s="1" t="s">
        <v>2999</v>
      </c>
      <c r="B694" s="1" t="s">
        <v>3000</v>
      </c>
      <c r="C694" s="2">
        <v>42616</v>
      </c>
      <c r="D694" s="2">
        <v>42618</v>
      </c>
      <c r="E694" s="1" t="s">
        <v>210</v>
      </c>
      <c r="F694" s="1" t="s">
        <v>3001</v>
      </c>
      <c r="G694" s="1" t="s">
        <v>112</v>
      </c>
      <c r="H694" s="1" t="s">
        <v>26</v>
      </c>
      <c r="I694" s="1" t="s">
        <v>161</v>
      </c>
      <c r="J694" s="1" t="s">
        <v>162</v>
      </c>
      <c r="K694" s="1" t="s">
        <v>163</v>
      </c>
      <c r="L694" s="1" t="s">
        <v>3002</v>
      </c>
      <c r="M694" s="1" t="s">
        <v>47</v>
      </c>
      <c r="N694" s="1" t="s">
        <v>82</v>
      </c>
      <c r="O694" s="1" t="s">
        <v>3003</v>
      </c>
      <c r="P694" s="1">
        <v>1141.47</v>
      </c>
      <c r="Q694">
        <v>5</v>
      </c>
      <c r="R694" s="1" t="s">
        <v>185</v>
      </c>
      <c r="S694">
        <v>-760.98</v>
      </c>
      <c r="T694">
        <v>228.29400000000001</v>
      </c>
      <c r="U694">
        <v>380.49</v>
      </c>
    </row>
    <row r="695" spans="1:21" x14ac:dyDescent="0.25">
      <c r="A695" s="1" t="s">
        <v>3004</v>
      </c>
      <c r="B695" s="1" t="s">
        <v>3005</v>
      </c>
      <c r="C695" s="2">
        <v>42296</v>
      </c>
      <c r="D695" s="2">
        <v>42297</v>
      </c>
      <c r="E695" s="1" t="s">
        <v>210</v>
      </c>
      <c r="F695" s="1" t="s">
        <v>178</v>
      </c>
      <c r="G695" s="1" t="s">
        <v>25</v>
      </c>
      <c r="H695" s="1" t="s">
        <v>26</v>
      </c>
      <c r="I695" s="1" t="s">
        <v>97</v>
      </c>
      <c r="J695" s="1" t="s">
        <v>3006</v>
      </c>
      <c r="K695" s="1" t="s">
        <v>163</v>
      </c>
      <c r="L695" s="1" t="s">
        <v>3007</v>
      </c>
      <c r="M695" s="1" t="s">
        <v>47</v>
      </c>
      <c r="N695" s="1" t="s">
        <v>100</v>
      </c>
      <c r="O695" s="1" t="s">
        <v>3008</v>
      </c>
      <c r="P695" s="1">
        <v>34.44</v>
      </c>
      <c r="Q695">
        <v>3</v>
      </c>
      <c r="R695" s="1" t="s">
        <v>34</v>
      </c>
      <c r="S695">
        <v>17.22</v>
      </c>
      <c r="T695">
        <v>11.48</v>
      </c>
      <c r="U695">
        <v>5.7399999999999993</v>
      </c>
    </row>
    <row r="696" spans="1:21" x14ac:dyDescent="0.25">
      <c r="A696" s="1" t="s">
        <v>3009</v>
      </c>
      <c r="B696" s="1" t="s">
        <v>3010</v>
      </c>
      <c r="C696" s="2">
        <v>42972</v>
      </c>
      <c r="D696" s="2">
        <v>42976</v>
      </c>
      <c r="E696" s="1" t="s">
        <v>52</v>
      </c>
      <c r="F696" s="1" t="s">
        <v>2936</v>
      </c>
      <c r="G696" s="1" t="s">
        <v>25</v>
      </c>
      <c r="H696" s="1" t="s">
        <v>26</v>
      </c>
      <c r="I696" s="1" t="s">
        <v>527</v>
      </c>
      <c r="J696" s="1" t="s">
        <v>98</v>
      </c>
      <c r="K696" s="1" t="s">
        <v>29</v>
      </c>
      <c r="L696" s="1" t="s">
        <v>3011</v>
      </c>
      <c r="M696" s="1" t="s">
        <v>47</v>
      </c>
      <c r="N696" s="1" t="s">
        <v>100</v>
      </c>
      <c r="O696" s="1" t="s">
        <v>3012</v>
      </c>
      <c r="P696" s="14">
        <v>192.16</v>
      </c>
      <c r="Q696">
        <v>5</v>
      </c>
      <c r="R696" s="1" t="s">
        <v>64</v>
      </c>
      <c r="S696">
        <v>67.256</v>
      </c>
      <c r="T696">
        <v>38.432000000000002</v>
      </c>
      <c r="U696">
        <v>24.980799999999999</v>
      </c>
    </row>
    <row r="697" spans="1:21" x14ac:dyDescent="0.25">
      <c r="A697" s="1" t="s">
        <v>3013</v>
      </c>
      <c r="B697" s="1" t="s">
        <v>3014</v>
      </c>
      <c r="C697" s="2">
        <v>42386</v>
      </c>
      <c r="D697" s="2">
        <v>42390</v>
      </c>
      <c r="E697" s="1" t="s">
        <v>52</v>
      </c>
      <c r="F697" s="1" t="s">
        <v>2408</v>
      </c>
      <c r="G697" s="1" t="s">
        <v>112</v>
      </c>
      <c r="H697" s="1" t="s">
        <v>26</v>
      </c>
      <c r="I697" s="1" t="s">
        <v>97</v>
      </c>
      <c r="J697" s="1" t="s">
        <v>3006</v>
      </c>
      <c r="K697" s="1" t="s">
        <v>163</v>
      </c>
      <c r="L697" s="1" t="s">
        <v>3015</v>
      </c>
      <c r="M697" s="1" t="s">
        <v>77</v>
      </c>
      <c r="N697" s="1" t="s">
        <v>174</v>
      </c>
      <c r="O697" s="1" t="s">
        <v>3016</v>
      </c>
      <c r="P697" s="1">
        <v>371.97</v>
      </c>
      <c r="Q697">
        <v>3</v>
      </c>
      <c r="R697" s="1" t="s">
        <v>34</v>
      </c>
      <c r="S697">
        <v>66.954599999999999</v>
      </c>
      <c r="T697">
        <v>123.99</v>
      </c>
      <c r="U697">
        <v>101.6718</v>
      </c>
    </row>
    <row r="698" spans="1:21" x14ac:dyDescent="0.25">
      <c r="A698" s="1" t="s">
        <v>3017</v>
      </c>
      <c r="B698" s="1" t="s">
        <v>3018</v>
      </c>
      <c r="C698" s="2">
        <v>41899</v>
      </c>
      <c r="D698" s="2">
        <v>41903</v>
      </c>
      <c r="E698" s="1" t="s">
        <v>52</v>
      </c>
      <c r="F698" s="1" t="s">
        <v>3019</v>
      </c>
      <c r="G698" s="1" t="s">
        <v>112</v>
      </c>
      <c r="H698" s="1" t="s">
        <v>26</v>
      </c>
      <c r="I698" s="1" t="s">
        <v>161</v>
      </c>
      <c r="J698" s="1" t="s">
        <v>162</v>
      </c>
      <c r="K698" s="1" t="s">
        <v>163</v>
      </c>
      <c r="L698" s="1" t="s">
        <v>3020</v>
      </c>
      <c r="M698" s="1" t="s">
        <v>47</v>
      </c>
      <c r="N698" s="1" t="s">
        <v>82</v>
      </c>
      <c r="O698" s="1" t="s">
        <v>3021</v>
      </c>
      <c r="P698" s="1">
        <v>5.8920000000000003</v>
      </c>
      <c r="Q698">
        <v>4</v>
      </c>
      <c r="R698" s="1" t="s">
        <v>185</v>
      </c>
      <c r="S698">
        <v>-4.1243999999999996</v>
      </c>
      <c r="T698">
        <v>1.4730000000000001</v>
      </c>
      <c r="U698">
        <v>2.5041000000000002</v>
      </c>
    </row>
    <row r="699" spans="1:21" x14ac:dyDescent="0.25">
      <c r="A699" s="1" t="s">
        <v>3022</v>
      </c>
      <c r="B699" s="1" t="s">
        <v>3023</v>
      </c>
      <c r="C699" s="2">
        <v>43069</v>
      </c>
      <c r="D699" s="2">
        <v>43071</v>
      </c>
      <c r="E699" s="1" t="s">
        <v>23</v>
      </c>
      <c r="F699" s="1" t="s">
        <v>111</v>
      </c>
      <c r="G699" s="1" t="s">
        <v>112</v>
      </c>
      <c r="H699" s="1" t="s">
        <v>26</v>
      </c>
      <c r="I699" s="1" t="s">
        <v>298</v>
      </c>
      <c r="J699" s="1" t="s">
        <v>299</v>
      </c>
      <c r="K699" s="1" t="s">
        <v>163</v>
      </c>
      <c r="L699" s="1" t="s">
        <v>3024</v>
      </c>
      <c r="M699" s="1" t="s">
        <v>47</v>
      </c>
      <c r="N699" s="1" t="s">
        <v>82</v>
      </c>
      <c r="O699" s="1" t="s">
        <v>3025</v>
      </c>
      <c r="P699" s="14">
        <v>68.471999999999994</v>
      </c>
      <c r="Q699">
        <v>3</v>
      </c>
      <c r="R699" s="1" t="s">
        <v>64</v>
      </c>
      <c r="S699">
        <v>23.109300000000001</v>
      </c>
      <c r="T699">
        <v>22.824000000000002</v>
      </c>
      <c r="U699">
        <v>15.120899999999997</v>
      </c>
    </row>
    <row r="700" spans="1:21" x14ac:dyDescent="0.25">
      <c r="A700" s="1" t="s">
        <v>3026</v>
      </c>
      <c r="B700" s="1" t="s">
        <v>3027</v>
      </c>
      <c r="C700" s="2">
        <v>41758</v>
      </c>
      <c r="D700" s="2">
        <v>41763</v>
      </c>
      <c r="E700" s="1" t="s">
        <v>52</v>
      </c>
      <c r="F700" s="1" t="s">
        <v>3028</v>
      </c>
      <c r="G700" s="1" t="s">
        <v>25</v>
      </c>
      <c r="H700" s="1" t="s">
        <v>26</v>
      </c>
      <c r="I700" s="1" t="s">
        <v>441</v>
      </c>
      <c r="J700" s="1" t="s">
        <v>299</v>
      </c>
      <c r="K700" s="1" t="s">
        <v>163</v>
      </c>
      <c r="L700" s="1" t="s">
        <v>3029</v>
      </c>
      <c r="M700" s="1" t="s">
        <v>31</v>
      </c>
      <c r="N700" s="1" t="s">
        <v>69</v>
      </c>
      <c r="O700" s="1" t="s">
        <v>3030</v>
      </c>
      <c r="P700" s="1">
        <v>17.46</v>
      </c>
      <c r="Q700">
        <v>2</v>
      </c>
      <c r="R700" s="1" t="s">
        <v>34</v>
      </c>
      <c r="S700">
        <v>5.9363999999999999</v>
      </c>
      <c r="T700">
        <v>8.73</v>
      </c>
      <c r="U700">
        <v>5.7618000000000009</v>
      </c>
    </row>
    <row r="701" spans="1:21" x14ac:dyDescent="0.25">
      <c r="A701" s="1" t="s">
        <v>3031</v>
      </c>
      <c r="B701" s="1" t="s">
        <v>3032</v>
      </c>
      <c r="C701" s="2">
        <v>42119</v>
      </c>
      <c r="D701" s="2">
        <v>42122</v>
      </c>
      <c r="E701" s="1" t="s">
        <v>23</v>
      </c>
      <c r="F701" s="1" t="s">
        <v>3033</v>
      </c>
      <c r="G701" s="1" t="s">
        <v>42</v>
      </c>
      <c r="H701" s="1" t="s">
        <v>26</v>
      </c>
      <c r="I701" s="1" t="s">
        <v>43</v>
      </c>
      <c r="J701" s="1" t="s">
        <v>44</v>
      </c>
      <c r="K701" s="1" t="s">
        <v>45</v>
      </c>
      <c r="L701" s="1" t="s">
        <v>3034</v>
      </c>
      <c r="M701" s="1" t="s">
        <v>47</v>
      </c>
      <c r="N701" s="1" t="s">
        <v>82</v>
      </c>
      <c r="O701" s="1" t="s">
        <v>3035</v>
      </c>
      <c r="P701" s="1">
        <v>13.944000000000001</v>
      </c>
      <c r="Q701">
        <v>3</v>
      </c>
      <c r="R701" s="1" t="s">
        <v>64</v>
      </c>
      <c r="S701">
        <v>4.5317999999999996</v>
      </c>
      <c r="T701">
        <v>4.6479999999999997</v>
      </c>
      <c r="U701">
        <v>3.1374000000000009</v>
      </c>
    </row>
    <row r="702" spans="1:21" x14ac:dyDescent="0.25">
      <c r="A702" s="1" t="s">
        <v>3036</v>
      </c>
      <c r="B702" s="1" t="s">
        <v>3037</v>
      </c>
      <c r="C702" s="2">
        <v>42912</v>
      </c>
      <c r="D702" s="2">
        <v>42918</v>
      </c>
      <c r="E702" s="1" t="s">
        <v>52</v>
      </c>
      <c r="F702" s="1" t="s">
        <v>2146</v>
      </c>
      <c r="G702" s="1" t="s">
        <v>25</v>
      </c>
      <c r="H702" s="1" t="s">
        <v>26</v>
      </c>
      <c r="I702" s="1" t="s">
        <v>1065</v>
      </c>
      <c r="J702" s="1" t="s">
        <v>44</v>
      </c>
      <c r="K702" s="1" t="s">
        <v>45</v>
      </c>
      <c r="L702" s="1" t="s">
        <v>3038</v>
      </c>
      <c r="M702" s="1" t="s">
        <v>47</v>
      </c>
      <c r="N702" s="1" t="s">
        <v>62</v>
      </c>
      <c r="O702" s="1" t="s">
        <v>3039</v>
      </c>
      <c r="P702" s="14">
        <v>83.76</v>
      </c>
      <c r="Q702">
        <v>12</v>
      </c>
      <c r="R702" s="1" t="s">
        <v>34</v>
      </c>
      <c r="S702">
        <v>1.6752</v>
      </c>
      <c r="T702">
        <v>6.98</v>
      </c>
      <c r="U702">
        <v>6.8403999999999998</v>
      </c>
    </row>
    <row r="703" spans="1:21" x14ac:dyDescent="0.25">
      <c r="A703" s="1" t="s">
        <v>3040</v>
      </c>
      <c r="B703" s="1" t="s">
        <v>3041</v>
      </c>
      <c r="C703" s="2">
        <v>42906</v>
      </c>
      <c r="D703" s="2">
        <v>42912</v>
      </c>
      <c r="E703" s="1" t="s">
        <v>52</v>
      </c>
      <c r="F703" s="1" t="s">
        <v>3042</v>
      </c>
      <c r="G703" s="1" t="s">
        <v>25</v>
      </c>
      <c r="H703" s="1" t="s">
        <v>26</v>
      </c>
      <c r="I703" s="1" t="s">
        <v>1702</v>
      </c>
      <c r="J703" s="1" t="s">
        <v>299</v>
      </c>
      <c r="K703" s="1" t="s">
        <v>163</v>
      </c>
      <c r="L703" s="1" t="s">
        <v>3043</v>
      </c>
      <c r="M703" s="1" t="s">
        <v>77</v>
      </c>
      <c r="N703" s="1" t="s">
        <v>174</v>
      </c>
      <c r="O703" s="1" t="s">
        <v>3044</v>
      </c>
      <c r="P703" s="14">
        <v>149.94999999999999</v>
      </c>
      <c r="Q703">
        <v>5</v>
      </c>
      <c r="R703" s="1" t="s">
        <v>34</v>
      </c>
      <c r="S703">
        <v>14.994999999999999</v>
      </c>
      <c r="T703">
        <v>29.99</v>
      </c>
      <c r="U703">
        <v>26.990999999999996</v>
      </c>
    </row>
    <row r="704" spans="1:21" x14ac:dyDescent="0.25">
      <c r="A704" s="1" t="s">
        <v>3045</v>
      </c>
      <c r="B704" s="1" t="s">
        <v>3046</v>
      </c>
      <c r="C704" s="2">
        <v>42912</v>
      </c>
      <c r="D704" s="2">
        <v>42913</v>
      </c>
      <c r="E704" s="1" t="s">
        <v>210</v>
      </c>
      <c r="F704" s="1" t="s">
        <v>3047</v>
      </c>
      <c r="G704" s="1" t="s">
        <v>112</v>
      </c>
      <c r="H704" s="1" t="s">
        <v>26</v>
      </c>
      <c r="I704" s="1" t="s">
        <v>983</v>
      </c>
      <c r="J704" s="1" t="s">
        <v>266</v>
      </c>
      <c r="K704" s="1" t="s">
        <v>115</v>
      </c>
      <c r="L704" s="1" t="s">
        <v>3048</v>
      </c>
      <c r="M704" s="1" t="s">
        <v>47</v>
      </c>
      <c r="N704" s="1" t="s">
        <v>100</v>
      </c>
      <c r="O704" s="1" t="s">
        <v>3049</v>
      </c>
      <c r="P704" s="14">
        <v>4.54</v>
      </c>
      <c r="Q704">
        <v>1</v>
      </c>
      <c r="R704" s="1" t="s">
        <v>34</v>
      </c>
      <c r="S704">
        <v>2.0430000000000001</v>
      </c>
      <c r="T704">
        <v>4.54</v>
      </c>
      <c r="U704">
        <v>2.4969999999999999</v>
      </c>
    </row>
    <row r="705" spans="1:21" x14ac:dyDescent="0.25">
      <c r="A705" s="1" t="s">
        <v>3050</v>
      </c>
      <c r="B705" s="1" t="s">
        <v>3046</v>
      </c>
      <c r="C705" s="2">
        <v>42912</v>
      </c>
      <c r="D705" s="2">
        <v>42913</v>
      </c>
      <c r="E705" s="1" t="s">
        <v>210</v>
      </c>
      <c r="F705" s="1" t="s">
        <v>3047</v>
      </c>
      <c r="G705" s="1" t="s">
        <v>112</v>
      </c>
      <c r="H705" s="1" t="s">
        <v>26</v>
      </c>
      <c r="I705" s="1" t="s">
        <v>983</v>
      </c>
      <c r="J705" s="1" t="s">
        <v>266</v>
      </c>
      <c r="K705" s="1" t="s">
        <v>115</v>
      </c>
      <c r="L705" s="1" t="s">
        <v>3051</v>
      </c>
      <c r="M705" s="1" t="s">
        <v>47</v>
      </c>
      <c r="N705" s="1" t="s">
        <v>73</v>
      </c>
      <c r="O705" s="1" t="s">
        <v>3052</v>
      </c>
      <c r="P705" s="14">
        <v>15.92</v>
      </c>
      <c r="Q705">
        <v>4</v>
      </c>
      <c r="R705" s="1" t="s">
        <v>34</v>
      </c>
      <c r="S705">
        <v>5.4127999999999998</v>
      </c>
      <c r="T705">
        <v>3.98</v>
      </c>
      <c r="U705">
        <v>2.6268000000000002</v>
      </c>
    </row>
    <row r="706" spans="1:21" x14ac:dyDescent="0.25">
      <c r="A706" s="1" t="s">
        <v>3053</v>
      </c>
      <c r="B706" s="1" t="s">
        <v>3046</v>
      </c>
      <c r="C706" s="2">
        <v>42912</v>
      </c>
      <c r="D706" s="2">
        <v>42913</v>
      </c>
      <c r="E706" s="1" t="s">
        <v>210</v>
      </c>
      <c r="F706" s="1" t="s">
        <v>3047</v>
      </c>
      <c r="G706" s="1" t="s">
        <v>112</v>
      </c>
      <c r="H706" s="1" t="s">
        <v>26</v>
      </c>
      <c r="I706" s="1" t="s">
        <v>983</v>
      </c>
      <c r="J706" s="1" t="s">
        <v>266</v>
      </c>
      <c r="K706" s="1" t="s">
        <v>115</v>
      </c>
      <c r="L706" s="1" t="s">
        <v>3054</v>
      </c>
      <c r="M706" s="1" t="s">
        <v>77</v>
      </c>
      <c r="N706" s="1" t="s">
        <v>78</v>
      </c>
      <c r="O706" s="1" t="s">
        <v>3055</v>
      </c>
      <c r="P706" s="14">
        <v>543.91999999999996</v>
      </c>
      <c r="Q706">
        <v>8</v>
      </c>
      <c r="R706" s="1" t="s">
        <v>34</v>
      </c>
      <c r="S706">
        <v>135.97999999999999</v>
      </c>
      <c r="T706">
        <v>67.989999999999995</v>
      </c>
      <c r="U706">
        <v>50.992499999999993</v>
      </c>
    </row>
    <row r="707" spans="1:21" x14ac:dyDescent="0.25">
      <c r="A707" s="1" t="s">
        <v>3056</v>
      </c>
      <c r="B707" s="1" t="s">
        <v>3057</v>
      </c>
      <c r="C707" s="2">
        <v>42684</v>
      </c>
      <c r="D707" s="2">
        <v>42686</v>
      </c>
      <c r="E707" s="1" t="s">
        <v>210</v>
      </c>
      <c r="F707" s="1" t="s">
        <v>3058</v>
      </c>
      <c r="G707" s="1" t="s">
        <v>42</v>
      </c>
      <c r="H707" s="1" t="s">
        <v>26</v>
      </c>
      <c r="I707" s="1" t="s">
        <v>139</v>
      </c>
      <c r="J707" s="1" t="s">
        <v>44</v>
      </c>
      <c r="K707" s="1" t="s">
        <v>45</v>
      </c>
      <c r="L707" s="1" t="s">
        <v>3059</v>
      </c>
      <c r="M707" s="1" t="s">
        <v>47</v>
      </c>
      <c r="N707" s="1" t="s">
        <v>82</v>
      </c>
      <c r="O707" s="1" t="s">
        <v>3060</v>
      </c>
      <c r="P707" s="1">
        <v>70.007999999999996</v>
      </c>
      <c r="Q707">
        <v>3</v>
      </c>
      <c r="R707" s="1" t="s">
        <v>64</v>
      </c>
      <c r="S707">
        <v>24.502800000000001</v>
      </c>
      <c r="T707">
        <v>23.335999999999999</v>
      </c>
      <c r="U707">
        <v>15.168399999999998</v>
      </c>
    </row>
    <row r="708" spans="1:21" x14ac:dyDescent="0.25">
      <c r="A708" s="1" t="s">
        <v>3061</v>
      </c>
      <c r="B708" s="1" t="s">
        <v>3062</v>
      </c>
      <c r="C708" s="2">
        <v>42646</v>
      </c>
      <c r="D708" s="2">
        <v>42649</v>
      </c>
      <c r="E708" s="1" t="s">
        <v>23</v>
      </c>
      <c r="F708" s="1" t="s">
        <v>3063</v>
      </c>
      <c r="G708" s="1" t="s">
        <v>25</v>
      </c>
      <c r="H708" s="1" t="s">
        <v>26</v>
      </c>
      <c r="I708" s="1" t="s">
        <v>205</v>
      </c>
      <c r="J708" s="1" t="s">
        <v>114</v>
      </c>
      <c r="K708" s="1" t="s">
        <v>115</v>
      </c>
      <c r="L708" s="1" t="s">
        <v>3064</v>
      </c>
      <c r="M708" s="1" t="s">
        <v>47</v>
      </c>
      <c r="N708" s="1" t="s">
        <v>191</v>
      </c>
      <c r="O708" s="1" t="s">
        <v>746</v>
      </c>
      <c r="P708" s="1">
        <v>15.648</v>
      </c>
      <c r="Q708">
        <v>2</v>
      </c>
      <c r="R708" s="1" t="s">
        <v>64</v>
      </c>
      <c r="S708">
        <v>5.0856000000000003</v>
      </c>
      <c r="T708">
        <v>7.8239999999999998</v>
      </c>
      <c r="U708">
        <v>5.2812000000000001</v>
      </c>
    </row>
    <row r="709" spans="1:21" x14ac:dyDescent="0.25">
      <c r="A709" s="1" t="s">
        <v>3065</v>
      </c>
      <c r="B709" s="1" t="s">
        <v>3066</v>
      </c>
      <c r="C709" s="2">
        <v>43037</v>
      </c>
      <c r="D709" s="2">
        <v>43039</v>
      </c>
      <c r="E709" s="1" t="s">
        <v>23</v>
      </c>
      <c r="F709" s="1" t="s">
        <v>3067</v>
      </c>
      <c r="G709" s="1" t="s">
        <v>42</v>
      </c>
      <c r="H709" s="1" t="s">
        <v>26</v>
      </c>
      <c r="I709" s="1" t="s">
        <v>1774</v>
      </c>
      <c r="J709" s="1" t="s">
        <v>299</v>
      </c>
      <c r="K709" s="1" t="s">
        <v>163</v>
      </c>
      <c r="L709" s="1" t="s">
        <v>3068</v>
      </c>
      <c r="M709" s="1" t="s">
        <v>47</v>
      </c>
      <c r="N709" s="1" t="s">
        <v>100</v>
      </c>
      <c r="O709" s="1" t="s">
        <v>3069</v>
      </c>
      <c r="P709" s="14">
        <v>46.96</v>
      </c>
      <c r="Q709">
        <v>8</v>
      </c>
      <c r="R709" s="1" t="s">
        <v>34</v>
      </c>
      <c r="S709">
        <v>22.540800000000001</v>
      </c>
      <c r="T709">
        <v>5.87</v>
      </c>
      <c r="U709">
        <v>3.0524</v>
      </c>
    </row>
    <row r="710" spans="1:21" x14ac:dyDescent="0.25">
      <c r="A710" s="1" t="s">
        <v>3070</v>
      </c>
      <c r="B710" s="1" t="s">
        <v>3071</v>
      </c>
      <c r="C710" s="2">
        <v>42470</v>
      </c>
      <c r="D710" s="2">
        <v>42472</v>
      </c>
      <c r="E710" s="1" t="s">
        <v>210</v>
      </c>
      <c r="F710" s="1" t="s">
        <v>3072</v>
      </c>
      <c r="G710" s="1" t="s">
        <v>42</v>
      </c>
      <c r="H710" s="1" t="s">
        <v>26</v>
      </c>
      <c r="I710" s="1" t="s">
        <v>361</v>
      </c>
      <c r="J710" s="1" t="s">
        <v>561</v>
      </c>
      <c r="K710" s="1" t="s">
        <v>163</v>
      </c>
      <c r="L710" s="1" t="s">
        <v>3073</v>
      </c>
      <c r="M710" s="1" t="s">
        <v>47</v>
      </c>
      <c r="N710" s="1" t="s">
        <v>82</v>
      </c>
      <c r="O710" s="1" t="s">
        <v>3074</v>
      </c>
      <c r="P710" s="1">
        <v>8.9039999999999999</v>
      </c>
      <c r="Q710">
        <v>2</v>
      </c>
      <c r="R710" s="1" t="s">
        <v>185</v>
      </c>
      <c r="S710">
        <v>-6.5296000000000003</v>
      </c>
      <c r="T710">
        <v>4.452</v>
      </c>
      <c r="U710">
        <v>7.7168000000000001</v>
      </c>
    </row>
    <row r="711" spans="1:21" x14ac:dyDescent="0.25">
      <c r="A711" s="1" t="s">
        <v>3075</v>
      </c>
      <c r="B711" s="1" t="s">
        <v>3076</v>
      </c>
      <c r="C711" s="2">
        <v>43050</v>
      </c>
      <c r="D711" s="2">
        <v>43052</v>
      </c>
      <c r="E711" s="1" t="s">
        <v>210</v>
      </c>
      <c r="F711" s="1" t="s">
        <v>1411</v>
      </c>
      <c r="G711" s="1" t="s">
        <v>25</v>
      </c>
      <c r="H711" s="1" t="s">
        <v>26</v>
      </c>
      <c r="I711" s="1" t="s">
        <v>3077</v>
      </c>
      <c r="J711" s="1" t="s">
        <v>114</v>
      </c>
      <c r="K711" s="1" t="s">
        <v>115</v>
      </c>
      <c r="L711" s="1" t="s">
        <v>3078</v>
      </c>
      <c r="M711" s="1" t="s">
        <v>47</v>
      </c>
      <c r="N711" s="1" t="s">
        <v>48</v>
      </c>
      <c r="O711" s="1" t="s">
        <v>3079</v>
      </c>
      <c r="P711" s="14">
        <v>10.44</v>
      </c>
      <c r="Q711">
        <v>5</v>
      </c>
      <c r="R711" s="1" t="s">
        <v>64</v>
      </c>
      <c r="S711">
        <v>3.3929999999999998</v>
      </c>
      <c r="T711">
        <v>2.0880000000000001</v>
      </c>
      <c r="U711">
        <v>1.4094</v>
      </c>
    </row>
    <row r="712" spans="1:21" x14ac:dyDescent="0.25">
      <c r="A712" s="1" t="s">
        <v>3080</v>
      </c>
      <c r="B712" s="1" t="s">
        <v>3076</v>
      </c>
      <c r="C712" s="2">
        <v>43050</v>
      </c>
      <c r="D712" s="2">
        <v>43052</v>
      </c>
      <c r="E712" s="1" t="s">
        <v>210</v>
      </c>
      <c r="F712" s="1" t="s">
        <v>1411</v>
      </c>
      <c r="G712" s="1" t="s">
        <v>25</v>
      </c>
      <c r="H712" s="1" t="s">
        <v>26</v>
      </c>
      <c r="I712" s="1" t="s">
        <v>3077</v>
      </c>
      <c r="J712" s="1" t="s">
        <v>114</v>
      </c>
      <c r="K712" s="1" t="s">
        <v>115</v>
      </c>
      <c r="L712" s="1" t="s">
        <v>3081</v>
      </c>
      <c r="M712" s="1" t="s">
        <v>47</v>
      </c>
      <c r="N712" s="1" t="s">
        <v>82</v>
      </c>
      <c r="O712" s="1" t="s">
        <v>3082</v>
      </c>
      <c r="P712" s="14">
        <v>18.335999999999999</v>
      </c>
      <c r="Q712">
        <v>4</v>
      </c>
      <c r="R712" s="1" t="s">
        <v>118</v>
      </c>
      <c r="S712">
        <v>-32.088000000000001</v>
      </c>
      <c r="T712">
        <v>4.5839999999999996</v>
      </c>
      <c r="U712">
        <v>12.606</v>
      </c>
    </row>
    <row r="713" spans="1:21" x14ac:dyDescent="0.25">
      <c r="A713" s="1" t="s">
        <v>3083</v>
      </c>
      <c r="B713" s="1" t="s">
        <v>3084</v>
      </c>
      <c r="C713" s="2">
        <v>42468</v>
      </c>
      <c r="D713" s="2">
        <v>42472</v>
      </c>
      <c r="E713" s="1" t="s">
        <v>52</v>
      </c>
      <c r="F713" s="1" t="s">
        <v>907</v>
      </c>
      <c r="G713" s="1" t="s">
        <v>25</v>
      </c>
      <c r="H713" s="1" t="s">
        <v>26</v>
      </c>
      <c r="I713" s="1" t="s">
        <v>43</v>
      </c>
      <c r="J713" s="1" t="s">
        <v>44</v>
      </c>
      <c r="K713" s="1" t="s">
        <v>45</v>
      </c>
      <c r="L713" s="1" t="s">
        <v>3085</v>
      </c>
      <c r="M713" s="1" t="s">
        <v>47</v>
      </c>
      <c r="N713" s="1" t="s">
        <v>100</v>
      </c>
      <c r="O713" s="1" t="s">
        <v>3086</v>
      </c>
      <c r="P713" s="1">
        <v>20.04</v>
      </c>
      <c r="Q713">
        <v>3</v>
      </c>
      <c r="R713" s="1" t="s">
        <v>34</v>
      </c>
      <c r="S713">
        <v>9.6191999999999993</v>
      </c>
      <c r="T713">
        <v>6.68</v>
      </c>
      <c r="U713">
        <v>3.4735999999999998</v>
      </c>
    </row>
    <row r="714" spans="1:21" x14ac:dyDescent="0.25">
      <c r="A714" s="1" t="s">
        <v>3087</v>
      </c>
      <c r="B714" s="1" t="s">
        <v>3084</v>
      </c>
      <c r="C714" s="2">
        <v>42468</v>
      </c>
      <c r="D714" s="2">
        <v>42472</v>
      </c>
      <c r="E714" s="1" t="s">
        <v>52</v>
      </c>
      <c r="F714" s="1" t="s">
        <v>907</v>
      </c>
      <c r="G714" s="1" t="s">
        <v>25</v>
      </c>
      <c r="H714" s="1" t="s">
        <v>26</v>
      </c>
      <c r="I714" s="1" t="s">
        <v>43</v>
      </c>
      <c r="J714" s="1" t="s">
        <v>44</v>
      </c>
      <c r="K714" s="1" t="s">
        <v>45</v>
      </c>
      <c r="L714" s="1" t="s">
        <v>3088</v>
      </c>
      <c r="M714" s="1" t="s">
        <v>47</v>
      </c>
      <c r="N714" s="1" t="s">
        <v>100</v>
      </c>
      <c r="O714" s="1" t="s">
        <v>3089</v>
      </c>
      <c r="P714" s="1">
        <v>12.96</v>
      </c>
      <c r="Q714">
        <v>2</v>
      </c>
      <c r="R714" s="1" t="s">
        <v>34</v>
      </c>
      <c r="S714">
        <v>6.2207999999999997</v>
      </c>
      <c r="T714">
        <v>6.48</v>
      </c>
      <c r="U714">
        <v>3.3696000000000006</v>
      </c>
    </row>
    <row r="715" spans="1:21" x14ac:dyDescent="0.25">
      <c r="A715" s="1" t="s">
        <v>3090</v>
      </c>
      <c r="B715" s="1" t="s">
        <v>3091</v>
      </c>
      <c r="C715" s="2">
        <v>43099</v>
      </c>
      <c r="D715" s="2">
        <v>43103</v>
      </c>
      <c r="E715" s="1" t="s">
        <v>52</v>
      </c>
      <c r="F715" s="1" t="s">
        <v>264</v>
      </c>
      <c r="G715" s="1" t="s">
        <v>25</v>
      </c>
      <c r="H715" s="1" t="s">
        <v>26</v>
      </c>
      <c r="I715" s="1" t="s">
        <v>298</v>
      </c>
      <c r="J715" s="1" t="s">
        <v>299</v>
      </c>
      <c r="K715" s="1" t="s">
        <v>163</v>
      </c>
      <c r="L715" s="1" t="s">
        <v>3092</v>
      </c>
      <c r="M715" s="1" t="s">
        <v>31</v>
      </c>
      <c r="N715" s="1" t="s">
        <v>32</v>
      </c>
      <c r="O715" s="1" t="s">
        <v>3093</v>
      </c>
      <c r="P715" s="14">
        <v>323.13600000000002</v>
      </c>
      <c r="Q715">
        <v>4</v>
      </c>
      <c r="R715" s="1" t="s">
        <v>64</v>
      </c>
      <c r="S715">
        <v>12.117599999999999</v>
      </c>
      <c r="T715">
        <v>80.784000000000006</v>
      </c>
      <c r="U715">
        <v>77.754600000000011</v>
      </c>
    </row>
    <row r="716" spans="1:21" x14ac:dyDescent="0.25">
      <c r="A716" s="1" t="s">
        <v>3094</v>
      </c>
      <c r="B716" s="1" t="s">
        <v>3091</v>
      </c>
      <c r="C716" s="2">
        <v>43099</v>
      </c>
      <c r="D716" s="2">
        <v>43103</v>
      </c>
      <c r="E716" s="1" t="s">
        <v>52</v>
      </c>
      <c r="F716" s="1" t="s">
        <v>264</v>
      </c>
      <c r="G716" s="1" t="s">
        <v>25</v>
      </c>
      <c r="H716" s="1" t="s">
        <v>26</v>
      </c>
      <c r="I716" s="1" t="s">
        <v>298</v>
      </c>
      <c r="J716" s="1" t="s">
        <v>299</v>
      </c>
      <c r="K716" s="1" t="s">
        <v>163</v>
      </c>
      <c r="L716" s="1" t="s">
        <v>3095</v>
      </c>
      <c r="M716" s="1" t="s">
        <v>77</v>
      </c>
      <c r="N716" s="1" t="s">
        <v>78</v>
      </c>
      <c r="O716" s="1" t="s">
        <v>3096</v>
      </c>
      <c r="P716" s="14">
        <v>90.93</v>
      </c>
      <c r="Q716">
        <v>7</v>
      </c>
      <c r="R716" s="1" t="s">
        <v>34</v>
      </c>
      <c r="S716">
        <v>2.7279</v>
      </c>
      <c r="T716">
        <v>12.99</v>
      </c>
      <c r="U716">
        <v>12.600300000000001</v>
      </c>
    </row>
    <row r="717" spans="1:21" x14ac:dyDescent="0.25">
      <c r="A717" s="1" t="s">
        <v>3097</v>
      </c>
      <c r="B717" s="1" t="s">
        <v>3091</v>
      </c>
      <c r="C717" s="2">
        <v>43099</v>
      </c>
      <c r="D717" s="2">
        <v>43103</v>
      </c>
      <c r="E717" s="1" t="s">
        <v>52</v>
      </c>
      <c r="F717" s="1" t="s">
        <v>264</v>
      </c>
      <c r="G717" s="1" t="s">
        <v>25</v>
      </c>
      <c r="H717" s="1" t="s">
        <v>26</v>
      </c>
      <c r="I717" s="1" t="s">
        <v>298</v>
      </c>
      <c r="J717" s="1" t="s">
        <v>299</v>
      </c>
      <c r="K717" s="1" t="s">
        <v>163</v>
      </c>
      <c r="L717" s="1" t="s">
        <v>3098</v>
      </c>
      <c r="M717" s="1" t="s">
        <v>47</v>
      </c>
      <c r="N717" s="1" t="s">
        <v>82</v>
      </c>
      <c r="O717" s="1" t="s">
        <v>3099</v>
      </c>
      <c r="P717" s="14">
        <v>52.776000000000003</v>
      </c>
      <c r="Q717">
        <v>3</v>
      </c>
      <c r="R717" s="1" t="s">
        <v>64</v>
      </c>
      <c r="S717">
        <v>19.791</v>
      </c>
      <c r="T717">
        <v>17.591999999999999</v>
      </c>
      <c r="U717">
        <v>10.994999999999999</v>
      </c>
    </row>
    <row r="718" spans="1:21" x14ac:dyDescent="0.25">
      <c r="A718" s="1" t="s">
        <v>3100</v>
      </c>
      <c r="B718" s="1" t="s">
        <v>3101</v>
      </c>
      <c r="C718" s="2">
        <v>42980</v>
      </c>
      <c r="D718" s="2">
        <v>42985</v>
      </c>
      <c r="E718" s="1" t="s">
        <v>52</v>
      </c>
      <c r="F718" s="1" t="s">
        <v>3102</v>
      </c>
      <c r="G718" s="1" t="s">
        <v>112</v>
      </c>
      <c r="H718" s="1" t="s">
        <v>26</v>
      </c>
      <c r="I718" s="1" t="s">
        <v>372</v>
      </c>
      <c r="J718" s="1" t="s">
        <v>266</v>
      </c>
      <c r="K718" s="1" t="s">
        <v>115</v>
      </c>
      <c r="L718" s="1" t="s">
        <v>3103</v>
      </c>
      <c r="M718" s="1" t="s">
        <v>77</v>
      </c>
      <c r="N718" s="1" t="s">
        <v>78</v>
      </c>
      <c r="O718" s="1" t="s">
        <v>3104</v>
      </c>
      <c r="P718" s="14">
        <v>1199.8</v>
      </c>
      <c r="Q718">
        <v>4</v>
      </c>
      <c r="R718" s="1" t="s">
        <v>34</v>
      </c>
      <c r="S718">
        <v>323.94600000000003</v>
      </c>
      <c r="T718">
        <v>299.95</v>
      </c>
      <c r="U718">
        <v>218.96349999999998</v>
      </c>
    </row>
    <row r="719" spans="1:21" x14ac:dyDescent="0.25">
      <c r="A719" s="1" t="s">
        <v>3105</v>
      </c>
      <c r="B719" s="1" t="s">
        <v>3101</v>
      </c>
      <c r="C719" s="2">
        <v>42980</v>
      </c>
      <c r="D719" s="2">
        <v>42985</v>
      </c>
      <c r="E719" s="1" t="s">
        <v>52</v>
      </c>
      <c r="F719" s="1" t="s">
        <v>3102</v>
      </c>
      <c r="G719" s="1" t="s">
        <v>112</v>
      </c>
      <c r="H719" s="1" t="s">
        <v>26</v>
      </c>
      <c r="I719" s="1" t="s">
        <v>372</v>
      </c>
      <c r="J719" s="1" t="s">
        <v>266</v>
      </c>
      <c r="K719" s="1" t="s">
        <v>115</v>
      </c>
      <c r="L719" s="1" t="s">
        <v>3106</v>
      </c>
      <c r="M719" s="1" t="s">
        <v>77</v>
      </c>
      <c r="N719" s="1" t="s">
        <v>174</v>
      </c>
      <c r="O719" s="1" t="s">
        <v>3107</v>
      </c>
      <c r="P719" s="14">
        <v>1928.78</v>
      </c>
      <c r="Q719">
        <v>7</v>
      </c>
      <c r="R719" s="1" t="s">
        <v>34</v>
      </c>
      <c r="S719">
        <v>829.37540000000001</v>
      </c>
      <c r="T719">
        <v>275.54000000000002</v>
      </c>
      <c r="U719">
        <v>157.05779999999999</v>
      </c>
    </row>
    <row r="720" spans="1:21" x14ac:dyDescent="0.25">
      <c r="A720" s="1" t="s">
        <v>3108</v>
      </c>
      <c r="B720" s="1" t="s">
        <v>3101</v>
      </c>
      <c r="C720" s="2">
        <v>42980</v>
      </c>
      <c r="D720" s="2">
        <v>42985</v>
      </c>
      <c r="E720" s="1" t="s">
        <v>52</v>
      </c>
      <c r="F720" s="1" t="s">
        <v>3102</v>
      </c>
      <c r="G720" s="1" t="s">
        <v>112</v>
      </c>
      <c r="H720" s="1" t="s">
        <v>26</v>
      </c>
      <c r="I720" s="1" t="s">
        <v>372</v>
      </c>
      <c r="J720" s="1" t="s">
        <v>266</v>
      </c>
      <c r="K720" s="1" t="s">
        <v>115</v>
      </c>
      <c r="L720" s="1" t="s">
        <v>3109</v>
      </c>
      <c r="M720" s="1" t="s">
        <v>47</v>
      </c>
      <c r="N720" s="1" t="s">
        <v>62</v>
      </c>
      <c r="O720" s="1" t="s">
        <v>3110</v>
      </c>
      <c r="P720" s="14">
        <v>352.38</v>
      </c>
      <c r="Q720">
        <v>2</v>
      </c>
      <c r="R720" s="1" t="s">
        <v>34</v>
      </c>
      <c r="S720">
        <v>81.047399999999996</v>
      </c>
      <c r="T720">
        <v>176.19</v>
      </c>
      <c r="U720">
        <v>135.66630000000001</v>
      </c>
    </row>
    <row r="721" spans="1:21" x14ac:dyDescent="0.25">
      <c r="A721" s="1" t="s">
        <v>3111</v>
      </c>
      <c r="B721" s="1" t="s">
        <v>3112</v>
      </c>
      <c r="C721" s="2">
        <v>41805</v>
      </c>
      <c r="D721" s="2">
        <v>41811</v>
      </c>
      <c r="E721" s="1" t="s">
        <v>52</v>
      </c>
      <c r="F721" s="1" t="s">
        <v>1222</v>
      </c>
      <c r="G721" s="1" t="s">
        <v>42</v>
      </c>
      <c r="H721" s="1" t="s">
        <v>26</v>
      </c>
      <c r="I721" s="1" t="s">
        <v>755</v>
      </c>
      <c r="J721" s="1" t="s">
        <v>114</v>
      </c>
      <c r="K721" s="1" t="s">
        <v>115</v>
      </c>
      <c r="L721" s="1" t="s">
        <v>3113</v>
      </c>
      <c r="M721" s="1" t="s">
        <v>31</v>
      </c>
      <c r="N721" s="1" t="s">
        <v>57</v>
      </c>
      <c r="O721" s="1" t="s">
        <v>3114</v>
      </c>
      <c r="P721" s="1">
        <v>99.918000000000006</v>
      </c>
      <c r="Q721">
        <v>2</v>
      </c>
      <c r="R721" s="1" t="s">
        <v>166</v>
      </c>
      <c r="S721">
        <v>-18.5562</v>
      </c>
      <c r="T721">
        <v>49.959000000000003</v>
      </c>
      <c r="U721">
        <v>59.237100000000005</v>
      </c>
    </row>
    <row r="722" spans="1:21" x14ac:dyDescent="0.25">
      <c r="A722" s="1" t="s">
        <v>3115</v>
      </c>
      <c r="B722" s="1" t="s">
        <v>3116</v>
      </c>
      <c r="C722" s="2">
        <v>42434</v>
      </c>
      <c r="D722" s="2">
        <v>42440</v>
      </c>
      <c r="E722" s="1" t="s">
        <v>52</v>
      </c>
      <c r="F722" s="1" t="s">
        <v>3117</v>
      </c>
      <c r="G722" s="1" t="s">
        <v>42</v>
      </c>
      <c r="H722" s="1" t="s">
        <v>26</v>
      </c>
      <c r="I722" s="1" t="s">
        <v>908</v>
      </c>
      <c r="J722" s="1" t="s">
        <v>114</v>
      </c>
      <c r="K722" s="1" t="s">
        <v>115</v>
      </c>
      <c r="L722" s="1" t="s">
        <v>3118</v>
      </c>
      <c r="M722" s="1" t="s">
        <v>47</v>
      </c>
      <c r="N722" s="1" t="s">
        <v>62</v>
      </c>
      <c r="O722" s="1" t="s">
        <v>3119</v>
      </c>
      <c r="P722" s="1">
        <v>12.992000000000001</v>
      </c>
      <c r="Q722">
        <v>1</v>
      </c>
      <c r="R722" s="1" t="s">
        <v>64</v>
      </c>
      <c r="S722">
        <v>-0.81200000000000006</v>
      </c>
      <c r="T722">
        <v>12.992000000000001</v>
      </c>
      <c r="U722">
        <v>13.804</v>
      </c>
    </row>
    <row r="723" spans="1:21" x14ac:dyDescent="0.25">
      <c r="A723" s="1" t="s">
        <v>3120</v>
      </c>
      <c r="B723" s="1" t="s">
        <v>3121</v>
      </c>
      <c r="C723" s="2">
        <v>42105</v>
      </c>
      <c r="D723" s="2">
        <v>42109</v>
      </c>
      <c r="E723" s="1" t="s">
        <v>52</v>
      </c>
      <c r="F723" s="1" t="s">
        <v>3122</v>
      </c>
      <c r="G723" s="1" t="s">
        <v>25</v>
      </c>
      <c r="H723" s="1" t="s">
        <v>26</v>
      </c>
      <c r="I723" s="1" t="s">
        <v>298</v>
      </c>
      <c r="J723" s="1" t="s">
        <v>299</v>
      </c>
      <c r="K723" s="1" t="s">
        <v>163</v>
      </c>
      <c r="L723" s="1" t="s">
        <v>3123</v>
      </c>
      <c r="M723" s="1" t="s">
        <v>77</v>
      </c>
      <c r="N723" s="1" t="s">
        <v>174</v>
      </c>
      <c r="O723" s="1" t="s">
        <v>3124</v>
      </c>
      <c r="P723" s="1">
        <v>85.14</v>
      </c>
      <c r="Q723">
        <v>3</v>
      </c>
      <c r="R723" s="1" t="s">
        <v>34</v>
      </c>
      <c r="S723">
        <v>34.907400000000003</v>
      </c>
      <c r="T723">
        <v>28.38</v>
      </c>
      <c r="U723">
        <v>16.744199999999999</v>
      </c>
    </row>
    <row r="724" spans="1:21" x14ac:dyDescent="0.25">
      <c r="A724" s="1" t="s">
        <v>3125</v>
      </c>
      <c r="B724" s="1" t="s">
        <v>3121</v>
      </c>
      <c r="C724" s="2">
        <v>42105</v>
      </c>
      <c r="D724" s="2">
        <v>42109</v>
      </c>
      <c r="E724" s="1" t="s">
        <v>52</v>
      </c>
      <c r="F724" s="1" t="s">
        <v>3122</v>
      </c>
      <c r="G724" s="1" t="s">
        <v>25</v>
      </c>
      <c r="H724" s="1" t="s">
        <v>26</v>
      </c>
      <c r="I724" s="1" t="s">
        <v>298</v>
      </c>
      <c r="J724" s="1" t="s">
        <v>299</v>
      </c>
      <c r="K724" s="1" t="s">
        <v>163</v>
      </c>
      <c r="L724" s="1" t="s">
        <v>3126</v>
      </c>
      <c r="M724" s="1" t="s">
        <v>77</v>
      </c>
      <c r="N724" s="1" t="s">
        <v>78</v>
      </c>
      <c r="O724" s="1" t="s">
        <v>3127</v>
      </c>
      <c r="P724" s="1">
        <v>21.99</v>
      </c>
      <c r="Q724">
        <v>1</v>
      </c>
      <c r="R724" s="1" t="s">
        <v>34</v>
      </c>
      <c r="S724">
        <v>10.555199999999999</v>
      </c>
      <c r="T724">
        <v>21.99</v>
      </c>
      <c r="U724">
        <v>11.434799999999999</v>
      </c>
    </row>
    <row r="725" spans="1:21" x14ac:dyDescent="0.25">
      <c r="A725" s="1" t="s">
        <v>3128</v>
      </c>
      <c r="B725" s="1" t="s">
        <v>3121</v>
      </c>
      <c r="C725" s="2">
        <v>42105</v>
      </c>
      <c r="D725" s="2">
        <v>42109</v>
      </c>
      <c r="E725" s="1" t="s">
        <v>52</v>
      </c>
      <c r="F725" s="1" t="s">
        <v>3122</v>
      </c>
      <c r="G725" s="1" t="s">
        <v>25</v>
      </c>
      <c r="H725" s="1" t="s">
        <v>26</v>
      </c>
      <c r="I725" s="1" t="s">
        <v>298</v>
      </c>
      <c r="J725" s="1" t="s">
        <v>299</v>
      </c>
      <c r="K725" s="1" t="s">
        <v>163</v>
      </c>
      <c r="L725" s="1" t="s">
        <v>3129</v>
      </c>
      <c r="M725" s="1" t="s">
        <v>47</v>
      </c>
      <c r="N725" s="1" t="s">
        <v>86</v>
      </c>
      <c r="O725" s="1" t="s">
        <v>3130</v>
      </c>
      <c r="P725" s="1">
        <v>406.6</v>
      </c>
      <c r="Q725">
        <v>5</v>
      </c>
      <c r="R725" s="1" t="s">
        <v>34</v>
      </c>
      <c r="S725">
        <v>113.848</v>
      </c>
      <c r="T725">
        <v>81.319999999999993</v>
      </c>
      <c r="U725">
        <v>58.550400000000003</v>
      </c>
    </row>
    <row r="726" spans="1:21" x14ac:dyDescent="0.25">
      <c r="A726" s="1" t="s">
        <v>3131</v>
      </c>
      <c r="B726" s="1" t="s">
        <v>3132</v>
      </c>
      <c r="C726" s="2">
        <v>41895</v>
      </c>
      <c r="D726" s="2">
        <v>41898</v>
      </c>
      <c r="E726" s="1" t="s">
        <v>210</v>
      </c>
      <c r="F726" s="1" t="s">
        <v>3133</v>
      </c>
      <c r="G726" s="1" t="s">
        <v>25</v>
      </c>
      <c r="H726" s="1" t="s">
        <v>26</v>
      </c>
      <c r="I726" s="1" t="s">
        <v>161</v>
      </c>
      <c r="J726" s="1" t="s">
        <v>162</v>
      </c>
      <c r="K726" s="1" t="s">
        <v>163</v>
      </c>
      <c r="L726" s="1" t="s">
        <v>3134</v>
      </c>
      <c r="M726" s="1" t="s">
        <v>47</v>
      </c>
      <c r="N726" s="1" t="s">
        <v>100</v>
      </c>
      <c r="O726" s="1" t="s">
        <v>3135</v>
      </c>
      <c r="P726" s="1">
        <v>15.552</v>
      </c>
      <c r="Q726">
        <v>3</v>
      </c>
      <c r="R726" s="1" t="s">
        <v>64</v>
      </c>
      <c r="S726">
        <v>5.4432</v>
      </c>
      <c r="T726">
        <v>5.1840000000000002</v>
      </c>
      <c r="U726">
        <v>3.3695999999999997</v>
      </c>
    </row>
    <row r="727" spans="1:21" x14ac:dyDescent="0.25">
      <c r="A727" s="1" t="s">
        <v>3136</v>
      </c>
      <c r="B727" s="1" t="s">
        <v>3132</v>
      </c>
      <c r="C727" s="2">
        <v>41895</v>
      </c>
      <c r="D727" s="2">
        <v>41898</v>
      </c>
      <c r="E727" s="1" t="s">
        <v>210</v>
      </c>
      <c r="F727" s="1" t="s">
        <v>3133</v>
      </c>
      <c r="G727" s="1" t="s">
        <v>25</v>
      </c>
      <c r="H727" s="1" t="s">
        <v>26</v>
      </c>
      <c r="I727" s="1" t="s">
        <v>161</v>
      </c>
      <c r="J727" s="1" t="s">
        <v>162</v>
      </c>
      <c r="K727" s="1" t="s">
        <v>163</v>
      </c>
      <c r="L727" s="1" t="s">
        <v>3137</v>
      </c>
      <c r="M727" s="1" t="s">
        <v>77</v>
      </c>
      <c r="N727" s="1" t="s">
        <v>174</v>
      </c>
      <c r="O727" s="1" t="s">
        <v>3138</v>
      </c>
      <c r="P727" s="1">
        <v>252</v>
      </c>
      <c r="Q727">
        <v>5</v>
      </c>
      <c r="R727" s="1" t="s">
        <v>64</v>
      </c>
      <c r="S727">
        <v>53.55</v>
      </c>
      <c r="T727">
        <v>50.4</v>
      </c>
      <c r="U727">
        <v>39.69</v>
      </c>
    </row>
    <row r="728" spans="1:21" x14ac:dyDescent="0.25">
      <c r="A728" s="1" t="s">
        <v>3139</v>
      </c>
      <c r="B728" s="1" t="s">
        <v>3140</v>
      </c>
      <c r="C728" s="2">
        <v>42839</v>
      </c>
      <c r="D728" s="2">
        <v>42842</v>
      </c>
      <c r="E728" s="1" t="s">
        <v>210</v>
      </c>
      <c r="F728" s="1" t="s">
        <v>2526</v>
      </c>
      <c r="G728" s="1" t="s">
        <v>25</v>
      </c>
      <c r="H728" s="1" t="s">
        <v>26</v>
      </c>
      <c r="I728" s="1" t="s">
        <v>3141</v>
      </c>
      <c r="J728" s="1" t="s">
        <v>561</v>
      </c>
      <c r="K728" s="1" t="s">
        <v>163</v>
      </c>
      <c r="L728" s="1" t="s">
        <v>3142</v>
      </c>
      <c r="M728" s="1" t="s">
        <v>47</v>
      </c>
      <c r="N728" s="1" t="s">
        <v>73</v>
      </c>
      <c r="O728" s="1" t="s">
        <v>3143</v>
      </c>
      <c r="P728" s="14">
        <v>89.855999999999995</v>
      </c>
      <c r="Q728">
        <v>3</v>
      </c>
      <c r="R728" s="1" t="s">
        <v>64</v>
      </c>
      <c r="S728">
        <v>21.340800000000002</v>
      </c>
      <c r="T728">
        <v>29.952000000000002</v>
      </c>
      <c r="U728">
        <v>22.838399999999996</v>
      </c>
    </row>
    <row r="729" spans="1:21" x14ac:dyDescent="0.25">
      <c r="A729" s="1" t="s">
        <v>3144</v>
      </c>
      <c r="B729" s="1" t="s">
        <v>3145</v>
      </c>
      <c r="C729" s="2">
        <v>42980</v>
      </c>
      <c r="D729" s="2">
        <v>42984</v>
      </c>
      <c r="E729" s="1" t="s">
        <v>52</v>
      </c>
      <c r="F729" s="1" t="s">
        <v>3146</v>
      </c>
      <c r="G729" s="1" t="s">
        <v>25</v>
      </c>
      <c r="H729" s="1" t="s">
        <v>26</v>
      </c>
      <c r="I729" s="1" t="s">
        <v>161</v>
      </c>
      <c r="J729" s="1" t="s">
        <v>162</v>
      </c>
      <c r="K729" s="1" t="s">
        <v>163</v>
      </c>
      <c r="L729" s="1" t="s">
        <v>3147</v>
      </c>
      <c r="M729" s="1" t="s">
        <v>47</v>
      </c>
      <c r="N729" s="1" t="s">
        <v>100</v>
      </c>
      <c r="O729" s="1" t="s">
        <v>3148</v>
      </c>
      <c r="P729" s="14">
        <v>12.192</v>
      </c>
      <c r="Q729">
        <v>3</v>
      </c>
      <c r="R729" s="1" t="s">
        <v>64</v>
      </c>
      <c r="S729">
        <v>4.1147999999999998</v>
      </c>
      <c r="T729">
        <v>4.0640000000000001</v>
      </c>
      <c r="U729">
        <v>2.6924000000000006</v>
      </c>
    </row>
    <row r="730" spans="1:21" x14ac:dyDescent="0.25">
      <c r="A730" s="1" t="s">
        <v>3149</v>
      </c>
      <c r="B730" s="1" t="s">
        <v>3150</v>
      </c>
      <c r="C730" s="2">
        <v>42541</v>
      </c>
      <c r="D730" s="2">
        <v>42545</v>
      </c>
      <c r="E730" s="1" t="s">
        <v>52</v>
      </c>
      <c r="F730" s="1" t="s">
        <v>3151</v>
      </c>
      <c r="G730" s="1" t="s">
        <v>112</v>
      </c>
      <c r="H730" s="1" t="s">
        <v>26</v>
      </c>
      <c r="I730" s="1" t="s">
        <v>161</v>
      </c>
      <c r="J730" s="1" t="s">
        <v>162</v>
      </c>
      <c r="K730" s="1" t="s">
        <v>163</v>
      </c>
      <c r="L730" s="1" t="s">
        <v>3152</v>
      </c>
      <c r="M730" s="1" t="s">
        <v>47</v>
      </c>
      <c r="N730" s="1" t="s">
        <v>100</v>
      </c>
      <c r="O730" s="1" t="s">
        <v>3153</v>
      </c>
      <c r="P730" s="1">
        <v>45.055999999999997</v>
      </c>
      <c r="Q730">
        <v>8</v>
      </c>
      <c r="R730" s="1" t="s">
        <v>64</v>
      </c>
      <c r="S730">
        <v>15.2064</v>
      </c>
      <c r="T730">
        <v>5.6319999999999997</v>
      </c>
      <c r="U730">
        <v>3.7311999999999994</v>
      </c>
    </row>
    <row r="731" spans="1:21" x14ac:dyDescent="0.25">
      <c r="A731" s="1" t="s">
        <v>3154</v>
      </c>
      <c r="B731" s="1" t="s">
        <v>3150</v>
      </c>
      <c r="C731" s="2">
        <v>42541</v>
      </c>
      <c r="D731" s="2">
        <v>42545</v>
      </c>
      <c r="E731" s="1" t="s">
        <v>52</v>
      </c>
      <c r="F731" s="1" t="s">
        <v>3151</v>
      </c>
      <c r="G731" s="1" t="s">
        <v>112</v>
      </c>
      <c r="H731" s="1" t="s">
        <v>26</v>
      </c>
      <c r="I731" s="1" t="s">
        <v>161</v>
      </c>
      <c r="J731" s="1" t="s">
        <v>162</v>
      </c>
      <c r="K731" s="1" t="s">
        <v>163</v>
      </c>
      <c r="L731" s="1" t="s">
        <v>3155</v>
      </c>
      <c r="M731" s="1" t="s">
        <v>47</v>
      </c>
      <c r="N731" s="1" t="s">
        <v>82</v>
      </c>
      <c r="O731" s="1" t="s">
        <v>3156</v>
      </c>
      <c r="P731" s="1">
        <v>29.718</v>
      </c>
      <c r="Q731">
        <v>6</v>
      </c>
      <c r="R731" s="1" t="s">
        <v>185</v>
      </c>
      <c r="S731">
        <v>-21.793199999999999</v>
      </c>
      <c r="T731">
        <v>4.9530000000000003</v>
      </c>
      <c r="U731">
        <v>8.5852000000000004</v>
      </c>
    </row>
    <row r="732" spans="1:21" x14ac:dyDescent="0.25">
      <c r="A732" s="1" t="s">
        <v>3157</v>
      </c>
      <c r="B732" s="1" t="s">
        <v>3158</v>
      </c>
      <c r="C732" s="2">
        <v>42351</v>
      </c>
      <c r="D732" s="2">
        <v>42355</v>
      </c>
      <c r="E732" s="1" t="s">
        <v>52</v>
      </c>
      <c r="F732" s="1" t="s">
        <v>3159</v>
      </c>
      <c r="G732" s="1" t="s">
        <v>42</v>
      </c>
      <c r="H732" s="1" t="s">
        <v>26</v>
      </c>
      <c r="I732" s="1" t="s">
        <v>3160</v>
      </c>
      <c r="J732" s="1" t="s">
        <v>44</v>
      </c>
      <c r="K732" s="1" t="s">
        <v>45</v>
      </c>
      <c r="L732" s="1" t="s">
        <v>3161</v>
      </c>
      <c r="M732" s="1" t="s">
        <v>47</v>
      </c>
      <c r="N732" s="1" t="s">
        <v>100</v>
      </c>
      <c r="O732" s="1" t="s">
        <v>3162</v>
      </c>
      <c r="P732" s="1">
        <v>12.96</v>
      </c>
      <c r="Q732">
        <v>2</v>
      </c>
      <c r="R732" s="1" t="s">
        <v>34</v>
      </c>
      <c r="S732">
        <v>6.2207999999999997</v>
      </c>
      <c r="T732">
        <v>6.48</v>
      </c>
      <c r="U732">
        <v>3.3696000000000006</v>
      </c>
    </row>
    <row r="733" spans="1:21" x14ac:dyDescent="0.25">
      <c r="A733" s="1" t="s">
        <v>3163</v>
      </c>
      <c r="B733" s="1" t="s">
        <v>3158</v>
      </c>
      <c r="C733" s="2">
        <v>42351</v>
      </c>
      <c r="D733" s="2">
        <v>42355</v>
      </c>
      <c r="E733" s="1" t="s">
        <v>52</v>
      </c>
      <c r="F733" s="1" t="s">
        <v>3159</v>
      </c>
      <c r="G733" s="1" t="s">
        <v>42</v>
      </c>
      <c r="H733" s="1" t="s">
        <v>26</v>
      </c>
      <c r="I733" s="1" t="s">
        <v>3160</v>
      </c>
      <c r="J733" s="1" t="s">
        <v>44</v>
      </c>
      <c r="K733" s="1" t="s">
        <v>45</v>
      </c>
      <c r="L733" s="1" t="s">
        <v>3164</v>
      </c>
      <c r="M733" s="1" t="s">
        <v>47</v>
      </c>
      <c r="N733" s="1" t="s">
        <v>86</v>
      </c>
      <c r="O733" s="1" t="s">
        <v>3165</v>
      </c>
      <c r="P733" s="1">
        <v>134.47999999999999</v>
      </c>
      <c r="Q733">
        <v>4</v>
      </c>
      <c r="R733" s="1" t="s">
        <v>34</v>
      </c>
      <c r="S733">
        <v>34.964799999999997</v>
      </c>
      <c r="T733">
        <v>33.619999999999997</v>
      </c>
      <c r="U733">
        <v>24.878799999999998</v>
      </c>
    </row>
    <row r="734" spans="1:21" x14ac:dyDescent="0.25">
      <c r="A734" s="1" t="s">
        <v>3166</v>
      </c>
      <c r="B734" s="1" t="s">
        <v>3167</v>
      </c>
      <c r="C734" s="2">
        <v>42540</v>
      </c>
      <c r="D734" s="2">
        <v>42541</v>
      </c>
      <c r="E734" s="1" t="s">
        <v>210</v>
      </c>
      <c r="F734" s="1" t="s">
        <v>3168</v>
      </c>
      <c r="G734" s="1" t="s">
        <v>42</v>
      </c>
      <c r="H734" s="1" t="s">
        <v>26</v>
      </c>
      <c r="I734" s="1" t="s">
        <v>139</v>
      </c>
      <c r="J734" s="1" t="s">
        <v>44</v>
      </c>
      <c r="K734" s="1" t="s">
        <v>45</v>
      </c>
      <c r="L734" s="1" t="s">
        <v>3169</v>
      </c>
      <c r="M734" s="1" t="s">
        <v>47</v>
      </c>
      <c r="N734" s="1" t="s">
        <v>100</v>
      </c>
      <c r="O734" s="1" t="s">
        <v>3170</v>
      </c>
      <c r="P734" s="1">
        <v>17.12</v>
      </c>
      <c r="Q734">
        <v>2</v>
      </c>
      <c r="R734" s="1" t="s">
        <v>34</v>
      </c>
      <c r="S734">
        <v>8.0464000000000002</v>
      </c>
      <c r="T734">
        <v>8.56</v>
      </c>
      <c r="U734">
        <v>4.5368000000000004</v>
      </c>
    </row>
    <row r="735" spans="1:21" x14ac:dyDescent="0.25">
      <c r="A735" s="1" t="s">
        <v>3171</v>
      </c>
      <c r="B735" s="1" t="s">
        <v>3172</v>
      </c>
      <c r="C735" s="2">
        <v>42717</v>
      </c>
      <c r="D735" s="2">
        <v>42724</v>
      </c>
      <c r="E735" s="1" t="s">
        <v>52</v>
      </c>
      <c r="F735" s="1" t="s">
        <v>3117</v>
      </c>
      <c r="G735" s="1" t="s">
        <v>42</v>
      </c>
      <c r="H735" s="1" t="s">
        <v>26</v>
      </c>
      <c r="I735" s="1" t="s">
        <v>3173</v>
      </c>
      <c r="J735" s="1" t="s">
        <v>44</v>
      </c>
      <c r="K735" s="1" t="s">
        <v>45</v>
      </c>
      <c r="L735" s="1" t="s">
        <v>3174</v>
      </c>
      <c r="M735" s="1" t="s">
        <v>47</v>
      </c>
      <c r="N735" s="1" t="s">
        <v>82</v>
      </c>
      <c r="O735" s="1" t="s">
        <v>3175</v>
      </c>
      <c r="P735" s="1">
        <v>6.0960000000000001</v>
      </c>
      <c r="Q735">
        <v>2</v>
      </c>
      <c r="R735" s="1" t="s">
        <v>64</v>
      </c>
      <c r="S735">
        <v>2.2098</v>
      </c>
      <c r="T735">
        <v>3.048</v>
      </c>
      <c r="U735">
        <v>1.9431</v>
      </c>
    </row>
    <row r="736" spans="1:21" x14ac:dyDescent="0.25">
      <c r="A736" s="1" t="s">
        <v>3176</v>
      </c>
      <c r="B736" s="1" t="s">
        <v>3177</v>
      </c>
      <c r="C736" s="2">
        <v>42153</v>
      </c>
      <c r="D736" s="2">
        <v>42158</v>
      </c>
      <c r="E736" s="1" t="s">
        <v>52</v>
      </c>
      <c r="F736" s="1" t="s">
        <v>1368</v>
      </c>
      <c r="G736" s="1" t="s">
        <v>25</v>
      </c>
      <c r="H736" s="1" t="s">
        <v>26</v>
      </c>
      <c r="I736" s="1" t="s">
        <v>105</v>
      </c>
      <c r="J736" s="1" t="s">
        <v>106</v>
      </c>
      <c r="K736" s="1" t="s">
        <v>45</v>
      </c>
      <c r="L736" s="1" t="s">
        <v>3178</v>
      </c>
      <c r="M736" s="1" t="s">
        <v>47</v>
      </c>
      <c r="N736" s="1" t="s">
        <v>62</v>
      </c>
      <c r="O736" s="1" t="s">
        <v>3179</v>
      </c>
      <c r="P736" s="1">
        <v>540.57000000000005</v>
      </c>
      <c r="Q736">
        <v>3</v>
      </c>
      <c r="R736" s="1" t="s">
        <v>34</v>
      </c>
      <c r="S736">
        <v>140.54820000000001</v>
      </c>
      <c r="T736">
        <v>180.19</v>
      </c>
      <c r="U736">
        <v>133.34060000000002</v>
      </c>
    </row>
    <row r="737" spans="1:21" x14ac:dyDescent="0.25">
      <c r="A737" s="1" t="s">
        <v>3180</v>
      </c>
      <c r="B737" s="1" t="s">
        <v>3177</v>
      </c>
      <c r="C737" s="2">
        <v>42153</v>
      </c>
      <c r="D737" s="2">
        <v>42158</v>
      </c>
      <c r="E737" s="1" t="s">
        <v>52</v>
      </c>
      <c r="F737" s="1" t="s">
        <v>1368</v>
      </c>
      <c r="G737" s="1" t="s">
        <v>25</v>
      </c>
      <c r="H737" s="1" t="s">
        <v>26</v>
      </c>
      <c r="I737" s="1" t="s">
        <v>105</v>
      </c>
      <c r="J737" s="1" t="s">
        <v>106</v>
      </c>
      <c r="K737" s="1" t="s">
        <v>45</v>
      </c>
      <c r="L737" s="1" t="s">
        <v>3181</v>
      </c>
      <c r="M737" s="1" t="s">
        <v>47</v>
      </c>
      <c r="N737" s="1" t="s">
        <v>82</v>
      </c>
      <c r="O737" s="1" t="s">
        <v>3182</v>
      </c>
      <c r="P737" s="1">
        <v>167.76</v>
      </c>
      <c r="Q737">
        <v>5</v>
      </c>
      <c r="R737" s="1" t="s">
        <v>64</v>
      </c>
      <c r="S737">
        <v>62.91</v>
      </c>
      <c r="T737">
        <v>33.552</v>
      </c>
      <c r="U737">
        <v>20.97</v>
      </c>
    </row>
    <row r="738" spans="1:21" x14ac:dyDescent="0.25">
      <c r="A738" s="1" t="s">
        <v>3183</v>
      </c>
      <c r="B738" s="1" t="s">
        <v>3184</v>
      </c>
      <c r="C738" s="2">
        <v>42211</v>
      </c>
      <c r="D738" s="2">
        <v>42213</v>
      </c>
      <c r="E738" s="1" t="s">
        <v>210</v>
      </c>
      <c r="F738" s="1" t="s">
        <v>2162</v>
      </c>
      <c r="G738" s="1" t="s">
        <v>25</v>
      </c>
      <c r="H738" s="1" t="s">
        <v>26</v>
      </c>
      <c r="I738" s="1" t="s">
        <v>2069</v>
      </c>
      <c r="J738" s="1" t="s">
        <v>352</v>
      </c>
      <c r="K738" s="1" t="s">
        <v>45</v>
      </c>
      <c r="L738" s="1" t="s">
        <v>3185</v>
      </c>
      <c r="M738" s="1" t="s">
        <v>31</v>
      </c>
      <c r="N738" s="1" t="s">
        <v>57</v>
      </c>
      <c r="O738" s="1" t="s">
        <v>3186</v>
      </c>
      <c r="P738" s="1">
        <v>393.16500000000002</v>
      </c>
      <c r="Q738">
        <v>3</v>
      </c>
      <c r="R738" s="1" t="s">
        <v>181</v>
      </c>
      <c r="S738">
        <v>-204.44579999999999</v>
      </c>
      <c r="T738">
        <v>131.05500000000001</v>
      </c>
      <c r="U738">
        <v>199.20360000000002</v>
      </c>
    </row>
    <row r="739" spans="1:21" x14ac:dyDescent="0.25">
      <c r="A739" s="1" t="s">
        <v>3187</v>
      </c>
      <c r="B739" s="1" t="s">
        <v>3188</v>
      </c>
      <c r="C739" s="2">
        <v>43067</v>
      </c>
      <c r="D739" s="2">
        <v>43071</v>
      </c>
      <c r="E739" s="1" t="s">
        <v>52</v>
      </c>
      <c r="F739" s="1" t="s">
        <v>1712</v>
      </c>
      <c r="G739" s="1" t="s">
        <v>112</v>
      </c>
      <c r="H739" s="1" t="s">
        <v>26</v>
      </c>
      <c r="I739" s="1" t="s">
        <v>161</v>
      </c>
      <c r="J739" s="1" t="s">
        <v>162</v>
      </c>
      <c r="K739" s="1" t="s">
        <v>163</v>
      </c>
      <c r="L739" s="1" t="s">
        <v>3189</v>
      </c>
      <c r="M739" s="1" t="s">
        <v>31</v>
      </c>
      <c r="N739" s="1" t="s">
        <v>69</v>
      </c>
      <c r="O739" s="1" t="s">
        <v>3190</v>
      </c>
      <c r="P739" s="14">
        <v>516.48800000000006</v>
      </c>
      <c r="Q739">
        <v>7</v>
      </c>
      <c r="R739" s="1" t="s">
        <v>64</v>
      </c>
      <c r="S739">
        <v>-12.9122</v>
      </c>
      <c r="T739">
        <v>73.784000000000006</v>
      </c>
      <c r="U739">
        <v>75.628600000000006</v>
      </c>
    </row>
    <row r="740" spans="1:21" x14ac:dyDescent="0.25">
      <c r="A740" s="1" t="s">
        <v>3191</v>
      </c>
      <c r="B740" s="1" t="s">
        <v>3188</v>
      </c>
      <c r="C740" s="2">
        <v>43067</v>
      </c>
      <c r="D740" s="2">
        <v>43071</v>
      </c>
      <c r="E740" s="1" t="s">
        <v>52</v>
      </c>
      <c r="F740" s="1" t="s">
        <v>1712</v>
      </c>
      <c r="G740" s="1" t="s">
        <v>112</v>
      </c>
      <c r="H740" s="1" t="s">
        <v>26</v>
      </c>
      <c r="I740" s="1" t="s">
        <v>161</v>
      </c>
      <c r="J740" s="1" t="s">
        <v>162</v>
      </c>
      <c r="K740" s="1" t="s">
        <v>163</v>
      </c>
      <c r="L740" s="1" t="s">
        <v>3192</v>
      </c>
      <c r="M740" s="1" t="s">
        <v>31</v>
      </c>
      <c r="N740" s="1" t="s">
        <v>57</v>
      </c>
      <c r="O740" s="1" t="s">
        <v>3193</v>
      </c>
      <c r="P740" s="14">
        <v>2065.3200000000002</v>
      </c>
      <c r="Q740">
        <v>12</v>
      </c>
      <c r="R740" s="1" t="s">
        <v>629</v>
      </c>
      <c r="S740">
        <v>-619.596</v>
      </c>
      <c r="T740">
        <v>172.11</v>
      </c>
      <c r="U740">
        <v>223.74300000000002</v>
      </c>
    </row>
    <row r="741" spans="1:21" x14ac:dyDescent="0.25">
      <c r="A741" s="1" t="s">
        <v>3194</v>
      </c>
      <c r="B741" s="1" t="s">
        <v>3188</v>
      </c>
      <c r="C741" s="2">
        <v>43067</v>
      </c>
      <c r="D741" s="2">
        <v>43071</v>
      </c>
      <c r="E741" s="1" t="s">
        <v>52</v>
      </c>
      <c r="F741" s="1" t="s">
        <v>1712</v>
      </c>
      <c r="G741" s="1" t="s">
        <v>112</v>
      </c>
      <c r="H741" s="1" t="s">
        <v>26</v>
      </c>
      <c r="I741" s="1" t="s">
        <v>161</v>
      </c>
      <c r="J741" s="1" t="s">
        <v>162</v>
      </c>
      <c r="K741" s="1" t="s">
        <v>163</v>
      </c>
      <c r="L741" s="1" t="s">
        <v>3195</v>
      </c>
      <c r="M741" s="1" t="s">
        <v>47</v>
      </c>
      <c r="N741" s="1" t="s">
        <v>100</v>
      </c>
      <c r="O741" s="1" t="s">
        <v>3196</v>
      </c>
      <c r="P741" s="14">
        <v>15.552</v>
      </c>
      <c r="Q741">
        <v>3</v>
      </c>
      <c r="R741" s="1" t="s">
        <v>64</v>
      </c>
      <c r="S741">
        <v>5.4432</v>
      </c>
      <c r="T741">
        <v>5.1840000000000002</v>
      </c>
      <c r="U741">
        <v>3.3695999999999997</v>
      </c>
    </row>
    <row r="742" spans="1:21" x14ac:dyDescent="0.25">
      <c r="A742" s="1" t="s">
        <v>3197</v>
      </c>
      <c r="B742" s="1" t="s">
        <v>3198</v>
      </c>
      <c r="C742" s="2">
        <v>42828</v>
      </c>
      <c r="D742" s="2">
        <v>42832</v>
      </c>
      <c r="E742" s="1" t="s">
        <v>52</v>
      </c>
      <c r="F742" s="1" t="s">
        <v>3199</v>
      </c>
      <c r="G742" s="1" t="s">
        <v>25</v>
      </c>
      <c r="H742" s="1" t="s">
        <v>26</v>
      </c>
      <c r="I742" s="1" t="s">
        <v>161</v>
      </c>
      <c r="J742" s="1" t="s">
        <v>162</v>
      </c>
      <c r="K742" s="1" t="s">
        <v>163</v>
      </c>
      <c r="L742" s="1" t="s">
        <v>3200</v>
      </c>
      <c r="M742" s="1" t="s">
        <v>31</v>
      </c>
      <c r="N742" s="1" t="s">
        <v>69</v>
      </c>
      <c r="O742" s="1" t="s">
        <v>1035</v>
      </c>
      <c r="P742" s="14">
        <v>25.472000000000001</v>
      </c>
      <c r="Q742">
        <v>4</v>
      </c>
      <c r="R742" s="1" t="s">
        <v>64</v>
      </c>
      <c r="S742">
        <v>7.6416000000000004</v>
      </c>
      <c r="T742">
        <v>6.3680000000000003</v>
      </c>
      <c r="U742">
        <v>4.4576000000000002</v>
      </c>
    </row>
    <row r="743" spans="1:21" x14ac:dyDescent="0.25">
      <c r="A743" s="1" t="s">
        <v>3201</v>
      </c>
      <c r="B743" s="1" t="s">
        <v>3202</v>
      </c>
      <c r="C743" s="2">
        <v>42870</v>
      </c>
      <c r="D743" s="2">
        <v>42873</v>
      </c>
      <c r="E743" s="1" t="s">
        <v>23</v>
      </c>
      <c r="F743" s="1" t="s">
        <v>3203</v>
      </c>
      <c r="G743" s="1" t="s">
        <v>25</v>
      </c>
      <c r="H743" s="1" t="s">
        <v>26</v>
      </c>
      <c r="I743" s="1" t="s">
        <v>613</v>
      </c>
      <c r="J743" s="1" t="s">
        <v>352</v>
      </c>
      <c r="K743" s="1" t="s">
        <v>45</v>
      </c>
      <c r="L743" s="1" t="s">
        <v>3204</v>
      </c>
      <c r="M743" s="1" t="s">
        <v>47</v>
      </c>
      <c r="N743" s="1" t="s">
        <v>82</v>
      </c>
      <c r="O743" s="1" t="s">
        <v>3205</v>
      </c>
      <c r="P743" s="14">
        <v>4.7519999999999998</v>
      </c>
      <c r="Q743">
        <v>2</v>
      </c>
      <c r="R743" s="1" t="s">
        <v>185</v>
      </c>
      <c r="S743">
        <v>-3.1680000000000001</v>
      </c>
      <c r="T743">
        <v>2.3759999999999999</v>
      </c>
      <c r="U743">
        <v>3.96</v>
      </c>
    </row>
    <row r="744" spans="1:21" x14ac:dyDescent="0.25">
      <c r="A744" s="1" t="s">
        <v>3206</v>
      </c>
      <c r="B744" s="1" t="s">
        <v>3202</v>
      </c>
      <c r="C744" s="2">
        <v>42870</v>
      </c>
      <c r="D744" s="2">
        <v>42873</v>
      </c>
      <c r="E744" s="1" t="s">
        <v>23</v>
      </c>
      <c r="F744" s="1" t="s">
        <v>3203</v>
      </c>
      <c r="G744" s="1" t="s">
        <v>25</v>
      </c>
      <c r="H744" s="1" t="s">
        <v>26</v>
      </c>
      <c r="I744" s="1" t="s">
        <v>613</v>
      </c>
      <c r="J744" s="1" t="s">
        <v>352</v>
      </c>
      <c r="K744" s="1" t="s">
        <v>45</v>
      </c>
      <c r="L744" s="1" t="s">
        <v>3207</v>
      </c>
      <c r="M744" s="1" t="s">
        <v>47</v>
      </c>
      <c r="N744" s="1" t="s">
        <v>100</v>
      </c>
      <c r="O744" s="1" t="s">
        <v>3208</v>
      </c>
      <c r="P744" s="14">
        <v>15.552</v>
      </c>
      <c r="Q744">
        <v>3</v>
      </c>
      <c r="R744" s="1" t="s">
        <v>64</v>
      </c>
      <c r="S744">
        <v>5.6375999999999999</v>
      </c>
      <c r="T744">
        <v>5.1840000000000002</v>
      </c>
      <c r="U744">
        <v>3.3048000000000002</v>
      </c>
    </row>
    <row r="745" spans="1:21" x14ac:dyDescent="0.25">
      <c r="A745" s="1" t="s">
        <v>3209</v>
      </c>
      <c r="B745" s="1" t="s">
        <v>3210</v>
      </c>
      <c r="C745" s="2">
        <v>42269</v>
      </c>
      <c r="D745" s="2">
        <v>42269</v>
      </c>
      <c r="E745" s="1" t="s">
        <v>1463</v>
      </c>
      <c r="F745" s="1" t="s">
        <v>3211</v>
      </c>
      <c r="G745" s="1" t="s">
        <v>25</v>
      </c>
      <c r="H745" s="1" t="s">
        <v>26</v>
      </c>
      <c r="I745" s="1" t="s">
        <v>2628</v>
      </c>
      <c r="J745" s="1" t="s">
        <v>44</v>
      </c>
      <c r="K745" s="1" t="s">
        <v>45</v>
      </c>
      <c r="L745" s="1" t="s">
        <v>3212</v>
      </c>
      <c r="M745" s="1" t="s">
        <v>31</v>
      </c>
      <c r="N745" s="1" t="s">
        <v>69</v>
      </c>
      <c r="O745" s="1" t="s">
        <v>3213</v>
      </c>
      <c r="P745" s="1">
        <v>204.6</v>
      </c>
      <c r="Q745">
        <v>2</v>
      </c>
      <c r="R745" s="1" t="s">
        <v>34</v>
      </c>
      <c r="S745">
        <v>53.195999999999998</v>
      </c>
      <c r="T745">
        <v>102.3</v>
      </c>
      <c r="U745">
        <v>75.701999999999998</v>
      </c>
    </row>
    <row r="746" spans="1:21" x14ac:dyDescent="0.25">
      <c r="A746" s="1" t="s">
        <v>3214</v>
      </c>
      <c r="B746" s="1" t="s">
        <v>3215</v>
      </c>
      <c r="C746" s="2">
        <v>42335</v>
      </c>
      <c r="D746" s="2">
        <v>42339</v>
      </c>
      <c r="E746" s="1" t="s">
        <v>52</v>
      </c>
      <c r="F746" s="1" t="s">
        <v>3216</v>
      </c>
      <c r="G746" s="1" t="s">
        <v>112</v>
      </c>
      <c r="H746" s="1" t="s">
        <v>26</v>
      </c>
      <c r="I746" s="1" t="s">
        <v>1940</v>
      </c>
      <c r="J746" s="1" t="s">
        <v>1941</v>
      </c>
      <c r="K746" s="1" t="s">
        <v>29</v>
      </c>
      <c r="L746" s="1" t="s">
        <v>3217</v>
      </c>
      <c r="M746" s="1" t="s">
        <v>47</v>
      </c>
      <c r="N746" s="1" t="s">
        <v>82</v>
      </c>
      <c r="O746" s="1" t="s">
        <v>3218</v>
      </c>
      <c r="P746" s="1">
        <v>6.24</v>
      </c>
      <c r="Q746">
        <v>2</v>
      </c>
      <c r="R746" s="1" t="s">
        <v>34</v>
      </c>
      <c r="S746">
        <v>3.0575999999999999</v>
      </c>
      <c r="T746">
        <v>3.12</v>
      </c>
      <c r="U746">
        <v>1.5912000000000002</v>
      </c>
    </row>
    <row r="747" spans="1:21" x14ac:dyDescent="0.25">
      <c r="A747" s="1" t="s">
        <v>3219</v>
      </c>
      <c r="B747" s="1" t="s">
        <v>3220</v>
      </c>
      <c r="C747" s="2">
        <v>41904</v>
      </c>
      <c r="D747" s="2">
        <v>41906</v>
      </c>
      <c r="E747" s="1" t="s">
        <v>23</v>
      </c>
      <c r="F747" s="1" t="s">
        <v>3221</v>
      </c>
      <c r="G747" s="1" t="s">
        <v>25</v>
      </c>
      <c r="H747" s="1" t="s">
        <v>26</v>
      </c>
      <c r="I747" s="1" t="s">
        <v>3222</v>
      </c>
      <c r="J747" s="1" t="s">
        <v>55</v>
      </c>
      <c r="K747" s="1" t="s">
        <v>29</v>
      </c>
      <c r="L747" s="1" t="s">
        <v>3223</v>
      </c>
      <c r="M747" s="1" t="s">
        <v>47</v>
      </c>
      <c r="N747" s="1" t="s">
        <v>48</v>
      </c>
      <c r="O747" s="1" t="s">
        <v>3224</v>
      </c>
      <c r="P747" s="1">
        <v>4.6079999999999997</v>
      </c>
      <c r="Q747">
        <v>2</v>
      </c>
      <c r="R747" s="1" t="s">
        <v>64</v>
      </c>
      <c r="S747">
        <v>1.6704000000000001</v>
      </c>
      <c r="T747">
        <v>2.3039999999999998</v>
      </c>
      <c r="U747">
        <v>1.4687999999999999</v>
      </c>
    </row>
    <row r="748" spans="1:21" x14ac:dyDescent="0.25">
      <c r="A748" s="1" t="s">
        <v>3225</v>
      </c>
      <c r="B748" s="1" t="s">
        <v>3226</v>
      </c>
      <c r="C748" s="2">
        <v>42834</v>
      </c>
      <c r="D748" s="2">
        <v>42836</v>
      </c>
      <c r="E748" s="1" t="s">
        <v>210</v>
      </c>
      <c r="F748" s="1" t="s">
        <v>3227</v>
      </c>
      <c r="G748" s="1" t="s">
        <v>112</v>
      </c>
      <c r="H748" s="1" t="s">
        <v>26</v>
      </c>
      <c r="I748" s="1" t="s">
        <v>298</v>
      </c>
      <c r="J748" s="1" t="s">
        <v>299</v>
      </c>
      <c r="K748" s="1" t="s">
        <v>163</v>
      </c>
      <c r="L748" s="1" t="s">
        <v>3228</v>
      </c>
      <c r="M748" s="1" t="s">
        <v>47</v>
      </c>
      <c r="N748" s="1" t="s">
        <v>48</v>
      </c>
      <c r="O748" s="1" t="s">
        <v>3229</v>
      </c>
      <c r="P748" s="14">
        <v>9.82</v>
      </c>
      <c r="Q748">
        <v>2</v>
      </c>
      <c r="R748" s="1" t="s">
        <v>34</v>
      </c>
      <c r="S748">
        <v>4.8117999999999999</v>
      </c>
      <c r="T748">
        <v>4.91</v>
      </c>
      <c r="U748">
        <v>2.5041000000000002</v>
      </c>
    </row>
    <row r="749" spans="1:21" x14ac:dyDescent="0.25">
      <c r="A749" s="1" t="s">
        <v>3230</v>
      </c>
      <c r="B749" s="1" t="s">
        <v>3226</v>
      </c>
      <c r="C749" s="2">
        <v>42834</v>
      </c>
      <c r="D749" s="2">
        <v>42836</v>
      </c>
      <c r="E749" s="1" t="s">
        <v>210</v>
      </c>
      <c r="F749" s="1" t="s">
        <v>3227</v>
      </c>
      <c r="G749" s="1" t="s">
        <v>112</v>
      </c>
      <c r="H749" s="1" t="s">
        <v>26</v>
      </c>
      <c r="I749" s="1" t="s">
        <v>298</v>
      </c>
      <c r="J749" s="1" t="s">
        <v>299</v>
      </c>
      <c r="K749" s="1" t="s">
        <v>163</v>
      </c>
      <c r="L749" s="1" t="s">
        <v>3231</v>
      </c>
      <c r="M749" s="1" t="s">
        <v>47</v>
      </c>
      <c r="N749" s="1" t="s">
        <v>100</v>
      </c>
      <c r="O749" s="1" t="s">
        <v>3232</v>
      </c>
      <c r="P749" s="14">
        <v>12.96</v>
      </c>
      <c r="Q749">
        <v>2</v>
      </c>
      <c r="R749" s="1" t="s">
        <v>34</v>
      </c>
      <c r="S749">
        <v>6.2207999999999997</v>
      </c>
      <c r="T749">
        <v>6.48</v>
      </c>
      <c r="U749">
        <v>3.3696000000000006</v>
      </c>
    </row>
    <row r="750" spans="1:21" x14ac:dyDescent="0.25">
      <c r="A750" s="1" t="s">
        <v>3233</v>
      </c>
      <c r="B750" s="1" t="s">
        <v>3226</v>
      </c>
      <c r="C750" s="2">
        <v>42834</v>
      </c>
      <c r="D750" s="2">
        <v>42836</v>
      </c>
      <c r="E750" s="1" t="s">
        <v>210</v>
      </c>
      <c r="F750" s="1" t="s">
        <v>3227</v>
      </c>
      <c r="G750" s="1" t="s">
        <v>112</v>
      </c>
      <c r="H750" s="1" t="s">
        <v>26</v>
      </c>
      <c r="I750" s="1" t="s">
        <v>298</v>
      </c>
      <c r="J750" s="1" t="s">
        <v>299</v>
      </c>
      <c r="K750" s="1" t="s">
        <v>163</v>
      </c>
      <c r="L750" s="1" t="s">
        <v>3234</v>
      </c>
      <c r="M750" s="1" t="s">
        <v>47</v>
      </c>
      <c r="N750" s="1" t="s">
        <v>100</v>
      </c>
      <c r="O750" s="1" t="s">
        <v>3235</v>
      </c>
      <c r="P750" s="14">
        <v>191.6</v>
      </c>
      <c r="Q750">
        <v>4</v>
      </c>
      <c r="R750" s="1" t="s">
        <v>34</v>
      </c>
      <c r="S750">
        <v>91.968000000000004</v>
      </c>
      <c r="T750">
        <v>47.9</v>
      </c>
      <c r="U750">
        <v>24.907999999999998</v>
      </c>
    </row>
    <row r="751" spans="1:21" x14ac:dyDescent="0.25">
      <c r="A751" s="1" t="s">
        <v>3236</v>
      </c>
      <c r="B751" s="1" t="s">
        <v>3226</v>
      </c>
      <c r="C751" s="2">
        <v>42834</v>
      </c>
      <c r="D751" s="2">
        <v>42836</v>
      </c>
      <c r="E751" s="1" t="s">
        <v>210</v>
      </c>
      <c r="F751" s="1" t="s">
        <v>3227</v>
      </c>
      <c r="G751" s="1" t="s">
        <v>112</v>
      </c>
      <c r="H751" s="1" t="s">
        <v>26</v>
      </c>
      <c r="I751" s="1" t="s">
        <v>298</v>
      </c>
      <c r="J751" s="1" t="s">
        <v>299</v>
      </c>
      <c r="K751" s="1" t="s">
        <v>163</v>
      </c>
      <c r="L751" s="1" t="s">
        <v>3237</v>
      </c>
      <c r="M751" s="1" t="s">
        <v>47</v>
      </c>
      <c r="N751" s="1" t="s">
        <v>62</v>
      </c>
      <c r="O751" s="1" t="s">
        <v>3238</v>
      </c>
      <c r="P751" s="14">
        <v>501.81</v>
      </c>
      <c r="Q751">
        <v>3</v>
      </c>
      <c r="R751" s="1" t="s">
        <v>34</v>
      </c>
      <c r="S751">
        <v>0</v>
      </c>
      <c r="T751">
        <v>167.27</v>
      </c>
      <c r="U751">
        <v>167.27</v>
      </c>
    </row>
    <row r="752" spans="1:21" x14ac:dyDescent="0.25">
      <c r="A752" s="1" t="s">
        <v>3239</v>
      </c>
      <c r="B752" s="1" t="s">
        <v>3240</v>
      </c>
      <c r="C752" s="2">
        <v>41655</v>
      </c>
      <c r="D752" s="2">
        <v>41657</v>
      </c>
      <c r="E752" s="1" t="s">
        <v>23</v>
      </c>
      <c r="F752" s="1" t="s">
        <v>1070</v>
      </c>
      <c r="G752" s="1" t="s">
        <v>25</v>
      </c>
      <c r="H752" s="1" t="s">
        <v>26</v>
      </c>
      <c r="I752" s="1" t="s">
        <v>161</v>
      </c>
      <c r="J752" s="1" t="s">
        <v>162</v>
      </c>
      <c r="K752" s="1" t="s">
        <v>163</v>
      </c>
      <c r="L752" s="1" t="s">
        <v>3241</v>
      </c>
      <c r="M752" s="1" t="s">
        <v>31</v>
      </c>
      <c r="N752" s="1" t="s">
        <v>69</v>
      </c>
      <c r="O752" s="1" t="s">
        <v>3242</v>
      </c>
      <c r="P752" s="1">
        <v>127.104</v>
      </c>
      <c r="Q752">
        <v>6</v>
      </c>
      <c r="R752" s="1" t="s">
        <v>64</v>
      </c>
      <c r="S752">
        <v>28.598400000000002</v>
      </c>
      <c r="T752">
        <v>21.184000000000001</v>
      </c>
      <c r="U752">
        <v>16.4176</v>
      </c>
    </row>
    <row r="753" spans="1:21" x14ac:dyDescent="0.25">
      <c r="A753" s="1" t="s">
        <v>3243</v>
      </c>
      <c r="B753" s="1" t="s">
        <v>3244</v>
      </c>
      <c r="C753" s="2">
        <v>42925</v>
      </c>
      <c r="D753" s="2">
        <v>42931</v>
      </c>
      <c r="E753" s="1" t="s">
        <v>52</v>
      </c>
      <c r="F753" s="1" t="s">
        <v>1411</v>
      </c>
      <c r="G753" s="1" t="s">
        <v>25</v>
      </c>
      <c r="H753" s="1" t="s">
        <v>26</v>
      </c>
      <c r="I753" s="1" t="s">
        <v>475</v>
      </c>
      <c r="J753" s="1" t="s">
        <v>476</v>
      </c>
      <c r="K753" s="1" t="s">
        <v>45</v>
      </c>
      <c r="L753" s="1" t="s">
        <v>3245</v>
      </c>
      <c r="M753" s="1" t="s">
        <v>47</v>
      </c>
      <c r="N753" s="1" t="s">
        <v>82</v>
      </c>
      <c r="O753" s="1" t="s">
        <v>3246</v>
      </c>
      <c r="P753" s="14">
        <v>1.08</v>
      </c>
      <c r="Q753">
        <v>2</v>
      </c>
      <c r="R753" s="1" t="s">
        <v>185</v>
      </c>
      <c r="S753">
        <v>-0.79200000000000004</v>
      </c>
      <c r="T753">
        <v>0.54</v>
      </c>
      <c r="U753">
        <v>0.93600000000000005</v>
      </c>
    </row>
    <row r="754" spans="1:21" x14ac:dyDescent="0.25">
      <c r="A754" s="1" t="s">
        <v>3247</v>
      </c>
      <c r="B754" s="1" t="s">
        <v>3248</v>
      </c>
      <c r="C754" s="2">
        <v>42347</v>
      </c>
      <c r="D754" s="2">
        <v>42350</v>
      </c>
      <c r="E754" s="1" t="s">
        <v>210</v>
      </c>
      <c r="F754" s="1" t="s">
        <v>390</v>
      </c>
      <c r="G754" s="1" t="s">
        <v>42</v>
      </c>
      <c r="H754" s="1" t="s">
        <v>26</v>
      </c>
      <c r="I754" s="1" t="s">
        <v>560</v>
      </c>
      <c r="J754" s="1" t="s">
        <v>283</v>
      </c>
      <c r="K754" s="1" t="s">
        <v>115</v>
      </c>
      <c r="L754" s="1" t="s">
        <v>3249</v>
      </c>
      <c r="M754" s="1" t="s">
        <v>47</v>
      </c>
      <c r="N754" s="1" t="s">
        <v>100</v>
      </c>
      <c r="O754" s="1" t="s">
        <v>3250</v>
      </c>
      <c r="P754" s="1">
        <v>34.020000000000003</v>
      </c>
      <c r="Q754">
        <v>3</v>
      </c>
      <c r="R754" s="1" t="s">
        <v>34</v>
      </c>
      <c r="S754">
        <v>16.669799999999999</v>
      </c>
      <c r="T754">
        <v>11.34</v>
      </c>
      <c r="U754">
        <v>5.7834000000000012</v>
      </c>
    </row>
    <row r="755" spans="1:21" x14ac:dyDescent="0.25">
      <c r="A755" s="1" t="s">
        <v>3251</v>
      </c>
      <c r="B755" s="1" t="s">
        <v>3252</v>
      </c>
      <c r="C755" s="2">
        <v>41954</v>
      </c>
      <c r="D755" s="2">
        <v>41957</v>
      </c>
      <c r="E755" s="1" t="s">
        <v>23</v>
      </c>
      <c r="F755" s="1" t="s">
        <v>3253</v>
      </c>
      <c r="G755" s="1" t="s">
        <v>25</v>
      </c>
      <c r="H755" s="1" t="s">
        <v>26</v>
      </c>
      <c r="I755" s="1" t="s">
        <v>1673</v>
      </c>
      <c r="J755" s="1" t="s">
        <v>515</v>
      </c>
      <c r="K755" s="1" t="s">
        <v>45</v>
      </c>
      <c r="L755" s="1" t="s">
        <v>3254</v>
      </c>
      <c r="M755" s="1" t="s">
        <v>47</v>
      </c>
      <c r="N755" s="1" t="s">
        <v>73</v>
      </c>
      <c r="O755" s="1" t="s">
        <v>3255</v>
      </c>
      <c r="P755" s="1">
        <v>3.3919999999999999</v>
      </c>
      <c r="Q755">
        <v>1</v>
      </c>
      <c r="R755" s="1" t="s">
        <v>64</v>
      </c>
      <c r="S755">
        <v>0.80559999999999998</v>
      </c>
      <c r="T755">
        <v>3.3919999999999999</v>
      </c>
      <c r="U755">
        <v>2.5863999999999998</v>
      </c>
    </row>
    <row r="756" spans="1:21" x14ac:dyDescent="0.25">
      <c r="A756" s="1" t="s">
        <v>3256</v>
      </c>
      <c r="B756" s="1" t="s">
        <v>3252</v>
      </c>
      <c r="C756" s="2">
        <v>41954</v>
      </c>
      <c r="D756" s="2">
        <v>41957</v>
      </c>
      <c r="E756" s="1" t="s">
        <v>23</v>
      </c>
      <c r="F756" s="1" t="s">
        <v>3253</v>
      </c>
      <c r="G756" s="1" t="s">
        <v>25</v>
      </c>
      <c r="H756" s="1" t="s">
        <v>26</v>
      </c>
      <c r="I756" s="1" t="s">
        <v>1673</v>
      </c>
      <c r="J756" s="1" t="s">
        <v>515</v>
      </c>
      <c r="K756" s="1" t="s">
        <v>45</v>
      </c>
      <c r="L756" s="1" t="s">
        <v>3257</v>
      </c>
      <c r="M756" s="1" t="s">
        <v>77</v>
      </c>
      <c r="N756" s="1" t="s">
        <v>78</v>
      </c>
      <c r="O756" s="1" t="s">
        <v>3258</v>
      </c>
      <c r="P756" s="1">
        <v>559.98400000000004</v>
      </c>
      <c r="Q756">
        <v>2</v>
      </c>
      <c r="R756" s="1" t="s">
        <v>64</v>
      </c>
      <c r="S756">
        <v>55.998399999999997</v>
      </c>
      <c r="T756">
        <v>279.99200000000002</v>
      </c>
      <c r="U756">
        <v>251.99280000000002</v>
      </c>
    </row>
    <row r="757" spans="1:21" x14ac:dyDescent="0.25">
      <c r="A757" s="1" t="s">
        <v>3259</v>
      </c>
      <c r="B757" s="1" t="s">
        <v>3260</v>
      </c>
      <c r="C757" s="2">
        <v>43007</v>
      </c>
      <c r="D757" s="2">
        <v>43013</v>
      </c>
      <c r="E757" s="1" t="s">
        <v>52</v>
      </c>
      <c r="F757" s="1" t="s">
        <v>3261</v>
      </c>
      <c r="G757" s="1" t="s">
        <v>112</v>
      </c>
      <c r="H757" s="1" t="s">
        <v>26</v>
      </c>
      <c r="I757" s="1" t="s">
        <v>1098</v>
      </c>
      <c r="J757" s="1" t="s">
        <v>114</v>
      </c>
      <c r="K757" s="1" t="s">
        <v>115</v>
      </c>
      <c r="L757" s="1" t="s">
        <v>3262</v>
      </c>
      <c r="M757" s="1" t="s">
        <v>47</v>
      </c>
      <c r="N757" s="1" t="s">
        <v>191</v>
      </c>
      <c r="O757" s="1" t="s">
        <v>3263</v>
      </c>
      <c r="P757" s="14">
        <v>27.968</v>
      </c>
      <c r="Q757">
        <v>4</v>
      </c>
      <c r="R757" s="1" t="s">
        <v>64</v>
      </c>
      <c r="S757">
        <v>9.4391999999999996</v>
      </c>
      <c r="T757">
        <v>6.992</v>
      </c>
      <c r="U757">
        <v>4.6322000000000001</v>
      </c>
    </row>
    <row r="758" spans="1:21" x14ac:dyDescent="0.25">
      <c r="A758" s="1" t="s">
        <v>3264</v>
      </c>
      <c r="B758" s="1" t="s">
        <v>3260</v>
      </c>
      <c r="C758" s="2">
        <v>43007</v>
      </c>
      <c r="D758" s="2">
        <v>43013</v>
      </c>
      <c r="E758" s="1" t="s">
        <v>52</v>
      </c>
      <c r="F758" s="1" t="s">
        <v>3261</v>
      </c>
      <c r="G758" s="1" t="s">
        <v>112</v>
      </c>
      <c r="H758" s="1" t="s">
        <v>26</v>
      </c>
      <c r="I758" s="1" t="s">
        <v>1098</v>
      </c>
      <c r="J758" s="1" t="s">
        <v>114</v>
      </c>
      <c r="K758" s="1" t="s">
        <v>115</v>
      </c>
      <c r="L758" s="1" t="s">
        <v>3265</v>
      </c>
      <c r="M758" s="1" t="s">
        <v>77</v>
      </c>
      <c r="N758" s="1" t="s">
        <v>760</v>
      </c>
      <c r="O758" s="1" t="s">
        <v>3266</v>
      </c>
      <c r="P758" s="14">
        <v>336.51</v>
      </c>
      <c r="Q758">
        <v>3</v>
      </c>
      <c r="R758" s="1" t="s">
        <v>629</v>
      </c>
      <c r="S758">
        <v>44.868000000000002</v>
      </c>
      <c r="T758">
        <v>112.17</v>
      </c>
      <c r="U758">
        <v>97.213999999999999</v>
      </c>
    </row>
    <row r="759" spans="1:21" x14ac:dyDescent="0.25">
      <c r="A759" s="1" t="s">
        <v>3267</v>
      </c>
      <c r="B759" s="1" t="s">
        <v>3268</v>
      </c>
      <c r="C759" s="2">
        <v>42073</v>
      </c>
      <c r="D759" s="2">
        <v>42073</v>
      </c>
      <c r="E759" s="1" t="s">
        <v>1463</v>
      </c>
      <c r="F759" s="1" t="s">
        <v>3269</v>
      </c>
      <c r="G759" s="1" t="s">
        <v>25</v>
      </c>
      <c r="H759" s="1" t="s">
        <v>26</v>
      </c>
      <c r="I759" s="1" t="s">
        <v>205</v>
      </c>
      <c r="J759" s="1" t="s">
        <v>114</v>
      </c>
      <c r="K759" s="1" t="s">
        <v>115</v>
      </c>
      <c r="L759" s="1" t="s">
        <v>3270</v>
      </c>
      <c r="M759" s="1" t="s">
        <v>47</v>
      </c>
      <c r="N759" s="1" t="s">
        <v>82</v>
      </c>
      <c r="O759" s="1" t="s">
        <v>3271</v>
      </c>
      <c r="P759" s="1">
        <v>1.1120000000000001</v>
      </c>
      <c r="Q759">
        <v>2</v>
      </c>
      <c r="R759" s="1" t="s">
        <v>118</v>
      </c>
      <c r="S759">
        <v>-1.8904000000000001</v>
      </c>
      <c r="T759">
        <v>0.55600000000000005</v>
      </c>
      <c r="U759">
        <v>1.5012000000000001</v>
      </c>
    </row>
    <row r="760" spans="1:21" x14ac:dyDescent="0.25">
      <c r="A760" s="1" t="s">
        <v>3272</v>
      </c>
      <c r="B760" s="1" t="s">
        <v>3273</v>
      </c>
      <c r="C760" s="2">
        <v>42876</v>
      </c>
      <c r="D760" s="2">
        <v>42881</v>
      </c>
      <c r="E760" s="1" t="s">
        <v>52</v>
      </c>
      <c r="F760" s="1" t="s">
        <v>1878</v>
      </c>
      <c r="G760" s="1" t="s">
        <v>42</v>
      </c>
      <c r="H760" s="1" t="s">
        <v>26</v>
      </c>
      <c r="I760" s="1" t="s">
        <v>1774</v>
      </c>
      <c r="J760" s="1" t="s">
        <v>299</v>
      </c>
      <c r="K760" s="1" t="s">
        <v>163</v>
      </c>
      <c r="L760" s="1" t="s">
        <v>3274</v>
      </c>
      <c r="M760" s="1" t="s">
        <v>47</v>
      </c>
      <c r="N760" s="1" t="s">
        <v>73</v>
      </c>
      <c r="O760" s="1" t="s">
        <v>3275</v>
      </c>
      <c r="P760" s="14">
        <v>17.97</v>
      </c>
      <c r="Q760">
        <v>3</v>
      </c>
      <c r="R760" s="1" t="s">
        <v>34</v>
      </c>
      <c r="S760">
        <v>5.2112999999999996</v>
      </c>
      <c r="T760">
        <v>5.99</v>
      </c>
      <c r="U760">
        <v>4.2528999999999995</v>
      </c>
    </row>
    <row r="761" spans="1:21" x14ac:dyDescent="0.25">
      <c r="A761" s="1" t="s">
        <v>3276</v>
      </c>
      <c r="B761" s="1" t="s">
        <v>3277</v>
      </c>
      <c r="C761" s="2">
        <v>42608</v>
      </c>
      <c r="D761" s="2">
        <v>42609</v>
      </c>
      <c r="E761" s="1" t="s">
        <v>210</v>
      </c>
      <c r="F761" s="1" t="s">
        <v>2676</v>
      </c>
      <c r="G761" s="1" t="s">
        <v>25</v>
      </c>
      <c r="H761" s="1" t="s">
        <v>26</v>
      </c>
      <c r="I761" s="1" t="s">
        <v>706</v>
      </c>
      <c r="J761" s="1" t="s">
        <v>44</v>
      </c>
      <c r="K761" s="1" t="s">
        <v>45</v>
      </c>
      <c r="L761" s="1" t="s">
        <v>3278</v>
      </c>
      <c r="M761" s="1" t="s">
        <v>47</v>
      </c>
      <c r="N761" s="1" t="s">
        <v>100</v>
      </c>
      <c r="O761" s="1" t="s">
        <v>3279</v>
      </c>
      <c r="P761" s="1">
        <v>154.9</v>
      </c>
      <c r="Q761">
        <v>5</v>
      </c>
      <c r="R761" s="1" t="s">
        <v>34</v>
      </c>
      <c r="S761">
        <v>69.704999999999998</v>
      </c>
      <c r="T761">
        <v>30.98</v>
      </c>
      <c r="U761">
        <v>17.039000000000001</v>
      </c>
    </row>
    <row r="762" spans="1:21" x14ac:dyDescent="0.25">
      <c r="A762" s="1" t="s">
        <v>3280</v>
      </c>
      <c r="B762" s="1" t="s">
        <v>3281</v>
      </c>
      <c r="C762" s="2">
        <v>41780</v>
      </c>
      <c r="D762" s="2">
        <v>41784</v>
      </c>
      <c r="E762" s="1" t="s">
        <v>52</v>
      </c>
      <c r="F762" s="1" t="s">
        <v>3282</v>
      </c>
      <c r="G762" s="1" t="s">
        <v>42</v>
      </c>
      <c r="H762" s="1" t="s">
        <v>26</v>
      </c>
      <c r="I762" s="1" t="s">
        <v>3283</v>
      </c>
      <c r="J762" s="1" t="s">
        <v>362</v>
      </c>
      <c r="K762" s="1" t="s">
        <v>29</v>
      </c>
      <c r="L762" s="1" t="s">
        <v>3284</v>
      </c>
      <c r="M762" s="1" t="s">
        <v>47</v>
      </c>
      <c r="N762" s="1" t="s">
        <v>82</v>
      </c>
      <c r="O762" s="1" t="s">
        <v>3285</v>
      </c>
      <c r="P762" s="1">
        <v>2715.93</v>
      </c>
      <c r="Q762">
        <v>7</v>
      </c>
      <c r="R762" s="1" t="s">
        <v>34</v>
      </c>
      <c r="S762">
        <v>1276.4871000000001</v>
      </c>
      <c r="T762">
        <v>387.99</v>
      </c>
      <c r="U762">
        <v>205.63469999999998</v>
      </c>
    </row>
    <row r="763" spans="1:21" x14ac:dyDescent="0.25">
      <c r="A763" s="1" t="s">
        <v>3286</v>
      </c>
      <c r="B763" s="1" t="s">
        <v>3287</v>
      </c>
      <c r="C763" s="2">
        <v>42305</v>
      </c>
      <c r="D763" s="2">
        <v>42311</v>
      </c>
      <c r="E763" s="1" t="s">
        <v>52</v>
      </c>
      <c r="F763" s="1" t="s">
        <v>3288</v>
      </c>
      <c r="G763" s="1" t="s">
        <v>25</v>
      </c>
      <c r="H763" s="1" t="s">
        <v>26</v>
      </c>
      <c r="I763" s="1" t="s">
        <v>27</v>
      </c>
      <c r="J763" s="1" t="s">
        <v>28</v>
      </c>
      <c r="K763" s="1" t="s">
        <v>29</v>
      </c>
      <c r="L763" s="1" t="s">
        <v>3289</v>
      </c>
      <c r="M763" s="1" t="s">
        <v>47</v>
      </c>
      <c r="N763" s="1" t="s">
        <v>191</v>
      </c>
      <c r="O763" s="1" t="s">
        <v>3290</v>
      </c>
      <c r="P763" s="1">
        <v>10.67</v>
      </c>
      <c r="Q763">
        <v>1</v>
      </c>
      <c r="R763" s="1" t="s">
        <v>34</v>
      </c>
      <c r="S763">
        <v>4.9081999999999999</v>
      </c>
      <c r="T763">
        <v>10.67</v>
      </c>
      <c r="U763">
        <v>5.7618</v>
      </c>
    </row>
    <row r="764" spans="1:21" x14ac:dyDescent="0.25">
      <c r="A764" s="1" t="s">
        <v>3291</v>
      </c>
      <c r="B764" s="1" t="s">
        <v>3287</v>
      </c>
      <c r="C764" s="2">
        <v>42305</v>
      </c>
      <c r="D764" s="2">
        <v>42311</v>
      </c>
      <c r="E764" s="1" t="s">
        <v>52</v>
      </c>
      <c r="F764" s="1" t="s">
        <v>3288</v>
      </c>
      <c r="G764" s="1" t="s">
        <v>25</v>
      </c>
      <c r="H764" s="1" t="s">
        <v>26</v>
      </c>
      <c r="I764" s="1" t="s">
        <v>27</v>
      </c>
      <c r="J764" s="1" t="s">
        <v>28</v>
      </c>
      <c r="K764" s="1" t="s">
        <v>29</v>
      </c>
      <c r="L764" s="1" t="s">
        <v>3292</v>
      </c>
      <c r="M764" s="1" t="s">
        <v>47</v>
      </c>
      <c r="N764" s="1" t="s">
        <v>62</v>
      </c>
      <c r="O764" s="1" t="s">
        <v>3293</v>
      </c>
      <c r="P764" s="1">
        <v>36.630000000000003</v>
      </c>
      <c r="Q764">
        <v>3</v>
      </c>
      <c r="R764" s="1" t="s">
        <v>34</v>
      </c>
      <c r="S764">
        <v>9.8901000000000003</v>
      </c>
      <c r="T764">
        <v>12.21</v>
      </c>
      <c r="U764">
        <v>8.9133000000000013</v>
      </c>
    </row>
    <row r="765" spans="1:21" x14ac:dyDescent="0.25">
      <c r="A765" s="1" t="s">
        <v>3294</v>
      </c>
      <c r="B765" s="1" t="s">
        <v>3287</v>
      </c>
      <c r="C765" s="2">
        <v>42305</v>
      </c>
      <c r="D765" s="2">
        <v>42311</v>
      </c>
      <c r="E765" s="1" t="s">
        <v>52</v>
      </c>
      <c r="F765" s="1" t="s">
        <v>3288</v>
      </c>
      <c r="G765" s="1" t="s">
        <v>25</v>
      </c>
      <c r="H765" s="1" t="s">
        <v>26</v>
      </c>
      <c r="I765" s="1" t="s">
        <v>27</v>
      </c>
      <c r="J765" s="1" t="s">
        <v>28</v>
      </c>
      <c r="K765" s="1" t="s">
        <v>29</v>
      </c>
      <c r="L765" s="1" t="s">
        <v>3295</v>
      </c>
      <c r="M765" s="1" t="s">
        <v>31</v>
      </c>
      <c r="N765" s="1" t="s">
        <v>69</v>
      </c>
      <c r="O765" s="1" t="s">
        <v>3296</v>
      </c>
      <c r="P765" s="1">
        <v>24.1</v>
      </c>
      <c r="Q765">
        <v>5</v>
      </c>
      <c r="R765" s="1" t="s">
        <v>34</v>
      </c>
      <c r="S765">
        <v>9.1579999999999995</v>
      </c>
      <c r="T765">
        <v>4.82</v>
      </c>
      <c r="U765">
        <v>2.9884000000000004</v>
      </c>
    </row>
    <row r="766" spans="1:21" x14ac:dyDescent="0.25">
      <c r="A766" s="1" t="s">
        <v>3297</v>
      </c>
      <c r="B766" s="1" t="s">
        <v>3298</v>
      </c>
      <c r="C766" s="2">
        <v>42216</v>
      </c>
      <c r="D766" s="2">
        <v>42216</v>
      </c>
      <c r="E766" s="1" t="s">
        <v>1463</v>
      </c>
      <c r="F766" s="1" t="s">
        <v>3299</v>
      </c>
      <c r="G766" s="1" t="s">
        <v>25</v>
      </c>
      <c r="H766" s="1" t="s">
        <v>26</v>
      </c>
      <c r="I766" s="1" t="s">
        <v>298</v>
      </c>
      <c r="J766" s="1" t="s">
        <v>299</v>
      </c>
      <c r="K766" s="1" t="s">
        <v>163</v>
      </c>
      <c r="L766" s="1" t="s">
        <v>3300</v>
      </c>
      <c r="M766" s="1" t="s">
        <v>77</v>
      </c>
      <c r="N766" s="1" t="s">
        <v>174</v>
      </c>
      <c r="O766" s="1" t="s">
        <v>3301</v>
      </c>
      <c r="P766" s="1">
        <v>2309.65</v>
      </c>
      <c r="Q766">
        <v>7</v>
      </c>
      <c r="R766" s="1" t="s">
        <v>34</v>
      </c>
      <c r="S766">
        <v>762.18449999999996</v>
      </c>
      <c r="T766">
        <v>329.95</v>
      </c>
      <c r="U766">
        <v>221.06650000000005</v>
      </c>
    </row>
    <row r="767" spans="1:21" x14ac:dyDescent="0.25">
      <c r="A767" s="1" t="s">
        <v>3302</v>
      </c>
      <c r="B767" s="1" t="s">
        <v>3303</v>
      </c>
      <c r="C767" s="2">
        <v>42243</v>
      </c>
      <c r="D767" s="2">
        <v>42247</v>
      </c>
      <c r="E767" s="1" t="s">
        <v>52</v>
      </c>
      <c r="F767" s="1" t="s">
        <v>3304</v>
      </c>
      <c r="G767" s="1" t="s">
        <v>25</v>
      </c>
      <c r="H767" s="1" t="s">
        <v>26</v>
      </c>
      <c r="I767" s="1" t="s">
        <v>3305</v>
      </c>
      <c r="J767" s="1" t="s">
        <v>44</v>
      </c>
      <c r="K767" s="1" t="s">
        <v>45</v>
      </c>
      <c r="L767" s="1" t="s">
        <v>3306</v>
      </c>
      <c r="M767" s="1" t="s">
        <v>47</v>
      </c>
      <c r="N767" s="1" t="s">
        <v>62</v>
      </c>
      <c r="O767" s="1" t="s">
        <v>3307</v>
      </c>
      <c r="P767" s="1">
        <v>484.65</v>
      </c>
      <c r="Q767">
        <v>3</v>
      </c>
      <c r="R767" s="1" t="s">
        <v>34</v>
      </c>
      <c r="S767">
        <v>92.083500000000001</v>
      </c>
      <c r="T767">
        <v>161.55000000000001</v>
      </c>
      <c r="U767">
        <v>130.85549999999998</v>
      </c>
    </row>
    <row r="768" spans="1:21" x14ac:dyDescent="0.25">
      <c r="A768" s="1" t="s">
        <v>3308</v>
      </c>
      <c r="B768" s="1" t="s">
        <v>3309</v>
      </c>
      <c r="C768" s="2">
        <v>42314</v>
      </c>
      <c r="D768" s="2">
        <v>42317</v>
      </c>
      <c r="E768" s="1" t="s">
        <v>210</v>
      </c>
      <c r="F768" s="1" t="s">
        <v>3310</v>
      </c>
      <c r="G768" s="1" t="s">
        <v>25</v>
      </c>
      <c r="H768" s="1" t="s">
        <v>26</v>
      </c>
      <c r="I768" s="1" t="s">
        <v>697</v>
      </c>
      <c r="J768" s="1" t="s">
        <v>352</v>
      </c>
      <c r="K768" s="1" t="s">
        <v>45</v>
      </c>
      <c r="L768" s="1" t="s">
        <v>3311</v>
      </c>
      <c r="M768" s="1" t="s">
        <v>47</v>
      </c>
      <c r="N768" s="1" t="s">
        <v>82</v>
      </c>
      <c r="O768" s="1" t="s">
        <v>3312</v>
      </c>
      <c r="P768" s="1">
        <v>4.4009999999999998</v>
      </c>
      <c r="Q768">
        <v>3</v>
      </c>
      <c r="R768" s="1" t="s">
        <v>185</v>
      </c>
      <c r="S768">
        <v>-3.5207999999999999</v>
      </c>
      <c r="T768">
        <v>1.4670000000000001</v>
      </c>
      <c r="U768">
        <v>2.6405999999999996</v>
      </c>
    </row>
    <row r="769" spans="1:21" x14ac:dyDescent="0.25">
      <c r="A769" s="1" t="s">
        <v>3313</v>
      </c>
      <c r="B769" s="1" t="s">
        <v>3314</v>
      </c>
      <c r="C769" s="2">
        <v>41967</v>
      </c>
      <c r="D769" s="2">
        <v>41969</v>
      </c>
      <c r="E769" s="1" t="s">
        <v>210</v>
      </c>
      <c r="F769" s="1" t="s">
        <v>3315</v>
      </c>
      <c r="G769" s="1" t="s">
        <v>25</v>
      </c>
      <c r="H769" s="1" t="s">
        <v>26</v>
      </c>
      <c r="I769" s="1" t="s">
        <v>1065</v>
      </c>
      <c r="J769" s="1" t="s">
        <v>44</v>
      </c>
      <c r="K769" s="1" t="s">
        <v>45</v>
      </c>
      <c r="L769" s="1" t="s">
        <v>3316</v>
      </c>
      <c r="M769" s="1" t="s">
        <v>31</v>
      </c>
      <c r="N769" s="1" t="s">
        <v>69</v>
      </c>
      <c r="O769" s="1" t="s">
        <v>3317</v>
      </c>
      <c r="P769" s="1">
        <v>151.72</v>
      </c>
      <c r="Q769">
        <v>4</v>
      </c>
      <c r="R769" s="1" t="s">
        <v>34</v>
      </c>
      <c r="S769">
        <v>27.3096</v>
      </c>
      <c r="T769">
        <v>37.93</v>
      </c>
      <c r="U769">
        <v>31.102599999999999</v>
      </c>
    </row>
    <row r="770" spans="1:21" x14ac:dyDescent="0.25">
      <c r="A770" s="1" t="s">
        <v>3318</v>
      </c>
      <c r="B770" s="1" t="s">
        <v>3319</v>
      </c>
      <c r="C770" s="2">
        <v>42903</v>
      </c>
      <c r="D770" s="2">
        <v>42907</v>
      </c>
      <c r="E770" s="1" t="s">
        <v>23</v>
      </c>
      <c r="F770" s="1" t="s">
        <v>606</v>
      </c>
      <c r="G770" s="1" t="s">
        <v>25</v>
      </c>
      <c r="H770" s="1" t="s">
        <v>26</v>
      </c>
      <c r="I770" s="1" t="s">
        <v>3320</v>
      </c>
      <c r="J770" s="1" t="s">
        <v>106</v>
      </c>
      <c r="K770" s="1" t="s">
        <v>45</v>
      </c>
      <c r="L770" s="1" t="s">
        <v>3321</v>
      </c>
      <c r="M770" s="1" t="s">
        <v>47</v>
      </c>
      <c r="N770" s="1" t="s">
        <v>62</v>
      </c>
      <c r="O770" s="1" t="s">
        <v>3322</v>
      </c>
      <c r="P770" s="14">
        <v>14.03</v>
      </c>
      <c r="Q770">
        <v>1</v>
      </c>
      <c r="R770" s="1" t="s">
        <v>34</v>
      </c>
      <c r="S770">
        <v>4.0686999999999998</v>
      </c>
      <c r="T770">
        <v>14.03</v>
      </c>
      <c r="U770">
        <v>9.9612999999999996</v>
      </c>
    </row>
    <row r="771" spans="1:21" x14ac:dyDescent="0.25">
      <c r="A771" s="1" t="s">
        <v>3323</v>
      </c>
      <c r="B771" s="1" t="s">
        <v>3324</v>
      </c>
      <c r="C771" s="2">
        <v>42359</v>
      </c>
      <c r="D771" s="2">
        <v>42362</v>
      </c>
      <c r="E771" s="1" t="s">
        <v>23</v>
      </c>
      <c r="F771" s="1" t="s">
        <v>3325</v>
      </c>
      <c r="G771" s="1" t="s">
        <v>25</v>
      </c>
      <c r="H771" s="1" t="s">
        <v>26</v>
      </c>
      <c r="I771" s="1" t="s">
        <v>105</v>
      </c>
      <c r="J771" s="1" t="s">
        <v>106</v>
      </c>
      <c r="K771" s="1" t="s">
        <v>45</v>
      </c>
      <c r="L771" s="1" t="s">
        <v>3326</v>
      </c>
      <c r="M771" s="1" t="s">
        <v>77</v>
      </c>
      <c r="N771" s="1" t="s">
        <v>174</v>
      </c>
      <c r="O771" s="1" t="s">
        <v>3327</v>
      </c>
      <c r="P771" s="1">
        <v>99.6</v>
      </c>
      <c r="Q771">
        <v>1</v>
      </c>
      <c r="R771" s="1" t="s">
        <v>34</v>
      </c>
      <c r="S771">
        <v>36.851999999999997</v>
      </c>
      <c r="T771">
        <v>99.6</v>
      </c>
      <c r="U771">
        <v>62.747999999999998</v>
      </c>
    </row>
    <row r="772" spans="1:21" x14ac:dyDescent="0.25">
      <c r="A772" s="1" t="s">
        <v>3328</v>
      </c>
      <c r="B772" s="1" t="s">
        <v>3329</v>
      </c>
      <c r="C772" s="2">
        <v>42191</v>
      </c>
      <c r="D772" s="2">
        <v>42195</v>
      </c>
      <c r="E772" s="1" t="s">
        <v>52</v>
      </c>
      <c r="F772" s="1" t="s">
        <v>3330</v>
      </c>
      <c r="G772" s="1" t="s">
        <v>42</v>
      </c>
      <c r="H772" s="1" t="s">
        <v>26</v>
      </c>
      <c r="I772" s="1" t="s">
        <v>298</v>
      </c>
      <c r="J772" s="1" t="s">
        <v>299</v>
      </c>
      <c r="K772" s="1" t="s">
        <v>163</v>
      </c>
      <c r="L772" s="1" t="s">
        <v>3331</v>
      </c>
      <c r="M772" s="1" t="s">
        <v>31</v>
      </c>
      <c r="N772" s="1" t="s">
        <v>69</v>
      </c>
      <c r="O772" s="1" t="s">
        <v>3332</v>
      </c>
      <c r="P772" s="1">
        <v>13.96</v>
      </c>
      <c r="Q772">
        <v>2</v>
      </c>
      <c r="R772" s="1" t="s">
        <v>34</v>
      </c>
      <c r="S772">
        <v>6.7008000000000001</v>
      </c>
      <c r="T772">
        <v>6.98</v>
      </c>
      <c r="U772">
        <v>3.6296000000000004</v>
      </c>
    </row>
    <row r="773" spans="1:21" x14ac:dyDescent="0.25">
      <c r="A773" s="1" t="s">
        <v>3333</v>
      </c>
      <c r="B773" s="1" t="s">
        <v>3329</v>
      </c>
      <c r="C773" s="2">
        <v>42191</v>
      </c>
      <c r="D773" s="2">
        <v>42195</v>
      </c>
      <c r="E773" s="1" t="s">
        <v>52</v>
      </c>
      <c r="F773" s="1" t="s">
        <v>3330</v>
      </c>
      <c r="G773" s="1" t="s">
        <v>42</v>
      </c>
      <c r="H773" s="1" t="s">
        <v>26</v>
      </c>
      <c r="I773" s="1" t="s">
        <v>298</v>
      </c>
      <c r="J773" s="1" t="s">
        <v>299</v>
      </c>
      <c r="K773" s="1" t="s">
        <v>163</v>
      </c>
      <c r="L773" s="1" t="s">
        <v>3334</v>
      </c>
      <c r="M773" s="1" t="s">
        <v>77</v>
      </c>
      <c r="N773" s="1" t="s">
        <v>78</v>
      </c>
      <c r="O773" s="1" t="s">
        <v>3335</v>
      </c>
      <c r="P773" s="1">
        <v>124.95</v>
      </c>
      <c r="Q773">
        <v>5</v>
      </c>
      <c r="R773" s="1" t="s">
        <v>34</v>
      </c>
      <c r="S773">
        <v>2.4990000000000001</v>
      </c>
      <c r="T773">
        <v>24.99</v>
      </c>
      <c r="U773">
        <v>24.490200000000002</v>
      </c>
    </row>
    <row r="774" spans="1:21" x14ac:dyDescent="0.25">
      <c r="A774" s="1" t="s">
        <v>3336</v>
      </c>
      <c r="B774" s="1" t="s">
        <v>3329</v>
      </c>
      <c r="C774" s="2">
        <v>42191</v>
      </c>
      <c r="D774" s="2">
        <v>42195</v>
      </c>
      <c r="E774" s="1" t="s">
        <v>52</v>
      </c>
      <c r="F774" s="1" t="s">
        <v>3330</v>
      </c>
      <c r="G774" s="1" t="s">
        <v>42</v>
      </c>
      <c r="H774" s="1" t="s">
        <v>26</v>
      </c>
      <c r="I774" s="1" t="s">
        <v>298</v>
      </c>
      <c r="J774" s="1" t="s">
        <v>299</v>
      </c>
      <c r="K774" s="1" t="s">
        <v>163</v>
      </c>
      <c r="L774" s="1" t="s">
        <v>3337</v>
      </c>
      <c r="M774" s="1" t="s">
        <v>47</v>
      </c>
      <c r="N774" s="1" t="s">
        <v>62</v>
      </c>
      <c r="O774" s="1" t="s">
        <v>3338</v>
      </c>
      <c r="P774" s="1">
        <v>601.65</v>
      </c>
      <c r="Q774">
        <v>5</v>
      </c>
      <c r="R774" s="1" t="s">
        <v>34</v>
      </c>
      <c r="S774">
        <v>156.429</v>
      </c>
      <c r="T774">
        <v>120.33</v>
      </c>
      <c r="U774">
        <v>89.044200000000004</v>
      </c>
    </row>
    <row r="775" spans="1:21" x14ac:dyDescent="0.25">
      <c r="A775" s="1" t="s">
        <v>3339</v>
      </c>
      <c r="B775" s="1" t="s">
        <v>3340</v>
      </c>
      <c r="C775" s="2">
        <v>42121</v>
      </c>
      <c r="D775" s="2">
        <v>42127</v>
      </c>
      <c r="E775" s="1" t="s">
        <v>52</v>
      </c>
      <c r="F775" s="1" t="s">
        <v>2131</v>
      </c>
      <c r="G775" s="1" t="s">
        <v>25</v>
      </c>
      <c r="H775" s="1" t="s">
        <v>26</v>
      </c>
      <c r="I775" s="1" t="s">
        <v>106</v>
      </c>
      <c r="J775" s="1" t="s">
        <v>3341</v>
      </c>
      <c r="K775" s="1" t="s">
        <v>163</v>
      </c>
      <c r="L775" s="1" t="s">
        <v>3342</v>
      </c>
      <c r="M775" s="1" t="s">
        <v>47</v>
      </c>
      <c r="N775" s="1" t="s">
        <v>73</v>
      </c>
      <c r="O775" s="1" t="s">
        <v>3343</v>
      </c>
      <c r="P775" s="1">
        <v>22.74</v>
      </c>
      <c r="Q775">
        <v>3</v>
      </c>
      <c r="R775" s="1" t="s">
        <v>34</v>
      </c>
      <c r="S775">
        <v>8.8686000000000007</v>
      </c>
      <c r="T775">
        <v>7.58</v>
      </c>
      <c r="U775">
        <v>4.6237999999999992</v>
      </c>
    </row>
    <row r="776" spans="1:21" x14ac:dyDescent="0.25">
      <c r="A776" s="1" t="s">
        <v>3344</v>
      </c>
      <c r="B776" s="1" t="s">
        <v>3340</v>
      </c>
      <c r="C776" s="2">
        <v>42121</v>
      </c>
      <c r="D776" s="2">
        <v>42127</v>
      </c>
      <c r="E776" s="1" t="s">
        <v>52</v>
      </c>
      <c r="F776" s="1" t="s">
        <v>2131</v>
      </c>
      <c r="G776" s="1" t="s">
        <v>25</v>
      </c>
      <c r="H776" s="1" t="s">
        <v>26</v>
      </c>
      <c r="I776" s="1" t="s">
        <v>106</v>
      </c>
      <c r="J776" s="1" t="s">
        <v>3341</v>
      </c>
      <c r="K776" s="1" t="s">
        <v>163</v>
      </c>
      <c r="L776" s="1" t="s">
        <v>3345</v>
      </c>
      <c r="M776" s="1" t="s">
        <v>31</v>
      </c>
      <c r="N776" s="1" t="s">
        <v>37</v>
      </c>
      <c r="O776" s="1" t="s">
        <v>3346</v>
      </c>
      <c r="P776" s="1">
        <v>1267.53</v>
      </c>
      <c r="Q776">
        <v>3</v>
      </c>
      <c r="R776" s="1" t="s">
        <v>34</v>
      </c>
      <c r="S776">
        <v>316.88249999999999</v>
      </c>
      <c r="T776">
        <v>422.51</v>
      </c>
      <c r="U776">
        <v>316.88249999999999</v>
      </c>
    </row>
    <row r="777" spans="1:21" x14ac:dyDescent="0.25">
      <c r="A777" s="1" t="s">
        <v>3347</v>
      </c>
      <c r="B777" s="1" t="s">
        <v>3340</v>
      </c>
      <c r="C777" s="2">
        <v>42121</v>
      </c>
      <c r="D777" s="2">
        <v>42127</v>
      </c>
      <c r="E777" s="1" t="s">
        <v>52</v>
      </c>
      <c r="F777" s="1" t="s">
        <v>2131</v>
      </c>
      <c r="G777" s="1" t="s">
        <v>25</v>
      </c>
      <c r="H777" s="1" t="s">
        <v>26</v>
      </c>
      <c r="I777" s="1" t="s">
        <v>106</v>
      </c>
      <c r="J777" s="1" t="s">
        <v>3341</v>
      </c>
      <c r="K777" s="1" t="s">
        <v>163</v>
      </c>
      <c r="L777" s="1" t="s">
        <v>3348</v>
      </c>
      <c r="M777" s="1" t="s">
        <v>77</v>
      </c>
      <c r="N777" s="1" t="s">
        <v>760</v>
      </c>
      <c r="O777" s="1" t="s">
        <v>3349</v>
      </c>
      <c r="P777" s="1">
        <v>1379.92</v>
      </c>
      <c r="Q777">
        <v>8</v>
      </c>
      <c r="R777" s="1" t="s">
        <v>34</v>
      </c>
      <c r="S777">
        <v>648.56240000000003</v>
      </c>
      <c r="T777">
        <v>172.49</v>
      </c>
      <c r="U777">
        <v>91.419700000000006</v>
      </c>
    </row>
    <row r="778" spans="1:21" x14ac:dyDescent="0.25">
      <c r="A778" s="1" t="s">
        <v>3350</v>
      </c>
      <c r="B778" s="1" t="s">
        <v>3351</v>
      </c>
      <c r="C778" s="2">
        <v>42171</v>
      </c>
      <c r="D778" s="2">
        <v>42175</v>
      </c>
      <c r="E778" s="1" t="s">
        <v>52</v>
      </c>
      <c r="F778" s="1" t="s">
        <v>1656</v>
      </c>
      <c r="G778" s="1" t="s">
        <v>25</v>
      </c>
      <c r="H778" s="1" t="s">
        <v>26</v>
      </c>
      <c r="I778" s="1" t="s">
        <v>161</v>
      </c>
      <c r="J778" s="1" t="s">
        <v>162</v>
      </c>
      <c r="K778" s="1" t="s">
        <v>163</v>
      </c>
      <c r="L778" s="1" t="s">
        <v>3352</v>
      </c>
      <c r="M778" s="1" t="s">
        <v>47</v>
      </c>
      <c r="N778" s="1" t="s">
        <v>191</v>
      </c>
      <c r="O778" s="1" t="s">
        <v>3353</v>
      </c>
      <c r="P778" s="1">
        <v>6.2080000000000002</v>
      </c>
      <c r="Q778">
        <v>2</v>
      </c>
      <c r="R778" s="1" t="s">
        <v>64</v>
      </c>
      <c r="S778">
        <v>2.1728000000000001</v>
      </c>
      <c r="T778">
        <v>3.1040000000000001</v>
      </c>
      <c r="U778">
        <v>2.0175999999999998</v>
      </c>
    </row>
    <row r="779" spans="1:21" x14ac:dyDescent="0.25">
      <c r="A779" s="1" t="s">
        <v>3354</v>
      </c>
      <c r="B779" s="1" t="s">
        <v>3355</v>
      </c>
      <c r="C779" s="2">
        <v>43086</v>
      </c>
      <c r="D779" s="2">
        <v>43089</v>
      </c>
      <c r="E779" s="1" t="s">
        <v>210</v>
      </c>
      <c r="F779" s="1" t="s">
        <v>3356</v>
      </c>
      <c r="G779" s="1" t="s">
        <v>112</v>
      </c>
      <c r="H779" s="1" t="s">
        <v>26</v>
      </c>
      <c r="I779" s="1" t="s">
        <v>43</v>
      </c>
      <c r="J779" s="1" t="s">
        <v>44</v>
      </c>
      <c r="K779" s="1" t="s">
        <v>45</v>
      </c>
      <c r="L779" s="1" t="s">
        <v>3357</v>
      </c>
      <c r="M779" s="1" t="s">
        <v>47</v>
      </c>
      <c r="N779" s="1" t="s">
        <v>82</v>
      </c>
      <c r="O779" s="1" t="s">
        <v>3358</v>
      </c>
      <c r="P779" s="14">
        <v>11.808</v>
      </c>
      <c r="Q779">
        <v>2</v>
      </c>
      <c r="R779" s="1" t="s">
        <v>64</v>
      </c>
      <c r="S779">
        <v>4.2804000000000002</v>
      </c>
      <c r="T779">
        <v>5.9039999999999999</v>
      </c>
      <c r="U779">
        <v>3.7637999999999998</v>
      </c>
    </row>
    <row r="780" spans="1:21" x14ac:dyDescent="0.25">
      <c r="A780" s="1" t="s">
        <v>3359</v>
      </c>
      <c r="B780" s="1" t="s">
        <v>3360</v>
      </c>
      <c r="C780" s="2">
        <v>42380</v>
      </c>
      <c r="D780" s="2">
        <v>42382</v>
      </c>
      <c r="E780" s="1" t="s">
        <v>23</v>
      </c>
      <c r="F780" s="1" t="s">
        <v>3361</v>
      </c>
      <c r="G780" s="1" t="s">
        <v>112</v>
      </c>
      <c r="H780" s="1" t="s">
        <v>26</v>
      </c>
      <c r="I780" s="1" t="s">
        <v>361</v>
      </c>
      <c r="J780" s="1" t="s">
        <v>561</v>
      </c>
      <c r="K780" s="1" t="s">
        <v>163</v>
      </c>
      <c r="L780" s="1" t="s">
        <v>3362</v>
      </c>
      <c r="M780" s="1" t="s">
        <v>47</v>
      </c>
      <c r="N780" s="1" t="s">
        <v>100</v>
      </c>
      <c r="O780" s="1" t="s">
        <v>3363</v>
      </c>
      <c r="P780" s="1">
        <v>15.552</v>
      </c>
      <c r="Q780">
        <v>3</v>
      </c>
      <c r="R780" s="1" t="s">
        <v>64</v>
      </c>
      <c r="S780">
        <v>5.4432</v>
      </c>
      <c r="T780">
        <v>5.1840000000000002</v>
      </c>
      <c r="U780">
        <v>3.3695999999999997</v>
      </c>
    </row>
    <row r="781" spans="1:21" x14ac:dyDescent="0.25">
      <c r="A781" s="1" t="s">
        <v>3364</v>
      </c>
      <c r="B781" s="1" t="s">
        <v>3360</v>
      </c>
      <c r="C781" s="2">
        <v>42380</v>
      </c>
      <c r="D781" s="2">
        <v>42382</v>
      </c>
      <c r="E781" s="1" t="s">
        <v>23</v>
      </c>
      <c r="F781" s="1" t="s">
        <v>3361</v>
      </c>
      <c r="G781" s="1" t="s">
        <v>112</v>
      </c>
      <c r="H781" s="1" t="s">
        <v>26</v>
      </c>
      <c r="I781" s="1" t="s">
        <v>361</v>
      </c>
      <c r="J781" s="1" t="s">
        <v>561</v>
      </c>
      <c r="K781" s="1" t="s">
        <v>163</v>
      </c>
      <c r="L781" s="1" t="s">
        <v>3365</v>
      </c>
      <c r="M781" s="1" t="s">
        <v>47</v>
      </c>
      <c r="N781" s="1" t="s">
        <v>100</v>
      </c>
      <c r="O781" s="1" t="s">
        <v>3366</v>
      </c>
      <c r="P781" s="1">
        <v>63.311999999999998</v>
      </c>
      <c r="Q781">
        <v>3</v>
      </c>
      <c r="R781" s="1" t="s">
        <v>64</v>
      </c>
      <c r="S781">
        <v>20.5764</v>
      </c>
      <c r="T781">
        <v>21.103999999999999</v>
      </c>
      <c r="U781">
        <v>14.245199999999999</v>
      </c>
    </row>
    <row r="782" spans="1:21" x14ac:dyDescent="0.25">
      <c r="A782" s="1" t="s">
        <v>3367</v>
      </c>
      <c r="B782" s="1" t="s">
        <v>3360</v>
      </c>
      <c r="C782" s="2">
        <v>42380</v>
      </c>
      <c r="D782" s="2">
        <v>42382</v>
      </c>
      <c r="E782" s="1" t="s">
        <v>23</v>
      </c>
      <c r="F782" s="1" t="s">
        <v>3361</v>
      </c>
      <c r="G782" s="1" t="s">
        <v>112</v>
      </c>
      <c r="H782" s="1" t="s">
        <v>26</v>
      </c>
      <c r="I782" s="1" t="s">
        <v>361</v>
      </c>
      <c r="J782" s="1" t="s">
        <v>561</v>
      </c>
      <c r="K782" s="1" t="s">
        <v>163</v>
      </c>
      <c r="L782" s="1" t="s">
        <v>3368</v>
      </c>
      <c r="M782" s="1" t="s">
        <v>77</v>
      </c>
      <c r="N782" s="1" t="s">
        <v>78</v>
      </c>
      <c r="O782" s="1" t="s">
        <v>3369</v>
      </c>
      <c r="P782" s="1">
        <v>15.587999999999999</v>
      </c>
      <c r="Q782">
        <v>2</v>
      </c>
      <c r="R782" s="1" t="s">
        <v>629</v>
      </c>
      <c r="S782">
        <v>-9.8724000000000007</v>
      </c>
      <c r="T782">
        <v>7.7939999999999996</v>
      </c>
      <c r="U782">
        <v>12.7302</v>
      </c>
    </row>
    <row r="783" spans="1:21" x14ac:dyDescent="0.25">
      <c r="A783" s="1" t="s">
        <v>3370</v>
      </c>
      <c r="B783" s="1" t="s">
        <v>3371</v>
      </c>
      <c r="C783" s="2">
        <v>41831</v>
      </c>
      <c r="D783" s="2">
        <v>41835</v>
      </c>
      <c r="E783" s="1" t="s">
        <v>52</v>
      </c>
      <c r="F783" s="1" t="s">
        <v>1527</v>
      </c>
      <c r="G783" s="1" t="s">
        <v>42</v>
      </c>
      <c r="H783" s="1" t="s">
        <v>26</v>
      </c>
      <c r="I783" s="1" t="s">
        <v>1303</v>
      </c>
      <c r="J783" s="1" t="s">
        <v>879</v>
      </c>
      <c r="K783" s="1" t="s">
        <v>163</v>
      </c>
      <c r="L783" s="1" t="s">
        <v>3372</v>
      </c>
      <c r="M783" s="1" t="s">
        <v>77</v>
      </c>
      <c r="N783" s="1" t="s">
        <v>78</v>
      </c>
      <c r="O783" s="1" t="s">
        <v>3373</v>
      </c>
      <c r="P783" s="1">
        <v>197.97</v>
      </c>
      <c r="Q783">
        <v>3</v>
      </c>
      <c r="R783" s="1" t="s">
        <v>34</v>
      </c>
      <c r="S783">
        <v>57.411299999999997</v>
      </c>
      <c r="T783">
        <v>65.989999999999995</v>
      </c>
      <c r="U783">
        <v>46.852899999999998</v>
      </c>
    </row>
    <row r="784" spans="1:21" x14ac:dyDescent="0.25">
      <c r="A784" s="1" t="s">
        <v>3374</v>
      </c>
      <c r="B784" s="1" t="s">
        <v>3371</v>
      </c>
      <c r="C784" s="2">
        <v>41831</v>
      </c>
      <c r="D784" s="2">
        <v>41835</v>
      </c>
      <c r="E784" s="1" t="s">
        <v>52</v>
      </c>
      <c r="F784" s="1" t="s">
        <v>1527</v>
      </c>
      <c r="G784" s="1" t="s">
        <v>42</v>
      </c>
      <c r="H784" s="1" t="s">
        <v>26</v>
      </c>
      <c r="I784" s="1" t="s">
        <v>1303</v>
      </c>
      <c r="J784" s="1" t="s">
        <v>879</v>
      </c>
      <c r="K784" s="1" t="s">
        <v>163</v>
      </c>
      <c r="L784" s="1" t="s">
        <v>3375</v>
      </c>
      <c r="M784" s="1" t="s">
        <v>47</v>
      </c>
      <c r="N784" s="1" t="s">
        <v>48</v>
      </c>
      <c r="O784" s="1" t="s">
        <v>3376</v>
      </c>
      <c r="P784" s="1">
        <v>14.4</v>
      </c>
      <c r="Q784">
        <v>5</v>
      </c>
      <c r="R784" s="1" t="s">
        <v>34</v>
      </c>
      <c r="S784">
        <v>7.056</v>
      </c>
      <c r="T784">
        <v>2.88</v>
      </c>
      <c r="U784">
        <v>1.4688000000000001</v>
      </c>
    </row>
    <row r="785" spans="1:21" x14ac:dyDescent="0.25">
      <c r="A785" s="1" t="s">
        <v>3377</v>
      </c>
      <c r="B785" s="1" t="s">
        <v>3378</v>
      </c>
      <c r="C785" s="2">
        <v>42694</v>
      </c>
      <c r="D785" s="2">
        <v>42696</v>
      </c>
      <c r="E785" s="1" t="s">
        <v>210</v>
      </c>
      <c r="F785" s="1" t="s">
        <v>3379</v>
      </c>
      <c r="G785" s="1" t="s">
        <v>25</v>
      </c>
      <c r="H785" s="1" t="s">
        <v>26</v>
      </c>
      <c r="I785" s="1" t="s">
        <v>1131</v>
      </c>
      <c r="J785" s="1" t="s">
        <v>561</v>
      </c>
      <c r="K785" s="1" t="s">
        <v>163</v>
      </c>
      <c r="L785" s="1" t="s">
        <v>3380</v>
      </c>
      <c r="M785" s="1" t="s">
        <v>47</v>
      </c>
      <c r="N785" s="1" t="s">
        <v>100</v>
      </c>
      <c r="O785" s="1" t="s">
        <v>3381</v>
      </c>
      <c r="P785" s="1">
        <v>15.696</v>
      </c>
      <c r="Q785">
        <v>3</v>
      </c>
      <c r="R785" s="1" t="s">
        <v>64</v>
      </c>
      <c r="S785">
        <v>5.1012000000000004</v>
      </c>
      <c r="T785">
        <v>5.2320000000000002</v>
      </c>
      <c r="U785">
        <v>3.5315999999999996</v>
      </c>
    </row>
    <row r="786" spans="1:21" x14ac:dyDescent="0.25">
      <c r="A786" s="1" t="s">
        <v>3382</v>
      </c>
      <c r="B786" s="1" t="s">
        <v>3383</v>
      </c>
      <c r="C786" s="2">
        <v>42482</v>
      </c>
      <c r="D786" s="2">
        <v>42486</v>
      </c>
      <c r="E786" s="1" t="s">
        <v>52</v>
      </c>
      <c r="F786" s="1" t="s">
        <v>3384</v>
      </c>
      <c r="G786" s="1" t="s">
        <v>112</v>
      </c>
      <c r="H786" s="1" t="s">
        <v>26</v>
      </c>
      <c r="I786" s="1" t="s">
        <v>3385</v>
      </c>
      <c r="J786" s="1" t="s">
        <v>673</v>
      </c>
      <c r="K786" s="1" t="s">
        <v>115</v>
      </c>
      <c r="L786" s="1" t="s">
        <v>3386</v>
      </c>
      <c r="M786" s="1" t="s">
        <v>31</v>
      </c>
      <c r="N786" s="1" t="s">
        <v>69</v>
      </c>
      <c r="O786" s="1" t="s">
        <v>3387</v>
      </c>
      <c r="P786" s="1">
        <v>86.62</v>
      </c>
      <c r="Q786">
        <v>2</v>
      </c>
      <c r="R786" s="1" t="s">
        <v>34</v>
      </c>
      <c r="S786">
        <v>8.6620000000000008</v>
      </c>
      <c r="T786">
        <v>43.31</v>
      </c>
      <c r="U786">
        <v>38.978999999999999</v>
      </c>
    </row>
    <row r="787" spans="1:21" x14ac:dyDescent="0.25">
      <c r="A787" s="1" t="s">
        <v>3388</v>
      </c>
      <c r="B787" s="1" t="s">
        <v>3389</v>
      </c>
      <c r="C787" s="2">
        <v>42168</v>
      </c>
      <c r="D787" s="2">
        <v>42169</v>
      </c>
      <c r="E787" s="1" t="s">
        <v>210</v>
      </c>
      <c r="F787" s="1" t="s">
        <v>3390</v>
      </c>
      <c r="G787" s="1" t="s">
        <v>25</v>
      </c>
      <c r="H787" s="1" t="s">
        <v>26</v>
      </c>
      <c r="I787" s="1" t="s">
        <v>43</v>
      </c>
      <c r="J787" s="1" t="s">
        <v>44</v>
      </c>
      <c r="K787" s="1" t="s">
        <v>45</v>
      </c>
      <c r="L787" s="1" t="s">
        <v>3391</v>
      </c>
      <c r="M787" s="1" t="s">
        <v>47</v>
      </c>
      <c r="N787" s="1" t="s">
        <v>82</v>
      </c>
      <c r="O787" s="1" t="s">
        <v>3392</v>
      </c>
      <c r="P787" s="1">
        <v>36.624000000000002</v>
      </c>
      <c r="Q787">
        <v>3</v>
      </c>
      <c r="R787" s="1" t="s">
        <v>64</v>
      </c>
      <c r="S787">
        <v>13.734</v>
      </c>
      <c r="T787">
        <v>12.208</v>
      </c>
      <c r="U787">
        <v>7.63</v>
      </c>
    </row>
    <row r="788" spans="1:21" x14ac:dyDescent="0.25">
      <c r="A788" s="1" t="s">
        <v>3393</v>
      </c>
      <c r="B788" s="1" t="s">
        <v>3394</v>
      </c>
      <c r="C788" s="2">
        <v>43059</v>
      </c>
      <c r="D788" s="2">
        <v>43060</v>
      </c>
      <c r="E788" s="1" t="s">
        <v>210</v>
      </c>
      <c r="F788" s="1" t="s">
        <v>3395</v>
      </c>
      <c r="G788" s="1" t="s">
        <v>25</v>
      </c>
      <c r="H788" s="1" t="s">
        <v>26</v>
      </c>
      <c r="I788" s="1" t="s">
        <v>2502</v>
      </c>
      <c r="J788" s="1" t="s">
        <v>98</v>
      </c>
      <c r="K788" s="1" t="s">
        <v>29</v>
      </c>
      <c r="L788" s="1" t="s">
        <v>3396</v>
      </c>
      <c r="M788" s="1" t="s">
        <v>47</v>
      </c>
      <c r="N788" s="1" t="s">
        <v>73</v>
      </c>
      <c r="O788" s="1" t="s">
        <v>3397</v>
      </c>
      <c r="P788" s="14">
        <v>23.968</v>
      </c>
      <c r="Q788">
        <v>7</v>
      </c>
      <c r="R788" s="1" t="s">
        <v>64</v>
      </c>
      <c r="S788">
        <v>2.6964000000000001</v>
      </c>
      <c r="T788">
        <v>3.4239999999999999</v>
      </c>
      <c r="U788">
        <v>3.0387999999999997</v>
      </c>
    </row>
    <row r="789" spans="1:21" x14ac:dyDescent="0.25">
      <c r="A789" s="1" t="s">
        <v>3398</v>
      </c>
      <c r="B789" s="1" t="s">
        <v>3394</v>
      </c>
      <c r="C789" s="2">
        <v>43059</v>
      </c>
      <c r="D789" s="2">
        <v>43060</v>
      </c>
      <c r="E789" s="1" t="s">
        <v>210</v>
      </c>
      <c r="F789" s="1" t="s">
        <v>3395</v>
      </c>
      <c r="G789" s="1" t="s">
        <v>25</v>
      </c>
      <c r="H789" s="1" t="s">
        <v>26</v>
      </c>
      <c r="I789" s="1" t="s">
        <v>2502</v>
      </c>
      <c r="J789" s="1" t="s">
        <v>98</v>
      </c>
      <c r="K789" s="1" t="s">
        <v>29</v>
      </c>
      <c r="L789" s="1" t="s">
        <v>3399</v>
      </c>
      <c r="M789" s="1" t="s">
        <v>47</v>
      </c>
      <c r="N789" s="1" t="s">
        <v>73</v>
      </c>
      <c r="O789" s="1" t="s">
        <v>3343</v>
      </c>
      <c r="P789" s="14">
        <v>28.728000000000002</v>
      </c>
      <c r="Q789">
        <v>3</v>
      </c>
      <c r="R789" s="1" t="s">
        <v>64</v>
      </c>
      <c r="S789">
        <v>1.7955000000000001</v>
      </c>
      <c r="T789">
        <v>9.5760000000000005</v>
      </c>
      <c r="U789">
        <v>8.9775000000000009</v>
      </c>
    </row>
    <row r="790" spans="1:21" x14ac:dyDescent="0.25">
      <c r="A790" s="1" t="s">
        <v>3400</v>
      </c>
      <c r="B790" s="1" t="s">
        <v>3401</v>
      </c>
      <c r="C790" s="2">
        <v>42619</v>
      </c>
      <c r="D790" s="2">
        <v>42622</v>
      </c>
      <c r="E790" s="1" t="s">
        <v>23</v>
      </c>
      <c r="F790" s="1" t="s">
        <v>3402</v>
      </c>
      <c r="G790" s="1" t="s">
        <v>25</v>
      </c>
      <c r="H790" s="1" t="s">
        <v>26</v>
      </c>
      <c r="I790" s="1" t="s">
        <v>298</v>
      </c>
      <c r="J790" s="1" t="s">
        <v>299</v>
      </c>
      <c r="K790" s="1" t="s">
        <v>163</v>
      </c>
      <c r="L790" s="1" t="s">
        <v>3403</v>
      </c>
      <c r="M790" s="1" t="s">
        <v>77</v>
      </c>
      <c r="N790" s="1" t="s">
        <v>174</v>
      </c>
      <c r="O790" s="1" t="s">
        <v>3404</v>
      </c>
      <c r="P790" s="1">
        <v>31.86</v>
      </c>
      <c r="Q790">
        <v>2</v>
      </c>
      <c r="R790" s="1" t="s">
        <v>34</v>
      </c>
      <c r="S790">
        <v>11.151</v>
      </c>
      <c r="T790">
        <v>15.93</v>
      </c>
      <c r="U790">
        <v>10.3545</v>
      </c>
    </row>
    <row r="791" spans="1:21" x14ac:dyDescent="0.25">
      <c r="A791" s="1" t="s">
        <v>3405</v>
      </c>
      <c r="B791" s="1" t="s">
        <v>3401</v>
      </c>
      <c r="C791" s="2">
        <v>42619</v>
      </c>
      <c r="D791" s="2">
        <v>42622</v>
      </c>
      <c r="E791" s="1" t="s">
        <v>23</v>
      </c>
      <c r="F791" s="1" t="s">
        <v>3402</v>
      </c>
      <c r="G791" s="1" t="s">
        <v>25</v>
      </c>
      <c r="H791" s="1" t="s">
        <v>26</v>
      </c>
      <c r="I791" s="1" t="s">
        <v>298</v>
      </c>
      <c r="J791" s="1" t="s">
        <v>299</v>
      </c>
      <c r="K791" s="1" t="s">
        <v>163</v>
      </c>
      <c r="L791" s="1" t="s">
        <v>3406</v>
      </c>
      <c r="M791" s="1" t="s">
        <v>31</v>
      </c>
      <c r="N791" s="1" t="s">
        <v>32</v>
      </c>
      <c r="O791" s="1" t="s">
        <v>3407</v>
      </c>
      <c r="P791" s="1">
        <v>722.35199999999998</v>
      </c>
      <c r="Q791">
        <v>3</v>
      </c>
      <c r="R791" s="1" t="s">
        <v>64</v>
      </c>
      <c r="S791">
        <v>90.293999999999997</v>
      </c>
      <c r="T791">
        <v>240.78399999999999</v>
      </c>
      <c r="U791">
        <v>210.68600000000001</v>
      </c>
    </row>
    <row r="792" spans="1:21" x14ac:dyDescent="0.25">
      <c r="A792" s="1" t="s">
        <v>3408</v>
      </c>
      <c r="B792" s="1" t="s">
        <v>3409</v>
      </c>
      <c r="C792" s="2">
        <v>42925</v>
      </c>
      <c r="D792" s="2">
        <v>42928</v>
      </c>
      <c r="E792" s="1" t="s">
        <v>210</v>
      </c>
      <c r="F792" s="1" t="s">
        <v>3410</v>
      </c>
      <c r="G792" s="1" t="s">
        <v>42</v>
      </c>
      <c r="H792" s="1" t="s">
        <v>26</v>
      </c>
      <c r="I792" s="1" t="s">
        <v>345</v>
      </c>
      <c r="J792" s="1" t="s">
        <v>238</v>
      </c>
      <c r="K792" s="1" t="s">
        <v>115</v>
      </c>
      <c r="L792" s="1" t="s">
        <v>3411</v>
      </c>
      <c r="M792" s="1" t="s">
        <v>47</v>
      </c>
      <c r="N792" s="1" t="s">
        <v>73</v>
      </c>
      <c r="O792" s="1" t="s">
        <v>3412</v>
      </c>
      <c r="P792" s="14">
        <v>8.84</v>
      </c>
      <c r="Q792">
        <v>5</v>
      </c>
      <c r="R792" s="1" t="s">
        <v>64</v>
      </c>
      <c r="S792">
        <v>2.9834999999999998</v>
      </c>
      <c r="T792">
        <v>1.768</v>
      </c>
      <c r="U792">
        <v>1.1713</v>
      </c>
    </row>
    <row r="793" spans="1:21" x14ac:dyDescent="0.25">
      <c r="A793" s="1" t="s">
        <v>3413</v>
      </c>
      <c r="B793" s="1" t="s">
        <v>3409</v>
      </c>
      <c r="C793" s="2">
        <v>42925</v>
      </c>
      <c r="D793" s="2">
        <v>42928</v>
      </c>
      <c r="E793" s="1" t="s">
        <v>210</v>
      </c>
      <c r="F793" s="1" t="s">
        <v>3410</v>
      </c>
      <c r="G793" s="1" t="s">
        <v>42</v>
      </c>
      <c r="H793" s="1" t="s">
        <v>26</v>
      </c>
      <c r="I793" s="1" t="s">
        <v>345</v>
      </c>
      <c r="J793" s="1" t="s">
        <v>238</v>
      </c>
      <c r="K793" s="1" t="s">
        <v>115</v>
      </c>
      <c r="L793" s="1" t="s">
        <v>3414</v>
      </c>
      <c r="M793" s="1" t="s">
        <v>47</v>
      </c>
      <c r="N793" s="1" t="s">
        <v>86</v>
      </c>
      <c r="O793" s="1" t="s">
        <v>3415</v>
      </c>
      <c r="P793" s="14">
        <v>58.463999999999999</v>
      </c>
      <c r="Q793">
        <v>9</v>
      </c>
      <c r="R793" s="1" t="s">
        <v>118</v>
      </c>
      <c r="S793">
        <v>-146.16</v>
      </c>
      <c r="T793">
        <v>6.4960000000000004</v>
      </c>
      <c r="U793">
        <v>22.736000000000001</v>
      </c>
    </row>
    <row r="794" spans="1:21" x14ac:dyDescent="0.25">
      <c r="A794" s="1" t="s">
        <v>3416</v>
      </c>
      <c r="B794" s="1" t="s">
        <v>3417</v>
      </c>
      <c r="C794" s="2">
        <v>43020</v>
      </c>
      <c r="D794" s="2">
        <v>43024</v>
      </c>
      <c r="E794" s="1" t="s">
        <v>52</v>
      </c>
      <c r="F794" s="1" t="s">
        <v>221</v>
      </c>
      <c r="G794" s="1" t="s">
        <v>112</v>
      </c>
      <c r="H794" s="1" t="s">
        <v>26</v>
      </c>
      <c r="I794" s="1" t="s">
        <v>3418</v>
      </c>
      <c r="J794" s="1" t="s">
        <v>238</v>
      </c>
      <c r="K794" s="1" t="s">
        <v>115</v>
      </c>
      <c r="L794" s="1" t="s">
        <v>3419</v>
      </c>
      <c r="M794" s="1" t="s">
        <v>31</v>
      </c>
      <c r="N794" s="1" t="s">
        <v>37</v>
      </c>
      <c r="O794" s="1" t="s">
        <v>3420</v>
      </c>
      <c r="P794" s="14">
        <v>254.60400000000001</v>
      </c>
      <c r="Q794">
        <v>14</v>
      </c>
      <c r="R794" s="1" t="s">
        <v>166</v>
      </c>
      <c r="S794">
        <v>-18.186</v>
      </c>
      <c r="T794">
        <v>18.186</v>
      </c>
      <c r="U794">
        <v>19.485000000000003</v>
      </c>
    </row>
    <row r="795" spans="1:21" x14ac:dyDescent="0.25">
      <c r="A795" s="1" t="s">
        <v>3421</v>
      </c>
      <c r="B795" s="1" t="s">
        <v>3422</v>
      </c>
      <c r="C795" s="2">
        <v>42188</v>
      </c>
      <c r="D795" s="2">
        <v>42190</v>
      </c>
      <c r="E795" s="1" t="s">
        <v>210</v>
      </c>
      <c r="F795" s="1" t="s">
        <v>3423</v>
      </c>
      <c r="G795" s="1" t="s">
        <v>42</v>
      </c>
      <c r="H795" s="1" t="s">
        <v>26</v>
      </c>
      <c r="I795" s="1" t="s">
        <v>161</v>
      </c>
      <c r="J795" s="1" t="s">
        <v>162</v>
      </c>
      <c r="K795" s="1" t="s">
        <v>163</v>
      </c>
      <c r="L795" s="1" t="s">
        <v>3424</v>
      </c>
      <c r="M795" s="1" t="s">
        <v>31</v>
      </c>
      <c r="N795" s="1" t="s">
        <v>69</v>
      </c>
      <c r="O795" s="1" t="s">
        <v>3425</v>
      </c>
      <c r="P795" s="1">
        <v>168.464</v>
      </c>
      <c r="Q795">
        <v>2</v>
      </c>
      <c r="R795" s="1" t="s">
        <v>64</v>
      </c>
      <c r="S795">
        <v>-29.481200000000001</v>
      </c>
      <c r="T795">
        <v>84.231999999999999</v>
      </c>
      <c r="U795">
        <v>98.9726</v>
      </c>
    </row>
    <row r="796" spans="1:21" x14ac:dyDescent="0.25">
      <c r="A796" s="1" t="s">
        <v>3426</v>
      </c>
      <c r="B796" s="1" t="s">
        <v>3422</v>
      </c>
      <c r="C796" s="2">
        <v>42188</v>
      </c>
      <c r="D796" s="2">
        <v>42190</v>
      </c>
      <c r="E796" s="1" t="s">
        <v>210</v>
      </c>
      <c r="F796" s="1" t="s">
        <v>3423</v>
      </c>
      <c r="G796" s="1" t="s">
        <v>42</v>
      </c>
      <c r="H796" s="1" t="s">
        <v>26</v>
      </c>
      <c r="I796" s="1" t="s">
        <v>161</v>
      </c>
      <c r="J796" s="1" t="s">
        <v>162</v>
      </c>
      <c r="K796" s="1" t="s">
        <v>163</v>
      </c>
      <c r="L796" s="1" t="s">
        <v>3427</v>
      </c>
      <c r="M796" s="1" t="s">
        <v>47</v>
      </c>
      <c r="N796" s="1" t="s">
        <v>100</v>
      </c>
      <c r="O796" s="1" t="s">
        <v>3428</v>
      </c>
      <c r="P796" s="1">
        <v>6.72</v>
      </c>
      <c r="Q796">
        <v>2</v>
      </c>
      <c r="R796" s="1" t="s">
        <v>64</v>
      </c>
      <c r="S796">
        <v>2.4359999999999999</v>
      </c>
      <c r="T796">
        <v>3.36</v>
      </c>
      <c r="U796">
        <v>2.1419999999999999</v>
      </c>
    </row>
    <row r="797" spans="1:21" x14ac:dyDescent="0.25">
      <c r="A797" s="1" t="s">
        <v>3429</v>
      </c>
      <c r="B797" s="1" t="s">
        <v>3422</v>
      </c>
      <c r="C797" s="2">
        <v>42188</v>
      </c>
      <c r="D797" s="2">
        <v>42190</v>
      </c>
      <c r="E797" s="1" t="s">
        <v>210</v>
      </c>
      <c r="F797" s="1" t="s">
        <v>3423</v>
      </c>
      <c r="G797" s="1" t="s">
        <v>42</v>
      </c>
      <c r="H797" s="1" t="s">
        <v>26</v>
      </c>
      <c r="I797" s="1" t="s">
        <v>161</v>
      </c>
      <c r="J797" s="1" t="s">
        <v>162</v>
      </c>
      <c r="K797" s="1" t="s">
        <v>163</v>
      </c>
      <c r="L797" s="1" t="s">
        <v>3430</v>
      </c>
      <c r="M797" s="1" t="s">
        <v>31</v>
      </c>
      <c r="N797" s="1" t="s">
        <v>69</v>
      </c>
      <c r="O797" s="1" t="s">
        <v>3431</v>
      </c>
      <c r="P797" s="1">
        <v>282.88799999999998</v>
      </c>
      <c r="Q797">
        <v>9</v>
      </c>
      <c r="R797" s="1" t="s">
        <v>64</v>
      </c>
      <c r="S797">
        <v>56.577599999999997</v>
      </c>
      <c r="T797">
        <v>31.431999999999999</v>
      </c>
      <c r="U797">
        <v>25.145599999999998</v>
      </c>
    </row>
    <row r="798" spans="1:21" x14ac:dyDescent="0.25">
      <c r="A798" s="1" t="s">
        <v>3432</v>
      </c>
      <c r="B798" s="1" t="s">
        <v>3433</v>
      </c>
      <c r="C798" s="2">
        <v>42098</v>
      </c>
      <c r="D798" s="2">
        <v>42102</v>
      </c>
      <c r="E798" s="1" t="s">
        <v>52</v>
      </c>
      <c r="F798" s="1" t="s">
        <v>3434</v>
      </c>
      <c r="G798" s="1" t="s">
        <v>112</v>
      </c>
      <c r="H798" s="1" t="s">
        <v>26</v>
      </c>
      <c r="I798" s="1" t="s">
        <v>298</v>
      </c>
      <c r="J798" s="1" t="s">
        <v>299</v>
      </c>
      <c r="K798" s="1" t="s">
        <v>163</v>
      </c>
      <c r="L798" s="1" t="s">
        <v>3435</v>
      </c>
      <c r="M798" s="1" t="s">
        <v>47</v>
      </c>
      <c r="N798" s="1" t="s">
        <v>73</v>
      </c>
      <c r="O798" s="1" t="s">
        <v>3436</v>
      </c>
      <c r="P798" s="1">
        <v>11.16</v>
      </c>
      <c r="Q798">
        <v>2</v>
      </c>
      <c r="R798" s="1" t="s">
        <v>34</v>
      </c>
      <c r="S798">
        <v>4.3524000000000003</v>
      </c>
      <c r="T798">
        <v>5.58</v>
      </c>
      <c r="U798">
        <v>3.4037999999999999</v>
      </c>
    </row>
    <row r="799" spans="1:21" x14ac:dyDescent="0.25">
      <c r="A799" s="1" t="s">
        <v>3437</v>
      </c>
      <c r="B799" s="1" t="s">
        <v>3433</v>
      </c>
      <c r="C799" s="2">
        <v>42098</v>
      </c>
      <c r="D799" s="2">
        <v>42102</v>
      </c>
      <c r="E799" s="1" t="s">
        <v>52</v>
      </c>
      <c r="F799" s="1" t="s">
        <v>3434</v>
      </c>
      <c r="G799" s="1" t="s">
        <v>112</v>
      </c>
      <c r="H799" s="1" t="s">
        <v>26</v>
      </c>
      <c r="I799" s="1" t="s">
        <v>298</v>
      </c>
      <c r="J799" s="1" t="s">
        <v>299</v>
      </c>
      <c r="K799" s="1" t="s">
        <v>163</v>
      </c>
      <c r="L799" s="1" t="s">
        <v>3438</v>
      </c>
      <c r="M799" s="1" t="s">
        <v>31</v>
      </c>
      <c r="N799" s="1" t="s">
        <v>69</v>
      </c>
      <c r="O799" s="1" t="s">
        <v>3439</v>
      </c>
      <c r="P799" s="1">
        <v>108.4</v>
      </c>
      <c r="Q799">
        <v>2</v>
      </c>
      <c r="R799" s="1" t="s">
        <v>34</v>
      </c>
      <c r="S799">
        <v>22.763999999999999</v>
      </c>
      <c r="T799">
        <v>54.2</v>
      </c>
      <c r="U799">
        <v>42.818000000000005</v>
      </c>
    </row>
    <row r="800" spans="1:21" x14ac:dyDescent="0.25">
      <c r="A800" s="1" t="s">
        <v>3440</v>
      </c>
      <c r="B800" s="1" t="s">
        <v>3433</v>
      </c>
      <c r="C800" s="2">
        <v>42098</v>
      </c>
      <c r="D800" s="2">
        <v>42102</v>
      </c>
      <c r="E800" s="1" t="s">
        <v>52</v>
      </c>
      <c r="F800" s="1" t="s">
        <v>3434</v>
      </c>
      <c r="G800" s="1" t="s">
        <v>112</v>
      </c>
      <c r="H800" s="1" t="s">
        <v>26</v>
      </c>
      <c r="I800" s="1" t="s">
        <v>298</v>
      </c>
      <c r="J800" s="1" t="s">
        <v>299</v>
      </c>
      <c r="K800" s="1" t="s">
        <v>163</v>
      </c>
      <c r="L800" s="1" t="s">
        <v>3441</v>
      </c>
      <c r="M800" s="1" t="s">
        <v>47</v>
      </c>
      <c r="N800" s="1" t="s">
        <v>82</v>
      </c>
      <c r="O800" s="1" t="s">
        <v>3442</v>
      </c>
      <c r="P800" s="1">
        <v>9.0879999999999992</v>
      </c>
      <c r="Q800">
        <v>4</v>
      </c>
      <c r="R800" s="1" t="s">
        <v>64</v>
      </c>
      <c r="S800">
        <v>3.2944</v>
      </c>
      <c r="T800">
        <v>2.2719999999999998</v>
      </c>
      <c r="U800">
        <v>1.4483999999999999</v>
      </c>
    </row>
    <row r="801" spans="1:21" x14ac:dyDescent="0.25">
      <c r="A801" s="1" t="s">
        <v>3443</v>
      </c>
      <c r="B801" s="1" t="s">
        <v>3444</v>
      </c>
      <c r="C801" s="2">
        <v>43079</v>
      </c>
      <c r="D801" s="2">
        <v>43086</v>
      </c>
      <c r="E801" s="1" t="s">
        <v>52</v>
      </c>
      <c r="F801" s="1" t="s">
        <v>1287</v>
      </c>
      <c r="G801" s="1" t="s">
        <v>42</v>
      </c>
      <c r="H801" s="1" t="s">
        <v>26</v>
      </c>
      <c r="I801" s="1" t="s">
        <v>1065</v>
      </c>
      <c r="J801" s="1" t="s">
        <v>44</v>
      </c>
      <c r="K801" s="1" t="s">
        <v>45</v>
      </c>
      <c r="L801" s="1" t="s">
        <v>3445</v>
      </c>
      <c r="M801" s="1" t="s">
        <v>47</v>
      </c>
      <c r="N801" s="1" t="s">
        <v>82</v>
      </c>
      <c r="O801" s="1" t="s">
        <v>3446</v>
      </c>
      <c r="P801" s="14">
        <v>19.936</v>
      </c>
      <c r="Q801">
        <v>4</v>
      </c>
      <c r="R801" s="1" t="s">
        <v>64</v>
      </c>
      <c r="S801">
        <v>7.2267999999999999</v>
      </c>
      <c r="T801">
        <v>4.984</v>
      </c>
      <c r="U801">
        <v>3.1772999999999998</v>
      </c>
    </row>
    <row r="802" spans="1:21" x14ac:dyDescent="0.25">
      <c r="A802" s="1" t="s">
        <v>3447</v>
      </c>
      <c r="B802" s="1" t="s">
        <v>3444</v>
      </c>
      <c r="C802" s="2">
        <v>43079</v>
      </c>
      <c r="D802" s="2">
        <v>43086</v>
      </c>
      <c r="E802" s="1" t="s">
        <v>52</v>
      </c>
      <c r="F802" s="1" t="s">
        <v>1287</v>
      </c>
      <c r="G802" s="1" t="s">
        <v>42</v>
      </c>
      <c r="H802" s="1" t="s">
        <v>26</v>
      </c>
      <c r="I802" s="1" t="s">
        <v>1065</v>
      </c>
      <c r="J802" s="1" t="s">
        <v>44</v>
      </c>
      <c r="K802" s="1" t="s">
        <v>45</v>
      </c>
      <c r="L802" s="1" t="s">
        <v>3448</v>
      </c>
      <c r="M802" s="1" t="s">
        <v>47</v>
      </c>
      <c r="N802" s="1" t="s">
        <v>82</v>
      </c>
      <c r="O802" s="1" t="s">
        <v>3449</v>
      </c>
      <c r="P802" s="14">
        <v>65.567999999999998</v>
      </c>
      <c r="Q802">
        <v>2</v>
      </c>
      <c r="R802" s="1" t="s">
        <v>64</v>
      </c>
      <c r="S802">
        <v>22.948799999999999</v>
      </c>
      <c r="T802">
        <v>32.783999999999999</v>
      </c>
      <c r="U802">
        <v>21.3096</v>
      </c>
    </row>
    <row r="803" spans="1:21" x14ac:dyDescent="0.25">
      <c r="A803" s="1" t="s">
        <v>3450</v>
      </c>
      <c r="B803" s="1" t="s">
        <v>3451</v>
      </c>
      <c r="C803" s="2">
        <v>42698</v>
      </c>
      <c r="D803" s="2">
        <v>42705</v>
      </c>
      <c r="E803" s="1" t="s">
        <v>52</v>
      </c>
      <c r="F803" s="1" t="s">
        <v>3452</v>
      </c>
      <c r="G803" s="1" t="s">
        <v>112</v>
      </c>
      <c r="H803" s="1" t="s">
        <v>26</v>
      </c>
      <c r="I803" s="1" t="s">
        <v>161</v>
      </c>
      <c r="J803" s="1" t="s">
        <v>162</v>
      </c>
      <c r="K803" s="1" t="s">
        <v>163</v>
      </c>
      <c r="L803" s="1" t="s">
        <v>3453</v>
      </c>
      <c r="M803" s="1" t="s">
        <v>47</v>
      </c>
      <c r="N803" s="1" t="s">
        <v>301</v>
      </c>
      <c r="O803" s="1" t="s">
        <v>3454</v>
      </c>
      <c r="P803" s="1">
        <v>4.4160000000000004</v>
      </c>
      <c r="Q803">
        <v>3</v>
      </c>
      <c r="R803" s="1" t="s">
        <v>64</v>
      </c>
      <c r="S803">
        <v>1.6008</v>
      </c>
      <c r="T803">
        <v>1.472</v>
      </c>
      <c r="U803">
        <v>0.93840000000000012</v>
      </c>
    </row>
    <row r="804" spans="1:21" x14ac:dyDescent="0.25">
      <c r="A804" s="1" t="s">
        <v>3455</v>
      </c>
      <c r="B804" s="1" t="s">
        <v>3456</v>
      </c>
      <c r="C804" s="2">
        <v>42110</v>
      </c>
      <c r="D804" s="2">
        <v>42115</v>
      </c>
      <c r="E804" s="1" t="s">
        <v>52</v>
      </c>
      <c r="F804" s="1" t="s">
        <v>3457</v>
      </c>
      <c r="G804" s="1" t="s">
        <v>42</v>
      </c>
      <c r="H804" s="1" t="s">
        <v>26</v>
      </c>
      <c r="I804" s="1" t="s">
        <v>3141</v>
      </c>
      <c r="J804" s="1" t="s">
        <v>561</v>
      </c>
      <c r="K804" s="1" t="s">
        <v>163</v>
      </c>
      <c r="L804" s="1" t="s">
        <v>3458</v>
      </c>
      <c r="M804" s="1" t="s">
        <v>47</v>
      </c>
      <c r="N804" s="1" t="s">
        <v>301</v>
      </c>
      <c r="O804" s="1" t="s">
        <v>3459</v>
      </c>
      <c r="P804" s="1">
        <v>10.416</v>
      </c>
      <c r="Q804">
        <v>7</v>
      </c>
      <c r="R804" s="1" t="s">
        <v>64</v>
      </c>
      <c r="S804">
        <v>-2.2134</v>
      </c>
      <c r="T804">
        <v>1.488</v>
      </c>
      <c r="U804">
        <v>1.8042</v>
      </c>
    </row>
    <row r="805" spans="1:21" x14ac:dyDescent="0.25">
      <c r="A805" s="1" t="s">
        <v>3460</v>
      </c>
      <c r="B805" s="1" t="s">
        <v>3456</v>
      </c>
      <c r="C805" s="2">
        <v>42110</v>
      </c>
      <c r="D805" s="2">
        <v>42115</v>
      </c>
      <c r="E805" s="1" t="s">
        <v>52</v>
      </c>
      <c r="F805" s="1" t="s">
        <v>3457</v>
      </c>
      <c r="G805" s="1" t="s">
        <v>42</v>
      </c>
      <c r="H805" s="1" t="s">
        <v>26</v>
      </c>
      <c r="I805" s="1" t="s">
        <v>3141</v>
      </c>
      <c r="J805" s="1" t="s">
        <v>561</v>
      </c>
      <c r="K805" s="1" t="s">
        <v>163</v>
      </c>
      <c r="L805" s="1" t="s">
        <v>3461</v>
      </c>
      <c r="M805" s="1" t="s">
        <v>77</v>
      </c>
      <c r="N805" s="1" t="s">
        <v>78</v>
      </c>
      <c r="O805" s="1" t="s">
        <v>3462</v>
      </c>
      <c r="P805" s="1">
        <v>118.782</v>
      </c>
      <c r="Q805">
        <v>3</v>
      </c>
      <c r="R805" s="1" t="s">
        <v>629</v>
      </c>
      <c r="S805">
        <v>-27.715800000000002</v>
      </c>
      <c r="T805">
        <v>39.594000000000001</v>
      </c>
      <c r="U805">
        <v>48.832599999999992</v>
      </c>
    </row>
    <row r="806" spans="1:21" x14ac:dyDescent="0.25">
      <c r="A806" s="1" t="s">
        <v>3463</v>
      </c>
      <c r="B806" s="1" t="s">
        <v>3456</v>
      </c>
      <c r="C806" s="2">
        <v>42110</v>
      </c>
      <c r="D806" s="2">
        <v>42115</v>
      </c>
      <c r="E806" s="1" t="s">
        <v>52</v>
      </c>
      <c r="F806" s="1" t="s">
        <v>3457</v>
      </c>
      <c r="G806" s="1" t="s">
        <v>42</v>
      </c>
      <c r="H806" s="1" t="s">
        <v>26</v>
      </c>
      <c r="I806" s="1" t="s">
        <v>3141</v>
      </c>
      <c r="J806" s="1" t="s">
        <v>561</v>
      </c>
      <c r="K806" s="1" t="s">
        <v>163</v>
      </c>
      <c r="L806" s="1" t="s">
        <v>3464</v>
      </c>
      <c r="M806" s="1" t="s">
        <v>47</v>
      </c>
      <c r="N806" s="1" t="s">
        <v>301</v>
      </c>
      <c r="O806" s="1" t="s">
        <v>3465</v>
      </c>
      <c r="P806" s="1">
        <v>1.448</v>
      </c>
      <c r="Q806">
        <v>1</v>
      </c>
      <c r="R806" s="1" t="s">
        <v>64</v>
      </c>
      <c r="S806">
        <v>0.23530000000000001</v>
      </c>
      <c r="T806">
        <v>1.448</v>
      </c>
      <c r="U806">
        <v>1.2126999999999999</v>
      </c>
    </row>
    <row r="807" spans="1:21" x14ac:dyDescent="0.25">
      <c r="A807" s="1" t="s">
        <v>3466</v>
      </c>
      <c r="B807" s="1" t="s">
        <v>3456</v>
      </c>
      <c r="C807" s="2">
        <v>42110</v>
      </c>
      <c r="D807" s="2">
        <v>42115</v>
      </c>
      <c r="E807" s="1" t="s">
        <v>52</v>
      </c>
      <c r="F807" s="1" t="s">
        <v>3457</v>
      </c>
      <c r="G807" s="1" t="s">
        <v>42</v>
      </c>
      <c r="H807" s="1" t="s">
        <v>26</v>
      </c>
      <c r="I807" s="1" t="s">
        <v>3141</v>
      </c>
      <c r="J807" s="1" t="s">
        <v>561</v>
      </c>
      <c r="K807" s="1" t="s">
        <v>163</v>
      </c>
      <c r="L807" s="1" t="s">
        <v>3467</v>
      </c>
      <c r="M807" s="1" t="s">
        <v>47</v>
      </c>
      <c r="N807" s="1" t="s">
        <v>82</v>
      </c>
      <c r="O807" s="1" t="s">
        <v>3468</v>
      </c>
      <c r="P807" s="1">
        <v>55.47</v>
      </c>
      <c r="Q807">
        <v>5</v>
      </c>
      <c r="R807" s="1" t="s">
        <v>185</v>
      </c>
      <c r="S807">
        <v>-46.225000000000001</v>
      </c>
      <c r="T807">
        <v>11.093999999999999</v>
      </c>
      <c r="U807">
        <v>20.338999999999999</v>
      </c>
    </row>
    <row r="808" spans="1:21" x14ac:dyDescent="0.25">
      <c r="A808" s="1" t="s">
        <v>3469</v>
      </c>
      <c r="B808" s="1" t="s">
        <v>3470</v>
      </c>
      <c r="C808" s="2">
        <v>43053</v>
      </c>
      <c r="D808" s="2">
        <v>43058</v>
      </c>
      <c r="E808" s="1" t="s">
        <v>52</v>
      </c>
      <c r="F808" s="1" t="s">
        <v>3471</v>
      </c>
      <c r="G808" s="1" t="s">
        <v>25</v>
      </c>
      <c r="H808" s="1" t="s">
        <v>26</v>
      </c>
      <c r="I808" s="1" t="s">
        <v>298</v>
      </c>
      <c r="J808" s="1" t="s">
        <v>299</v>
      </c>
      <c r="K808" s="1" t="s">
        <v>163</v>
      </c>
      <c r="L808" s="1" t="s">
        <v>3472</v>
      </c>
      <c r="M808" s="1" t="s">
        <v>47</v>
      </c>
      <c r="N808" s="1" t="s">
        <v>82</v>
      </c>
      <c r="O808" s="1" t="s">
        <v>3473</v>
      </c>
      <c r="P808" s="14">
        <v>8.64</v>
      </c>
      <c r="Q808">
        <v>2</v>
      </c>
      <c r="R808" s="1" t="s">
        <v>64</v>
      </c>
      <c r="S808">
        <v>3.024</v>
      </c>
      <c r="T808">
        <v>4.32</v>
      </c>
      <c r="U808">
        <v>2.8080000000000003</v>
      </c>
    </row>
    <row r="809" spans="1:21" x14ac:dyDescent="0.25">
      <c r="A809" s="1" t="s">
        <v>3474</v>
      </c>
      <c r="B809" s="1" t="s">
        <v>3475</v>
      </c>
      <c r="C809" s="2">
        <v>42686</v>
      </c>
      <c r="D809" s="2">
        <v>42693</v>
      </c>
      <c r="E809" s="1" t="s">
        <v>52</v>
      </c>
      <c r="F809" s="1" t="s">
        <v>3476</v>
      </c>
      <c r="G809" s="1" t="s">
        <v>25</v>
      </c>
      <c r="H809" s="1" t="s">
        <v>26</v>
      </c>
      <c r="I809" s="1" t="s">
        <v>2069</v>
      </c>
      <c r="J809" s="1" t="s">
        <v>352</v>
      </c>
      <c r="K809" s="1" t="s">
        <v>45</v>
      </c>
      <c r="L809" s="1" t="s">
        <v>3477</v>
      </c>
      <c r="M809" s="1" t="s">
        <v>47</v>
      </c>
      <c r="N809" s="1" t="s">
        <v>82</v>
      </c>
      <c r="O809" s="1" t="s">
        <v>3478</v>
      </c>
      <c r="P809" s="1">
        <v>6.27</v>
      </c>
      <c r="Q809">
        <v>5</v>
      </c>
      <c r="R809" s="1" t="s">
        <v>185</v>
      </c>
      <c r="S809">
        <v>-4.5979999999999999</v>
      </c>
      <c r="T809">
        <v>1.254</v>
      </c>
      <c r="U809">
        <v>2.1735999999999995</v>
      </c>
    </row>
    <row r="810" spans="1:21" x14ac:dyDescent="0.25">
      <c r="A810" s="1" t="s">
        <v>3479</v>
      </c>
      <c r="B810" s="1" t="s">
        <v>3475</v>
      </c>
      <c r="C810" s="2">
        <v>42686</v>
      </c>
      <c r="D810" s="2">
        <v>42693</v>
      </c>
      <c r="E810" s="1" t="s">
        <v>52</v>
      </c>
      <c r="F810" s="1" t="s">
        <v>3476</v>
      </c>
      <c r="G810" s="1" t="s">
        <v>25</v>
      </c>
      <c r="H810" s="1" t="s">
        <v>26</v>
      </c>
      <c r="I810" s="1" t="s">
        <v>2069</v>
      </c>
      <c r="J810" s="1" t="s">
        <v>352</v>
      </c>
      <c r="K810" s="1" t="s">
        <v>45</v>
      </c>
      <c r="L810" s="1" t="s">
        <v>3480</v>
      </c>
      <c r="M810" s="1" t="s">
        <v>77</v>
      </c>
      <c r="N810" s="1" t="s">
        <v>174</v>
      </c>
      <c r="O810" s="1" t="s">
        <v>3481</v>
      </c>
      <c r="P810" s="1">
        <v>31.984000000000002</v>
      </c>
      <c r="Q810">
        <v>2</v>
      </c>
      <c r="R810" s="1" t="s">
        <v>64</v>
      </c>
      <c r="S810">
        <v>1.9990000000000001</v>
      </c>
      <c r="T810">
        <v>15.992000000000001</v>
      </c>
      <c r="U810">
        <v>14.992500000000001</v>
      </c>
    </row>
    <row r="811" spans="1:21" x14ac:dyDescent="0.25">
      <c r="A811" s="1" t="s">
        <v>3482</v>
      </c>
      <c r="B811" s="1" t="s">
        <v>3483</v>
      </c>
      <c r="C811" s="2">
        <v>42642</v>
      </c>
      <c r="D811" s="2">
        <v>42643</v>
      </c>
      <c r="E811" s="1" t="s">
        <v>210</v>
      </c>
      <c r="F811" s="1" t="s">
        <v>3484</v>
      </c>
      <c r="G811" s="1" t="s">
        <v>112</v>
      </c>
      <c r="H811" s="1" t="s">
        <v>26</v>
      </c>
      <c r="I811" s="1" t="s">
        <v>560</v>
      </c>
      <c r="J811" s="1" t="s">
        <v>283</v>
      </c>
      <c r="K811" s="1" t="s">
        <v>115</v>
      </c>
      <c r="L811" s="1" t="s">
        <v>3485</v>
      </c>
      <c r="M811" s="1" t="s">
        <v>47</v>
      </c>
      <c r="N811" s="1" t="s">
        <v>73</v>
      </c>
      <c r="O811" s="1" t="s">
        <v>3486</v>
      </c>
      <c r="P811" s="1">
        <v>40.880000000000003</v>
      </c>
      <c r="Q811">
        <v>7</v>
      </c>
      <c r="R811" s="1" t="s">
        <v>34</v>
      </c>
      <c r="S811">
        <v>10.6288</v>
      </c>
      <c r="T811">
        <v>5.84</v>
      </c>
      <c r="U811">
        <v>4.321600000000001</v>
      </c>
    </row>
    <row r="812" spans="1:21" x14ac:dyDescent="0.25">
      <c r="A812" s="1" t="s">
        <v>3487</v>
      </c>
      <c r="B812" s="1" t="s">
        <v>3488</v>
      </c>
      <c r="C812" s="2">
        <v>43001</v>
      </c>
      <c r="D812" s="2">
        <v>43003</v>
      </c>
      <c r="E812" s="1" t="s">
        <v>23</v>
      </c>
      <c r="F812" s="1" t="s">
        <v>3489</v>
      </c>
      <c r="G812" s="1" t="s">
        <v>25</v>
      </c>
      <c r="H812" s="1" t="s">
        <v>26</v>
      </c>
      <c r="I812" s="1" t="s">
        <v>105</v>
      </c>
      <c r="J812" s="1" t="s">
        <v>106</v>
      </c>
      <c r="K812" s="1" t="s">
        <v>45</v>
      </c>
      <c r="L812" s="1" t="s">
        <v>3490</v>
      </c>
      <c r="M812" s="1" t="s">
        <v>47</v>
      </c>
      <c r="N812" s="1" t="s">
        <v>86</v>
      </c>
      <c r="O812" s="1" t="s">
        <v>3491</v>
      </c>
      <c r="P812" s="14">
        <v>119.96</v>
      </c>
      <c r="Q812">
        <v>2</v>
      </c>
      <c r="R812" s="1" t="s">
        <v>34</v>
      </c>
      <c r="S812">
        <v>33.588799999999999</v>
      </c>
      <c r="T812">
        <v>59.98</v>
      </c>
      <c r="U812">
        <v>43.185599999999994</v>
      </c>
    </row>
    <row r="813" spans="1:21" x14ac:dyDescent="0.25">
      <c r="A813" s="1" t="s">
        <v>3492</v>
      </c>
      <c r="B813" s="1" t="s">
        <v>3493</v>
      </c>
      <c r="C813" s="2">
        <v>42337</v>
      </c>
      <c r="D813" s="2">
        <v>42342</v>
      </c>
      <c r="E813" s="1" t="s">
        <v>52</v>
      </c>
      <c r="F813" s="1" t="s">
        <v>3494</v>
      </c>
      <c r="G813" s="1" t="s">
        <v>42</v>
      </c>
      <c r="H813" s="1" t="s">
        <v>26</v>
      </c>
      <c r="I813" s="1" t="s">
        <v>983</v>
      </c>
      <c r="J813" s="1" t="s">
        <v>266</v>
      </c>
      <c r="K813" s="1" t="s">
        <v>115</v>
      </c>
      <c r="L813" s="1" t="s">
        <v>3495</v>
      </c>
      <c r="M813" s="1" t="s">
        <v>47</v>
      </c>
      <c r="N813" s="1" t="s">
        <v>100</v>
      </c>
      <c r="O813" s="1" t="s">
        <v>207</v>
      </c>
      <c r="P813" s="1">
        <v>19.920000000000002</v>
      </c>
      <c r="Q813">
        <v>4</v>
      </c>
      <c r="R813" s="1" t="s">
        <v>34</v>
      </c>
      <c r="S813">
        <v>9.3623999999999992</v>
      </c>
      <c r="T813">
        <v>4.9800000000000004</v>
      </c>
      <c r="U813">
        <v>2.6394000000000006</v>
      </c>
    </row>
    <row r="814" spans="1:21" x14ac:dyDescent="0.25">
      <c r="A814" s="1" t="s">
        <v>3496</v>
      </c>
      <c r="B814" s="1" t="s">
        <v>3493</v>
      </c>
      <c r="C814" s="2">
        <v>42337</v>
      </c>
      <c r="D814" s="2">
        <v>42342</v>
      </c>
      <c r="E814" s="1" t="s">
        <v>52</v>
      </c>
      <c r="F814" s="1" t="s">
        <v>3494</v>
      </c>
      <c r="G814" s="1" t="s">
        <v>42</v>
      </c>
      <c r="H814" s="1" t="s">
        <v>26</v>
      </c>
      <c r="I814" s="1" t="s">
        <v>983</v>
      </c>
      <c r="J814" s="1" t="s">
        <v>266</v>
      </c>
      <c r="K814" s="1" t="s">
        <v>115</v>
      </c>
      <c r="L814" s="1" t="s">
        <v>3497</v>
      </c>
      <c r="M814" s="1" t="s">
        <v>31</v>
      </c>
      <c r="N814" s="1" t="s">
        <v>37</v>
      </c>
      <c r="O814" s="1" t="s">
        <v>3498</v>
      </c>
      <c r="P814" s="1">
        <v>1106.9100000000001</v>
      </c>
      <c r="Q814">
        <v>9</v>
      </c>
      <c r="R814" s="1" t="s">
        <v>34</v>
      </c>
      <c r="S814">
        <v>121.76009999999999</v>
      </c>
      <c r="T814">
        <v>122.99</v>
      </c>
      <c r="U814">
        <v>109.46110000000002</v>
      </c>
    </row>
    <row r="815" spans="1:21" x14ac:dyDescent="0.25">
      <c r="A815" s="1" t="s">
        <v>3499</v>
      </c>
      <c r="B815" s="1" t="s">
        <v>3500</v>
      </c>
      <c r="C815" s="2">
        <v>42430</v>
      </c>
      <c r="D815" s="2">
        <v>42434</v>
      </c>
      <c r="E815" s="1" t="s">
        <v>52</v>
      </c>
      <c r="F815" s="1" t="s">
        <v>360</v>
      </c>
      <c r="G815" s="1" t="s">
        <v>25</v>
      </c>
      <c r="H815" s="1" t="s">
        <v>26</v>
      </c>
      <c r="I815" s="1" t="s">
        <v>3501</v>
      </c>
      <c r="J815" s="1" t="s">
        <v>299</v>
      </c>
      <c r="K815" s="1" t="s">
        <v>163</v>
      </c>
      <c r="L815" s="1" t="s">
        <v>3502</v>
      </c>
      <c r="M815" s="1" t="s">
        <v>47</v>
      </c>
      <c r="N815" s="1" t="s">
        <v>100</v>
      </c>
      <c r="O815" s="1" t="s">
        <v>207</v>
      </c>
      <c r="P815" s="1">
        <v>26.38</v>
      </c>
      <c r="Q815">
        <v>1</v>
      </c>
      <c r="R815" s="1" t="s">
        <v>34</v>
      </c>
      <c r="S815">
        <v>12.1348</v>
      </c>
      <c r="T815">
        <v>26.38</v>
      </c>
      <c r="U815">
        <v>14.245199999999999</v>
      </c>
    </row>
    <row r="816" spans="1:21" x14ac:dyDescent="0.25">
      <c r="A816" s="1" t="s">
        <v>3503</v>
      </c>
      <c r="B816" s="1" t="s">
        <v>3500</v>
      </c>
      <c r="C816" s="2">
        <v>42430</v>
      </c>
      <c r="D816" s="2">
        <v>42434</v>
      </c>
      <c r="E816" s="1" t="s">
        <v>52</v>
      </c>
      <c r="F816" s="1" t="s">
        <v>360</v>
      </c>
      <c r="G816" s="1" t="s">
        <v>25</v>
      </c>
      <c r="H816" s="1" t="s">
        <v>26</v>
      </c>
      <c r="I816" s="1" t="s">
        <v>3501</v>
      </c>
      <c r="J816" s="1" t="s">
        <v>299</v>
      </c>
      <c r="K816" s="1" t="s">
        <v>163</v>
      </c>
      <c r="L816" s="1" t="s">
        <v>3504</v>
      </c>
      <c r="M816" s="1" t="s">
        <v>77</v>
      </c>
      <c r="N816" s="1" t="s">
        <v>760</v>
      </c>
      <c r="O816" s="1" t="s">
        <v>3505</v>
      </c>
      <c r="P816" s="1">
        <v>4899.93</v>
      </c>
      <c r="Q816">
        <v>7</v>
      </c>
      <c r="R816" s="1" t="s">
        <v>34</v>
      </c>
      <c r="S816">
        <v>2400.9657000000002</v>
      </c>
      <c r="T816">
        <v>699.99</v>
      </c>
      <c r="U816">
        <v>356.99490000000003</v>
      </c>
    </row>
    <row r="817" spans="1:21" x14ac:dyDescent="0.25">
      <c r="A817" s="1" t="s">
        <v>3506</v>
      </c>
      <c r="B817" s="1" t="s">
        <v>3507</v>
      </c>
      <c r="C817" s="2">
        <v>42594</v>
      </c>
      <c r="D817" s="2">
        <v>42594</v>
      </c>
      <c r="E817" s="1" t="s">
        <v>1463</v>
      </c>
      <c r="F817" s="1" t="s">
        <v>513</v>
      </c>
      <c r="G817" s="1" t="s">
        <v>25</v>
      </c>
      <c r="H817" s="1" t="s">
        <v>26</v>
      </c>
      <c r="I817" s="1" t="s">
        <v>1560</v>
      </c>
      <c r="J817" s="1" t="s">
        <v>551</v>
      </c>
      <c r="K817" s="1" t="s">
        <v>115</v>
      </c>
      <c r="L817" s="1" t="s">
        <v>3508</v>
      </c>
      <c r="M817" s="1" t="s">
        <v>47</v>
      </c>
      <c r="N817" s="1" t="s">
        <v>100</v>
      </c>
      <c r="O817" s="1" t="s">
        <v>3509</v>
      </c>
      <c r="P817" s="1">
        <v>6.48</v>
      </c>
      <c r="Q817">
        <v>1</v>
      </c>
      <c r="R817" s="1" t="s">
        <v>34</v>
      </c>
      <c r="S817">
        <v>3.1103999999999998</v>
      </c>
      <c r="T817">
        <v>6.48</v>
      </c>
      <c r="U817">
        <v>3.3696000000000006</v>
      </c>
    </row>
    <row r="818" spans="1:21" x14ac:dyDescent="0.25">
      <c r="A818" s="1" t="s">
        <v>3510</v>
      </c>
      <c r="B818" s="1" t="s">
        <v>3511</v>
      </c>
      <c r="C818" s="2">
        <v>42597</v>
      </c>
      <c r="D818" s="2">
        <v>42602</v>
      </c>
      <c r="E818" s="1" t="s">
        <v>23</v>
      </c>
      <c r="F818" s="1" t="s">
        <v>3512</v>
      </c>
      <c r="G818" s="1" t="s">
        <v>42</v>
      </c>
      <c r="H818" s="1" t="s">
        <v>26</v>
      </c>
      <c r="I818" s="1" t="s">
        <v>3513</v>
      </c>
      <c r="J818" s="1" t="s">
        <v>44</v>
      </c>
      <c r="K818" s="1" t="s">
        <v>45</v>
      </c>
      <c r="L818" s="1" t="s">
        <v>3514</v>
      </c>
      <c r="M818" s="1" t="s">
        <v>47</v>
      </c>
      <c r="N818" s="1" t="s">
        <v>48</v>
      </c>
      <c r="O818" s="1" t="s">
        <v>3515</v>
      </c>
      <c r="P818" s="1">
        <v>3.15</v>
      </c>
      <c r="Q818">
        <v>1</v>
      </c>
      <c r="R818" s="1" t="s">
        <v>34</v>
      </c>
      <c r="S818">
        <v>1.512</v>
      </c>
      <c r="T818">
        <v>3.15</v>
      </c>
      <c r="U818">
        <v>1.6379999999999999</v>
      </c>
    </row>
    <row r="819" spans="1:21" x14ac:dyDescent="0.25">
      <c r="A819" s="1" t="s">
        <v>3516</v>
      </c>
      <c r="B819" s="1" t="s">
        <v>3517</v>
      </c>
      <c r="C819" s="2">
        <v>42890</v>
      </c>
      <c r="D819" s="2">
        <v>42896</v>
      </c>
      <c r="E819" s="1" t="s">
        <v>52</v>
      </c>
      <c r="F819" s="1" t="s">
        <v>3518</v>
      </c>
      <c r="G819" s="1" t="s">
        <v>42</v>
      </c>
      <c r="H819" s="1" t="s">
        <v>26</v>
      </c>
      <c r="I819" s="1" t="s">
        <v>824</v>
      </c>
      <c r="J819" s="1" t="s">
        <v>98</v>
      </c>
      <c r="K819" s="1" t="s">
        <v>29</v>
      </c>
      <c r="L819" s="1" t="s">
        <v>3519</v>
      </c>
      <c r="M819" s="1" t="s">
        <v>77</v>
      </c>
      <c r="N819" s="1" t="s">
        <v>78</v>
      </c>
      <c r="O819" s="1" t="s">
        <v>3520</v>
      </c>
      <c r="P819" s="14">
        <v>71.983999999999995</v>
      </c>
      <c r="Q819">
        <v>2</v>
      </c>
      <c r="R819" s="1" t="s">
        <v>64</v>
      </c>
      <c r="S819">
        <v>25.194400000000002</v>
      </c>
      <c r="T819">
        <v>35.991999999999997</v>
      </c>
      <c r="U819">
        <v>23.394799999999996</v>
      </c>
    </row>
    <row r="820" spans="1:21" x14ac:dyDescent="0.25">
      <c r="A820" s="1" t="s">
        <v>3521</v>
      </c>
      <c r="B820" s="1" t="s">
        <v>3522</v>
      </c>
      <c r="C820" s="2">
        <v>42344</v>
      </c>
      <c r="D820" s="2">
        <v>42351</v>
      </c>
      <c r="E820" s="1" t="s">
        <v>52</v>
      </c>
      <c r="F820" s="1" t="s">
        <v>2517</v>
      </c>
      <c r="G820" s="1" t="s">
        <v>25</v>
      </c>
      <c r="H820" s="1" t="s">
        <v>26</v>
      </c>
      <c r="I820" s="1" t="s">
        <v>1065</v>
      </c>
      <c r="J820" s="1" t="s">
        <v>44</v>
      </c>
      <c r="K820" s="1" t="s">
        <v>45</v>
      </c>
      <c r="L820" s="1" t="s">
        <v>3523</v>
      </c>
      <c r="M820" s="1" t="s">
        <v>47</v>
      </c>
      <c r="N820" s="1" t="s">
        <v>73</v>
      </c>
      <c r="O820" s="1" t="s">
        <v>3524</v>
      </c>
      <c r="P820" s="1">
        <v>120.15</v>
      </c>
      <c r="Q820">
        <v>9</v>
      </c>
      <c r="R820" s="1" t="s">
        <v>34</v>
      </c>
      <c r="S820">
        <v>33.642000000000003</v>
      </c>
      <c r="T820">
        <v>13.35</v>
      </c>
      <c r="U820">
        <v>9.6120000000000019</v>
      </c>
    </row>
    <row r="821" spans="1:21" x14ac:dyDescent="0.25">
      <c r="A821" s="1" t="s">
        <v>3525</v>
      </c>
      <c r="B821" s="1" t="s">
        <v>3522</v>
      </c>
      <c r="C821" s="2">
        <v>42344</v>
      </c>
      <c r="D821" s="2">
        <v>42351</v>
      </c>
      <c r="E821" s="1" t="s">
        <v>52</v>
      </c>
      <c r="F821" s="1" t="s">
        <v>2517</v>
      </c>
      <c r="G821" s="1" t="s">
        <v>25</v>
      </c>
      <c r="H821" s="1" t="s">
        <v>26</v>
      </c>
      <c r="I821" s="1" t="s">
        <v>1065</v>
      </c>
      <c r="J821" s="1" t="s">
        <v>44</v>
      </c>
      <c r="K821" s="1" t="s">
        <v>45</v>
      </c>
      <c r="L821" s="1" t="s">
        <v>3526</v>
      </c>
      <c r="M821" s="1" t="s">
        <v>77</v>
      </c>
      <c r="N821" s="1" t="s">
        <v>78</v>
      </c>
      <c r="O821" s="1" t="s">
        <v>3527</v>
      </c>
      <c r="P821" s="1">
        <v>219.184</v>
      </c>
      <c r="Q821">
        <v>2</v>
      </c>
      <c r="R821" s="1" t="s">
        <v>64</v>
      </c>
      <c r="S821">
        <v>19.178599999999999</v>
      </c>
      <c r="T821">
        <v>109.592</v>
      </c>
      <c r="U821">
        <v>100.0027</v>
      </c>
    </row>
    <row r="822" spans="1:21" x14ac:dyDescent="0.25">
      <c r="A822" s="1" t="s">
        <v>3528</v>
      </c>
      <c r="B822" s="1" t="s">
        <v>3529</v>
      </c>
      <c r="C822" s="2">
        <v>42365</v>
      </c>
      <c r="D822" s="2">
        <v>42369</v>
      </c>
      <c r="E822" s="1" t="s">
        <v>52</v>
      </c>
      <c r="F822" s="1" t="s">
        <v>3530</v>
      </c>
      <c r="G822" s="1" t="s">
        <v>112</v>
      </c>
      <c r="H822" s="1" t="s">
        <v>26</v>
      </c>
      <c r="I822" s="1" t="s">
        <v>3531</v>
      </c>
      <c r="J822" s="1" t="s">
        <v>3532</v>
      </c>
      <c r="K822" s="1" t="s">
        <v>163</v>
      </c>
      <c r="L822" s="1" t="s">
        <v>3533</v>
      </c>
      <c r="M822" s="1" t="s">
        <v>47</v>
      </c>
      <c r="N822" s="1" t="s">
        <v>100</v>
      </c>
      <c r="O822" s="1" t="s">
        <v>3534</v>
      </c>
      <c r="P822" s="1">
        <v>28.9</v>
      </c>
      <c r="Q822">
        <v>5</v>
      </c>
      <c r="R822" s="1" t="s">
        <v>34</v>
      </c>
      <c r="S822">
        <v>14.161</v>
      </c>
      <c r="T822">
        <v>5.78</v>
      </c>
      <c r="U822">
        <v>2.9478</v>
      </c>
    </row>
    <row r="823" spans="1:21" x14ac:dyDescent="0.25">
      <c r="A823" s="1" t="s">
        <v>3535</v>
      </c>
      <c r="B823" s="1" t="s">
        <v>3536</v>
      </c>
      <c r="C823" s="2">
        <v>42756</v>
      </c>
      <c r="D823" s="2">
        <v>42761</v>
      </c>
      <c r="E823" s="1" t="s">
        <v>52</v>
      </c>
      <c r="F823" s="1" t="s">
        <v>3537</v>
      </c>
      <c r="G823" s="1" t="s">
        <v>112</v>
      </c>
      <c r="H823" s="1" t="s">
        <v>26</v>
      </c>
      <c r="I823" s="1" t="s">
        <v>527</v>
      </c>
      <c r="J823" s="1" t="s">
        <v>98</v>
      </c>
      <c r="K823" s="1" t="s">
        <v>29</v>
      </c>
      <c r="L823" s="1" t="s">
        <v>3538</v>
      </c>
      <c r="M823" s="1" t="s">
        <v>47</v>
      </c>
      <c r="N823" s="1" t="s">
        <v>62</v>
      </c>
      <c r="O823" s="1" t="s">
        <v>3539</v>
      </c>
      <c r="P823" s="14">
        <v>348.20800000000003</v>
      </c>
      <c r="Q823">
        <v>7</v>
      </c>
      <c r="R823" s="1" t="s">
        <v>64</v>
      </c>
      <c r="S823">
        <v>30.4682</v>
      </c>
      <c r="T823">
        <v>49.744</v>
      </c>
      <c r="U823">
        <v>45.391399999999997</v>
      </c>
    </row>
    <row r="824" spans="1:21" x14ac:dyDescent="0.25">
      <c r="A824" s="1" t="s">
        <v>3540</v>
      </c>
      <c r="B824" s="1" t="s">
        <v>3536</v>
      </c>
      <c r="C824" s="2">
        <v>42756</v>
      </c>
      <c r="D824" s="2">
        <v>42761</v>
      </c>
      <c r="E824" s="1" t="s">
        <v>52</v>
      </c>
      <c r="F824" s="1" t="s">
        <v>3537</v>
      </c>
      <c r="G824" s="1" t="s">
        <v>112</v>
      </c>
      <c r="H824" s="1" t="s">
        <v>26</v>
      </c>
      <c r="I824" s="1" t="s">
        <v>527</v>
      </c>
      <c r="J824" s="1" t="s">
        <v>98</v>
      </c>
      <c r="K824" s="1" t="s">
        <v>29</v>
      </c>
      <c r="L824" s="1" t="s">
        <v>3541</v>
      </c>
      <c r="M824" s="1" t="s">
        <v>47</v>
      </c>
      <c r="N824" s="1" t="s">
        <v>82</v>
      </c>
      <c r="O824" s="1" t="s">
        <v>3542</v>
      </c>
      <c r="P824" s="14">
        <v>35.783999999999999</v>
      </c>
      <c r="Q824">
        <v>7</v>
      </c>
      <c r="R824" s="1" t="s">
        <v>185</v>
      </c>
      <c r="S824">
        <v>-28.627199999999998</v>
      </c>
      <c r="T824">
        <v>5.1120000000000001</v>
      </c>
      <c r="U824">
        <v>9.2015999999999991</v>
      </c>
    </row>
    <row r="825" spans="1:21" x14ac:dyDescent="0.25">
      <c r="A825" s="1" t="s">
        <v>3543</v>
      </c>
      <c r="B825" s="1" t="s">
        <v>3544</v>
      </c>
      <c r="C825" s="2">
        <v>41815</v>
      </c>
      <c r="D825" s="2">
        <v>41818</v>
      </c>
      <c r="E825" s="1" t="s">
        <v>210</v>
      </c>
      <c r="F825" s="1" t="s">
        <v>3410</v>
      </c>
      <c r="G825" s="1" t="s">
        <v>42</v>
      </c>
      <c r="H825" s="1" t="s">
        <v>26</v>
      </c>
      <c r="I825" s="1" t="s">
        <v>43</v>
      </c>
      <c r="J825" s="1" t="s">
        <v>44</v>
      </c>
      <c r="K825" s="1" t="s">
        <v>45</v>
      </c>
      <c r="L825" s="1" t="s">
        <v>3545</v>
      </c>
      <c r="M825" s="1" t="s">
        <v>31</v>
      </c>
      <c r="N825" s="1" t="s">
        <v>57</v>
      </c>
      <c r="O825" s="1" t="s">
        <v>3546</v>
      </c>
      <c r="P825" s="1">
        <v>447.84</v>
      </c>
      <c r="Q825">
        <v>5</v>
      </c>
      <c r="R825" s="1" t="s">
        <v>64</v>
      </c>
      <c r="S825">
        <v>11.196</v>
      </c>
      <c r="T825">
        <v>89.567999999999998</v>
      </c>
      <c r="U825">
        <v>87.328799999999987</v>
      </c>
    </row>
    <row r="826" spans="1:21" x14ac:dyDescent="0.25">
      <c r="A826" s="1" t="s">
        <v>3547</v>
      </c>
      <c r="B826" s="1" t="s">
        <v>3548</v>
      </c>
      <c r="C826" s="2">
        <v>42535</v>
      </c>
      <c r="D826" s="2">
        <v>42538</v>
      </c>
      <c r="E826" s="1" t="s">
        <v>210</v>
      </c>
      <c r="F826" s="1" t="s">
        <v>3549</v>
      </c>
      <c r="G826" s="1" t="s">
        <v>112</v>
      </c>
      <c r="H826" s="1" t="s">
        <v>26</v>
      </c>
      <c r="I826" s="1" t="s">
        <v>139</v>
      </c>
      <c r="J826" s="1" t="s">
        <v>44</v>
      </c>
      <c r="K826" s="1" t="s">
        <v>45</v>
      </c>
      <c r="L826" s="1" t="s">
        <v>3550</v>
      </c>
      <c r="M826" s="1" t="s">
        <v>47</v>
      </c>
      <c r="N826" s="1" t="s">
        <v>73</v>
      </c>
      <c r="O826" s="1" t="s">
        <v>3551</v>
      </c>
      <c r="P826" s="1">
        <v>7.04</v>
      </c>
      <c r="Q826">
        <v>4</v>
      </c>
      <c r="R826" s="1" t="s">
        <v>34</v>
      </c>
      <c r="S826">
        <v>2.0415999999999999</v>
      </c>
      <c r="T826">
        <v>1.76</v>
      </c>
      <c r="U826">
        <v>1.2496</v>
      </c>
    </row>
    <row r="827" spans="1:21" x14ac:dyDescent="0.25">
      <c r="A827" s="1" t="s">
        <v>3552</v>
      </c>
      <c r="B827" s="1" t="s">
        <v>3548</v>
      </c>
      <c r="C827" s="2">
        <v>42535</v>
      </c>
      <c r="D827" s="2">
        <v>42538</v>
      </c>
      <c r="E827" s="1" t="s">
        <v>210</v>
      </c>
      <c r="F827" s="1" t="s">
        <v>3549</v>
      </c>
      <c r="G827" s="1" t="s">
        <v>112</v>
      </c>
      <c r="H827" s="1" t="s">
        <v>26</v>
      </c>
      <c r="I827" s="1" t="s">
        <v>139</v>
      </c>
      <c r="J827" s="1" t="s">
        <v>44</v>
      </c>
      <c r="K827" s="1" t="s">
        <v>45</v>
      </c>
      <c r="L827" s="1" t="s">
        <v>3553</v>
      </c>
      <c r="M827" s="1" t="s">
        <v>77</v>
      </c>
      <c r="N827" s="1" t="s">
        <v>174</v>
      </c>
      <c r="O827" s="1" t="s">
        <v>3554</v>
      </c>
      <c r="P827" s="1">
        <v>29.29</v>
      </c>
      <c r="Q827">
        <v>1</v>
      </c>
      <c r="R827" s="1" t="s">
        <v>34</v>
      </c>
      <c r="S827">
        <v>9.6656999999999993</v>
      </c>
      <c r="T827">
        <v>29.29</v>
      </c>
      <c r="U827">
        <v>19.624299999999998</v>
      </c>
    </row>
    <row r="828" spans="1:21" x14ac:dyDescent="0.25">
      <c r="A828" s="1" t="s">
        <v>3555</v>
      </c>
      <c r="B828" s="1" t="s">
        <v>3548</v>
      </c>
      <c r="C828" s="2">
        <v>42535</v>
      </c>
      <c r="D828" s="2">
        <v>42538</v>
      </c>
      <c r="E828" s="1" t="s">
        <v>210</v>
      </c>
      <c r="F828" s="1" t="s">
        <v>3549</v>
      </c>
      <c r="G828" s="1" t="s">
        <v>112</v>
      </c>
      <c r="H828" s="1" t="s">
        <v>26</v>
      </c>
      <c r="I828" s="1" t="s">
        <v>139</v>
      </c>
      <c r="J828" s="1" t="s">
        <v>44</v>
      </c>
      <c r="K828" s="1" t="s">
        <v>45</v>
      </c>
      <c r="L828" s="1" t="s">
        <v>3556</v>
      </c>
      <c r="M828" s="1" t="s">
        <v>47</v>
      </c>
      <c r="N828" s="1" t="s">
        <v>73</v>
      </c>
      <c r="O828" s="1" t="s">
        <v>3557</v>
      </c>
      <c r="P828" s="1">
        <v>8.64</v>
      </c>
      <c r="Q828">
        <v>3</v>
      </c>
      <c r="R828" s="1" t="s">
        <v>34</v>
      </c>
      <c r="S828">
        <v>2.5055999999999998</v>
      </c>
      <c r="T828">
        <v>2.88</v>
      </c>
      <c r="U828">
        <v>2.0448000000000004</v>
      </c>
    </row>
    <row r="829" spans="1:21" x14ac:dyDescent="0.25">
      <c r="A829" s="1" t="s">
        <v>3558</v>
      </c>
      <c r="B829" s="1" t="s">
        <v>3559</v>
      </c>
      <c r="C829" s="2">
        <v>42664</v>
      </c>
      <c r="D829" s="2">
        <v>42670</v>
      </c>
      <c r="E829" s="1" t="s">
        <v>52</v>
      </c>
      <c r="F829" s="1" t="s">
        <v>3560</v>
      </c>
      <c r="G829" s="1" t="s">
        <v>25</v>
      </c>
      <c r="H829" s="1" t="s">
        <v>26</v>
      </c>
      <c r="I829" s="1" t="s">
        <v>3160</v>
      </c>
      <c r="J829" s="1" t="s">
        <v>44</v>
      </c>
      <c r="K829" s="1" t="s">
        <v>45</v>
      </c>
      <c r="L829" s="1" t="s">
        <v>3561</v>
      </c>
      <c r="M829" s="1" t="s">
        <v>47</v>
      </c>
      <c r="N829" s="1" t="s">
        <v>100</v>
      </c>
      <c r="O829" s="1" t="s">
        <v>3562</v>
      </c>
      <c r="P829" s="1">
        <v>22.92</v>
      </c>
      <c r="Q829">
        <v>3</v>
      </c>
      <c r="R829" s="1" t="s">
        <v>34</v>
      </c>
      <c r="S829">
        <v>11.2308</v>
      </c>
      <c r="T829">
        <v>7.64</v>
      </c>
      <c r="U829">
        <v>3.8964000000000003</v>
      </c>
    </row>
    <row r="830" spans="1:21" x14ac:dyDescent="0.25">
      <c r="A830" s="1" t="s">
        <v>3563</v>
      </c>
      <c r="B830" s="1" t="s">
        <v>3564</v>
      </c>
      <c r="C830" s="2">
        <v>42693</v>
      </c>
      <c r="D830" s="2">
        <v>42698</v>
      </c>
      <c r="E830" s="1" t="s">
        <v>52</v>
      </c>
      <c r="F830" s="1" t="s">
        <v>169</v>
      </c>
      <c r="G830" s="1" t="s">
        <v>25</v>
      </c>
      <c r="H830" s="1" t="s">
        <v>26</v>
      </c>
      <c r="I830" s="1" t="s">
        <v>205</v>
      </c>
      <c r="J830" s="1" t="s">
        <v>114</v>
      </c>
      <c r="K830" s="1" t="s">
        <v>115</v>
      </c>
      <c r="L830" s="1" t="s">
        <v>3565</v>
      </c>
      <c r="M830" s="1" t="s">
        <v>47</v>
      </c>
      <c r="N830" s="1" t="s">
        <v>82</v>
      </c>
      <c r="O830" s="1" t="s">
        <v>3566</v>
      </c>
      <c r="P830" s="1">
        <v>10.78</v>
      </c>
      <c r="Q830">
        <v>5</v>
      </c>
      <c r="R830" s="1" t="s">
        <v>118</v>
      </c>
      <c r="S830">
        <v>-17.248000000000001</v>
      </c>
      <c r="T830">
        <v>2.1560000000000001</v>
      </c>
      <c r="U830">
        <v>5.6055999999999999</v>
      </c>
    </row>
    <row r="831" spans="1:21" x14ac:dyDescent="0.25">
      <c r="A831" s="1" t="s">
        <v>3567</v>
      </c>
      <c r="B831" s="1" t="s">
        <v>3564</v>
      </c>
      <c r="C831" s="2">
        <v>42693</v>
      </c>
      <c r="D831" s="2">
        <v>42698</v>
      </c>
      <c r="E831" s="1" t="s">
        <v>52</v>
      </c>
      <c r="F831" s="1" t="s">
        <v>169</v>
      </c>
      <c r="G831" s="1" t="s">
        <v>25</v>
      </c>
      <c r="H831" s="1" t="s">
        <v>26</v>
      </c>
      <c r="I831" s="1" t="s">
        <v>205</v>
      </c>
      <c r="J831" s="1" t="s">
        <v>114</v>
      </c>
      <c r="K831" s="1" t="s">
        <v>115</v>
      </c>
      <c r="L831" s="1" t="s">
        <v>3568</v>
      </c>
      <c r="M831" s="1" t="s">
        <v>47</v>
      </c>
      <c r="N831" s="1" t="s">
        <v>301</v>
      </c>
      <c r="O831" s="1" t="s">
        <v>635</v>
      </c>
      <c r="P831" s="1">
        <v>58.368000000000002</v>
      </c>
      <c r="Q831">
        <v>12</v>
      </c>
      <c r="R831" s="1" t="s">
        <v>64</v>
      </c>
      <c r="S831">
        <v>21.888000000000002</v>
      </c>
      <c r="T831">
        <v>4.8639999999999999</v>
      </c>
      <c r="U831">
        <v>3.0400000000000005</v>
      </c>
    </row>
    <row r="832" spans="1:21" x14ac:dyDescent="0.25">
      <c r="A832" s="1" t="s">
        <v>3569</v>
      </c>
      <c r="B832" s="1" t="s">
        <v>3564</v>
      </c>
      <c r="C832" s="2">
        <v>42693</v>
      </c>
      <c r="D832" s="2">
        <v>42698</v>
      </c>
      <c r="E832" s="1" t="s">
        <v>52</v>
      </c>
      <c r="F832" s="1" t="s">
        <v>169</v>
      </c>
      <c r="G832" s="1" t="s">
        <v>25</v>
      </c>
      <c r="H832" s="1" t="s">
        <v>26</v>
      </c>
      <c r="I832" s="1" t="s">
        <v>205</v>
      </c>
      <c r="J832" s="1" t="s">
        <v>114</v>
      </c>
      <c r="K832" s="1" t="s">
        <v>115</v>
      </c>
      <c r="L832" s="1" t="s">
        <v>3570</v>
      </c>
      <c r="M832" s="1" t="s">
        <v>47</v>
      </c>
      <c r="N832" s="1" t="s">
        <v>191</v>
      </c>
      <c r="O832" s="1" t="s">
        <v>3571</v>
      </c>
      <c r="P832" s="1">
        <v>40.968000000000004</v>
      </c>
      <c r="Q832">
        <v>3</v>
      </c>
      <c r="R832" s="1" t="s">
        <v>64</v>
      </c>
      <c r="S832">
        <v>13.826700000000001</v>
      </c>
      <c r="T832">
        <v>13.656000000000001</v>
      </c>
      <c r="U832">
        <v>9.0471000000000004</v>
      </c>
    </row>
    <row r="833" spans="1:21" x14ac:dyDescent="0.25">
      <c r="A833" s="1" t="s">
        <v>3572</v>
      </c>
      <c r="B833" s="1" t="s">
        <v>3564</v>
      </c>
      <c r="C833" s="2">
        <v>42693</v>
      </c>
      <c r="D833" s="2">
        <v>42698</v>
      </c>
      <c r="E833" s="1" t="s">
        <v>52</v>
      </c>
      <c r="F833" s="1" t="s">
        <v>169</v>
      </c>
      <c r="G833" s="1" t="s">
        <v>25</v>
      </c>
      <c r="H833" s="1" t="s">
        <v>26</v>
      </c>
      <c r="I833" s="1" t="s">
        <v>205</v>
      </c>
      <c r="J833" s="1" t="s">
        <v>114</v>
      </c>
      <c r="K833" s="1" t="s">
        <v>115</v>
      </c>
      <c r="L833" s="1" t="s">
        <v>3573</v>
      </c>
      <c r="M833" s="1" t="s">
        <v>77</v>
      </c>
      <c r="N833" s="1" t="s">
        <v>78</v>
      </c>
      <c r="O833" s="1" t="s">
        <v>3574</v>
      </c>
      <c r="P833" s="1">
        <v>71.959999999999994</v>
      </c>
      <c r="Q833">
        <v>5</v>
      </c>
      <c r="R833" s="1" t="s">
        <v>64</v>
      </c>
      <c r="S833">
        <v>25.186</v>
      </c>
      <c r="T833">
        <v>14.391999999999999</v>
      </c>
      <c r="U833">
        <v>9.3547999999999991</v>
      </c>
    </row>
    <row r="834" spans="1:21" x14ac:dyDescent="0.25">
      <c r="A834" s="1" t="s">
        <v>3575</v>
      </c>
      <c r="B834" s="1" t="s">
        <v>3564</v>
      </c>
      <c r="C834" s="2">
        <v>42693</v>
      </c>
      <c r="D834" s="2">
        <v>42698</v>
      </c>
      <c r="E834" s="1" t="s">
        <v>52</v>
      </c>
      <c r="F834" s="1" t="s">
        <v>169</v>
      </c>
      <c r="G834" s="1" t="s">
        <v>25</v>
      </c>
      <c r="H834" s="1" t="s">
        <v>26</v>
      </c>
      <c r="I834" s="1" t="s">
        <v>205</v>
      </c>
      <c r="J834" s="1" t="s">
        <v>114</v>
      </c>
      <c r="K834" s="1" t="s">
        <v>115</v>
      </c>
      <c r="L834" s="1" t="s">
        <v>3576</v>
      </c>
      <c r="M834" s="1" t="s">
        <v>47</v>
      </c>
      <c r="N834" s="1" t="s">
        <v>100</v>
      </c>
      <c r="O834" s="1" t="s">
        <v>3577</v>
      </c>
      <c r="P834" s="1">
        <v>10.368</v>
      </c>
      <c r="Q834">
        <v>2</v>
      </c>
      <c r="R834" s="1" t="s">
        <v>64</v>
      </c>
      <c r="S834">
        <v>3.6288</v>
      </c>
      <c r="T834">
        <v>5.1840000000000002</v>
      </c>
      <c r="U834">
        <v>3.3696000000000002</v>
      </c>
    </row>
    <row r="835" spans="1:21" x14ac:dyDescent="0.25">
      <c r="A835" s="1" t="s">
        <v>3578</v>
      </c>
      <c r="B835" s="1" t="s">
        <v>3579</v>
      </c>
      <c r="C835" s="2">
        <v>43087</v>
      </c>
      <c r="D835" s="2">
        <v>43092</v>
      </c>
      <c r="E835" s="1" t="s">
        <v>23</v>
      </c>
      <c r="F835" s="1" t="s">
        <v>1508</v>
      </c>
      <c r="G835" s="1" t="s">
        <v>25</v>
      </c>
      <c r="H835" s="1" t="s">
        <v>26</v>
      </c>
      <c r="I835" s="1" t="s">
        <v>3580</v>
      </c>
      <c r="J835" s="1" t="s">
        <v>44</v>
      </c>
      <c r="K835" s="1" t="s">
        <v>45</v>
      </c>
      <c r="L835" s="1" t="s">
        <v>3581</v>
      </c>
      <c r="M835" s="1" t="s">
        <v>31</v>
      </c>
      <c r="N835" s="1" t="s">
        <v>32</v>
      </c>
      <c r="O835" s="1" t="s">
        <v>3582</v>
      </c>
      <c r="P835" s="14">
        <v>119.833</v>
      </c>
      <c r="Q835">
        <v>1</v>
      </c>
      <c r="R835" s="1" t="s">
        <v>1639</v>
      </c>
      <c r="S835">
        <v>-12.6882</v>
      </c>
      <c r="T835">
        <v>119.833</v>
      </c>
      <c r="U835">
        <v>132.52119999999999</v>
      </c>
    </row>
    <row r="836" spans="1:21" x14ac:dyDescent="0.25">
      <c r="A836" s="1" t="s">
        <v>3583</v>
      </c>
      <c r="B836" s="1" t="s">
        <v>3584</v>
      </c>
      <c r="C836" s="2">
        <v>42251</v>
      </c>
      <c r="D836" s="2">
        <v>42255</v>
      </c>
      <c r="E836" s="1" t="s">
        <v>52</v>
      </c>
      <c r="F836" s="1" t="s">
        <v>3585</v>
      </c>
      <c r="G836" s="1" t="s">
        <v>25</v>
      </c>
      <c r="H836" s="1" t="s">
        <v>26</v>
      </c>
      <c r="I836" s="1" t="s">
        <v>3586</v>
      </c>
      <c r="J836" s="1" t="s">
        <v>1444</v>
      </c>
      <c r="K836" s="1" t="s">
        <v>29</v>
      </c>
      <c r="L836" s="1" t="s">
        <v>3587</v>
      </c>
      <c r="M836" s="1" t="s">
        <v>47</v>
      </c>
      <c r="N836" s="1" t="s">
        <v>100</v>
      </c>
      <c r="O836" s="1" t="s">
        <v>3588</v>
      </c>
      <c r="P836" s="1">
        <v>4.3600000000000003</v>
      </c>
      <c r="Q836">
        <v>2</v>
      </c>
      <c r="R836" s="1" t="s">
        <v>34</v>
      </c>
      <c r="S836">
        <v>2.0491999999999999</v>
      </c>
      <c r="T836">
        <v>2.1800000000000002</v>
      </c>
      <c r="U836">
        <v>1.1554000000000002</v>
      </c>
    </row>
    <row r="837" spans="1:21" x14ac:dyDescent="0.25">
      <c r="A837" s="1" t="s">
        <v>3589</v>
      </c>
      <c r="B837" s="1" t="s">
        <v>3590</v>
      </c>
      <c r="C837" s="2">
        <v>41659</v>
      </c>
      <c r="D837" s="2">
        <v>41665</v>
      </c>
      <c r="E837" s="1" t="s">
        <v>52</v>
      </c>
      <c r="F837" s="1" t="s">
        <v>3063</v>
      </c>
      <c r="G837" s="1" t="s">
        <v>25</v>
      </c>
      <c r="H837" s="1" t="s">
        <v>26</v>
      </c>
      <c r="I837" s="1" t="s">
        <v>3591</v>
      </c>
      <c r="J837" s="1" t="s">
        <v>1941</v>
      </c>
      <c r="K837" s="1" t="s">
        <v>29</v>
      </c>
      <c r="L837" s="1" t="s">
        <v>3592</v>
      </c>
      <c r="M837" s="1" t="s">
        <v>77</v>
      </c>
      <c r="N837" s="1" t="s">
        <v>78</v>
      </c>
      <c r="O837" s="1" t="s">
        <v>3593</v>
      </c>
      <c r="P837" s="1">
        <v>699.93</v>
      </c>
      <c r="Q837">
        <v>7</v>
      </c>
      <c r="R837" s="1" t="s">
        <v>34</v>
      </c>
      <c r="S837">
        <v>181.98179999999999</v>
      </c>
      <c r="T837">
        <v>99.99</v>
      </c>
      <c r="U837">
        <v>73.992599999999996</v>
      </c>
    </row>
    <row r="838" spans="1:21" x14ac:dyDescent="0.25">
      <c r="A838" s="1" t="s">
        <v>3594</v>
      </c>
      <c r="B838" s="1" t="s">
        <v>3590</v>
      </c>
      <c r="C838" s="2">
        <v>41659</v>
      </c>
      <c r="D838" s="2">
        <v>41665</v>
      </c>
      <c r="E838" s="1" t="s">
        <v>52</v>
      </c>
      <c r="F838" s="1" t="s">
        <v>3063</v>
      </c>
      <c r="G838" s="1" t="s">
        <v>25</v>
      </c>
      <c r="H838" s="1" t="s">
        <v>26</v>
      </c>
      <c r="I838" s="1" t="s">
        <v>3591</v>
      </c>
      <c r="J838" s="1" t="s">
        <v>1941</v>
      </c>
      <c r="K838" s="1" t="s">
        <v>29</v>
      </c>
      <c r="L838" s="1" t="s">
        <v>3595</v>
      </c>
      <c r="M838" s="1" t="s">
        <v>47</v>
      </c>
      <c r="N838" s="1" t="s">
        <v>73</v>
      </c>
      <c r="O838" s="1" t="s">
        <v>3596</v>
      </c>
      <c r="P838" s="1">
        <v>22.96</v>
      </c>
      <c r="Q838">
        <v>7</v>
      </c>
      <c r="R838" s="1" t="s">
        <v>34</v>
      </c>
      <c r="S838">
        <v>6.6584000000000003</v>
      </c>
      <c r="T838">
        <v>3.28</v>
      </c>
      <c r="U838">
        <v>2.3288000000000002</v>
      </c>
    </row>
    <row r="839" spans="1:21" x14ac:dyDescent="0.25">
      <c r="A839" s="1" t="s">
        <v>3597</v>
      </c>
      <c r="B839" s="1" t="s">
        <v>3590</v>
      </c>
      <c r="C839" s="2">
        <v>41659</v>
      </c>
      <c r="D839" s="2">
        <v>41665</v>
      </c>
      <c r="E839" s="1" t="s">
        <v>52</v>
      </c>
      <c r="F839" s="1" t="s">
        <v>3063</v>
      </c>
      <c r="G839" s="1" t="s">
        <v>25</v>
      </c>
      <c r="H839" s="1" t="s">
        <v>26</v>
      </c>
      <c r="I839" s="1" t="s">
        <v>3591</v>
      </c>
      <c r="J839" s="1" t="s">
        <v>1941</v>
      </c>
      <c r="K839" s="1" t="s">
        <v>29</v>
      </c>
      <c r="L839" s="1" t="s">
        <v>3598</v>
      </c>
      <c r="M839" s="1" t="s">
        <v>47</v>
      </c>
      <c r="N839" s="1" t="s">
        <v>191</v>
      </c>
      <c r="O839" s="1" t="s">
        <v>746</v>
      </c>
      <c r="P839" s="1">
        <v>23.34</v>
      </c>
      <c r="Q839">
        <v>3</v>
      </c>
      <c r="R839" s="1" t="s">
        <v>34</v>
      </c>
      <c r="S839">
        <v>10.969799999999999</v>
      </c>
      <c r="T839">
        <v>7.78</v>
      </c>
      <c r="U839">
        <v>4.1234000000000002</v>
      </c>
    </row>
    <row r="840" spans="1:21" x14ac:dyDescent="0.25">
      <c r="A840" s="1" t="s">
        <v>3599</v>
      </c>
      <c r="B840" s="1" t="s">
        <v>3600</v>
      </c>
      <c r="C840" s="2">
        <v>42472</v>
      </c>
      <c r="D840" s="2">
        <v>42476</v>
      </c>
      <c r="E840" s="1" t="s">
        <v>52</v>
      </c>
      <c r="F840" s="1" t="s">
        <v>2031</v>
      </c>
      <c r="G840" s="1" t="s">
        <v>25</v>
      </c>
      <c r="H840" s="1" t="s">
        <v>26</v>
      </c>
      <c r="I840" s="1" t="s">
        <v>361</v>
      </c>
      <c r="J840" s="1" t="s">
        <v>362</v>
      </c>
      <c r="K840" s="1" t="s">
        <v>29</v>
      </c>
      <c r="L840" s="1" t="s">
        <v>3601</v>
      </c>
      <c r="M840" s="1" t="s">
        <v>31</v>
      </c>
      <c r="N840" s="1" t="s">
        <v>57</v>
      </c>
      <c r="O840" s="1" t="s">
        <v>3602</v>
      </c>
      <c r="P840" s="1">
        <v>343.92</v>
      </c>
      <c r="Q840">
        <v>4</v>
      </c>
      <c r="R840" s="1" t="s">
        <v>34</v>
      </c>
      <c r="S840">
        <v>75.662400000000005</v>
      </c>
      <c r="T840">
        <v>85.98</v>
      </c>
      <c r="U840">
        <v>67.064400000000006</v>
      </c>
    </row>
    <row r="841" spans="1:21" x14ac:dyDescent="0.25">
      <c r="A841" s="1" t="s">
        <v>3603</v>
      </c>
      <c r="B841" s="1" t="s">
        <v>3600</v>
      </c>
      <c r="C841" s="2">
        <v>42472</v>
      </c>
      <c r="D841" s="2">
        <v>42476</v>
      </c>
      <c r="E841" s="1" t="s">
        <v>52</v>
      </c>
      <c r="F841" s="1" t="s">
        <v>2031</v>
      </c>
      <c r="G841" s="1" t="s">
        <v>25</v>
      </c>
      <c r="H841" s="1" t="s">
        <v>26</v>
      </c>
      <c r="I841" s="1" t="s">
        <v>361</v>
      </c>
      <c r="J841" s="1" t="s">
        <v>362</v>
      </c>
      <c r="K841" s="1" t="s">
        <v>29</v>
      </c>
      <c r="L841" s="1" t="s">
        <v>3604</v>
      </c>
      <c r="M841" s="1" t="s">
        <v>47</v>
      </c>
      <c r="N841" s="1" t="s">
        <v>100</v>
      </c>
      <c r="O841" s="1" t="s">
        <v>3605</v>
      </c>
      <c r="P841" s="1">
        <v>40.99</v>
      </c>
      <c r="Q841">
        <v>1</v>
      </c>
      <c r="R841" s="1" t="s">
        <v>34</v>
      </c>
      <c r="S841">
        <v>20.085100000000001</v>
      </c>
      <c r="T841">
        <v>40.99</v>
      </c>
      <c r="U841">
        <v>20.904900000000001</v>
      </c>
    </row>
    <row r="842" spans="1:21" x14ac:dyDescent="0.25">
      <c r="A842" s="1" t="s">
        <v>3606</v>
      </c>
      <c r="B842" s="1" t="s">
        <v>3607</v>
      </c>
      <c r="C842" s="2">
        <v>42526</v>
      </c>
      <c r="D842" s="2">
        <v>42530</v>
      </c>
      <c r="E842" s="1" t="s">
        <v>52</v>
      </c>
      <c r="F842" s="1" t="s">
        <v>3608</v>
      </c>
      <c r="G842" s="1" t="s">
        <v>112</v>
      </c>
      <c r="H842" s="1" t="s">
        <v>26</v>
      </c>
      <c r="I842" s="1" t="s">
        <v>161</v>
      </c>
      <c r="J842" s="1" t="s">
        <v>162</v>
      </c>
      <c r="K842" s="1" t="s">
        <v>163</v>
      </c>
      <c r="L842" s="1" t="s">
        <v>3609</v>
      </c>
      <c r="M842" s="1" t="s">
        <v>47</v>
      </c>
      <c r="N842" s="1" t="s">
        <v>48</v>
      </c>
      <c r="O842" s="1" t="s">
        <v>3610</v>
      </c>
      <c r="P842" s="1">
        <v>7.56</v>
      </c>
      <c r="Q842">
        <v>3</v>
      </c>
      <c r="R842" s="1" t="s">
        <v>64</v>
      </c>
      <c r="S842">
        <v>2.6459999999999999</v>
      </c>
      <c r="T842">
        <v>2.52</v>
      </c>
      <c r="U842">
        <v>1.6379999999999999</v>
      </c>
    </row>
    <row r="843" spans="1:21" x14ac:dyDescent="0.25">
      <c r="A843" s="1" t="s">
        <v>3611</v>
      </c>
      <c r="B843" s="1" t="s">
        <v>3612</v>
      </c>
      <c r="C843" s="2">
        <v>42715</v>
      </c>
      <c r="D843" s="2">
        <v>42715</v>
      </c>
      <c r="E843" s="1" t="s">
        <v>1463</v>
      </c>
      <c r="F843" s="1" t="s">
        <v>2254</v>
      </c>
      <c r="G843" s="1" t="s">
        <v>25</v>
      </c>
      <c r="H843" s="1" t="s">
        <v>26</v>
      </c>
      <c r="I843" s="1" t="s">
        <v>3613</v>
      </c>
      <c r="J843" s="1" t="s">
        <v>55</v>
      </c>
      <c r="K843" s="1" t="s">
        <v>29</v>
      </c>
      <c r="L843" s="1" t="s">
        <v>3614</v>
      </c>
      <c r="M843" s="1" t="s">
        <v>47</v>
      </c>
      <c r="N843" s="1" t="s">
        <v>62</v>
      </c>
      <c r="O843" s="1" t="s">
        <v>3615</v>
      </c>
      <c r="P843" s="1">
        <v>85.224000000000004</v>
      </c>
      <c r="Q843">
        <v>3</v>
      </c>
      <c r="R843" s="1" t="s">
        <v>64</v>
      </c>
      <c r="S843">
        <v>7.4570999999999996</v>
      </c>
      <c r="T843">
        <v>28.408000000000001</v>
      </c>
      <c r="U843">
        <v>25.922300000000003</v>
      </c>
    </row>
    <row r="844" spans="1:21" x14ac:dyDescent="0.25">
      <c r="A844" s="1" t="s">
        <v>3616</v>
      </c>
      <c r="B844" s="1" t="s">
        <v>3617</v>
      </c>
      <c r="C844" s="2">
        <v>42686</v>
      </c>
      <c r="D844" s="2">
        <v>42689</v>
      </c>
      <c r="E844" s="1" t="s">
        <v>23</v>
      </c>
      <c r="F844" s="1" t="s">
        <v>3618</v>
      </c>
      <c r="G844" s="1" t="s">
        <v>42</v>
      </c>
      <c r="H844" s="1" t="s">
        <v>26</v>
      </c>
      <c r="I844" s="1" t="s">
        <v>3619</v>
      </c>
      <c r="J844" s="1" t="s">
        <v>283</v>
      </c>
      <c r="K844" s="1" t="s">
        <v>115</v>
      </c>
      <c r="L844" s="1" t="s">
        <v>3620</v>
      </c>
      <c r="M844" s="1" t="s">
        <v>47</v>
      </c>
      <c r="N844" s="1" t="s">
        <v>191</v>
      </c>
      <c r="O844" s="1" t="s">
        <v>3621</v>
      </c>
      <c r="P844" s="1">
        <v>287.52</v>
      </c>
      <c r="Q844">
        <v>8</v>
      </c>
      <c r="R844" s="1" t="s">
        <v>34</v>
      </c>
      <c r="S844">
        <v>129.38399999999999</v>
      </c>
      <c r="T844">
        <v>35.94</v>
      </c>
      <c r="U844">
        <v>19.766999999999999</v>
      </c>
    </row>
    <row r="845" spans="1:21" x14ac:dyDescent="0.25">
      <c r="A845" s="1" t="s">
        <v>3622</v>
      </c>
      <c r="B845" s="1" t="s">
        <v>3617</v>
      </c>
      <c r="C845" s="2">
        <v>42686</v>
      </c>
      <c r="D845" s="2">
        <v>42689</v>
      </c>
      <c r="E845" s="1" t="s">
        <v>23</v>
      </c>
      <c r="F845" s="1" t="s">
        <v>3618</v>
      </c>
      <c r="G845" s="1" t="s">
        <v>42</v>
      </c>
      <c r="H845" s="1" t="s">
        <v>26</v>
      </c>
      <c r="I845" s="1" t="s">
        <v>3619</v>
      </c>
      <c r="J845" s="1" t="s">
        <v>283</v>
      </c>
      <c r="K845" s="1" t="s">
        <v>115</v>
      </c>
      <c r="L845" s="1" t="s">
        <v>3623</v>
      </c>
      <c r="M845" s="1" t="s">
        <v>47</v>
      </c>
      <c r="N845" s="1" t="s">
        <v>100</v>
      </c>
      <c r="O845" s="1" t="s">
        <v>3624</v>
      </c>
      <c r="P845" s="1">
        <v>19.98</v>
      </c>
      <c r="Q845">
        <v>2</v>
      </c>
      <c r="R845" s="1" t="s">
        <v>34</v>
      </c>
      <c r="S845">
        <v>8.9909999999999997</v>
      </c>
      <c r="T845">
        <v>9.99</v>
      </c>
      <c r="U845">
        <v>5.4945000000000004</v>
      </c>
    </row>
    <row r="846" spans="1:21" x14ac:dyDescent="0.25">
      <c r="A846" s="1" t="s">
        <v>3625</v>
      </c>
      <c r="B846" s="1" t="s">
        <v>3617</v>
      </c>
      <c r="C846" s="2">
        <v>42686</v>
      </c>
      <c r="D846" s="2">
        <v>42689</v>
      </c>
      <c r="E846" s="1" t="s">
        <v>23</v>
      </c>
      <c r="F846" s="1" t="s">
        <v>3618</v>
      </c>
      <c r="G846" s="1" t="s">
        <v>42</v>
      </c>
      <c r="H846" s="1" t="s">
        <v>26</v>
      </c>
      <c r="I846" s="1" t="s">
        <v>3619</v>
      </c>
      <c r="J846" s="1" t="s">
        <v>283</v>
      </c>
      <c r="K846" s="1" t="s">
        <v>115</v>
      </c>
      <c r="L846" s="1" t="s">
        <v>3626</v>
      </c>
      <c r="M846" s="1" t="s">
        <v>47</v>
      </c>
      <c r="N846" s="1" t="s">
        <v>82</v>
      </c>
      <c r="O846" s="1" t="s">
        <v>3627</v>
      </c>
      <c r="P846" s="1">
        <v>17.38</v>
      </c>
      <c r="Q846">
        <v>2</v>
      </c>
      <c r="R846" s="1" t="s">
        <v>34</v>
      </c>
      <c r="S846">
        <v>8.69</v>
      </c>
      <c r="T846">
        <v>8.69</v>
      </c>
      <c r="U846">
        <v>4.3449999999999998</v>
      </c>
    </row>
    <row r="847" spans="1:21" x14ac:dyDescent="0.25">
      <c r="A847" s="1" t="s">
        <v>3628</v>
      </c>
      <c r="B847" s="1" t="s">
        <v>3629</v>
      </c>
      <c r="C847" s="2">
        <v>41911</v>
      </c>
      <c r="D847" s="2">
        <v>41915</v>
      </c>
      <c r="E847" s="1" t="s">
        <v>52</v>
      </c>
      <c r="F847" s="1" t="s">
        <v>2572</v>
      </c>
      <c r="G847" s="1" t="s">
        <v>25</v>
      </c>
      <c r="H847" s="1" t="s">
        <v>26</v>
      </c>
      <c r="I847" s="1" t="s">
        <v>43</v>
      </c>
      <c r="J847" s="1" t="s">
        <v>44</v>
      </c>
      <c r="K847" s="1" t="s">
        <v>45</v>
      </c>
      <c r="L847" s="1" t="s">
        <v>3630</v>
      </c>
      <c r="M847" s="1" t="s">
        <v>47</v>
      </c>
      <c r="N847" s="1" t="s">
        <v>301</v>
      </c>
      <c r="O847" s="1" t="s">
        <v>3631</v>
      </c>
      <c r="P847" s="1">
        <v>8.7200000000000006</v>
      </c>
      <c r="Q847">
        <v>4</v>
      </c>
      <c r="R847" s="1" t="s">
        <v>34</v>
      </c>
      <c r="S847">
        <v>2.8776000000000002</v>
      </c>
      <c r="T847">
        <v>2.1800000000000002</v>
      </c>
      <c r="U847">
        <v>1.4606000000000001</v>
      </c>
    </row>
    <row r="848" spans="1:21" x14ac:dyDescent="0.25">
      <c r="A848" s="1" t="s">
        <v>3632</v>
      </c>
      <c r="B848" s="1" t="s">
        <v>3629</v>
      </c>
      <c r="C848" s="2">
        <v>41911</v>
      </c>
      <c r="D848" s="2">
        <v>41915</v>
      </c>
      <c r="E848" s="1" t="s">
        <v>52</v>
      </c>
      <c r="F848" s="1" t="s">
        <v>2572</v>
      </c>
      <c r="G848" s="1" t="s">
        <v>25</v>
      </c>
      <c r="H848" s="1" t="s">
        <v>26</v>
      </c>
      <c r="I848" s="1" t="s">
        <v>43</v>
      </c>
      <c r="J848" s="1" t="s">
        <v>44</v>
      </c>
      <c r="K848" s="1" t="s">
        <v>45</v>
      </c>
      <c r="L848" s="1" t="s">
        <v>3633</v>
      </c>
      <c r="M848" s="1" t="s">
        <v>77</v>
      </c>
      <c r="N848" s="1" t="s">
        <v>760</v>
      </c>
      <c r="O848" s="1" t="s">
        <v>3634</v>
      </c>
      <c r="P848" s="1">
        <v>686.32</v>
      </c>
      <c r="Q848">
        <v>2</v>
      </c>
      <c r="R848" s="1" t="s">
        <v>64</v>
      </c>
      <c r="S848">
        <v>223.054</v>
      </c>
      <c r="T848">
        <v>343.16</v>
      </c>
      <c r="U848">
        <v>231.63300000000004</v>
      </c>
    </row>
    <row r="849" spans="1:21" x14ac:dyDescent="0.25">
      <c r="A849" s="1" t="s">
        <v>3635</v>
      </c>
      <c r="B849" s="1" t="s">
        <v>3636</v>
      </c>
      <c r="C849" s="2">
        <v>42098</v>
      </c>
      <c r="D849" s="2">
        <v>42098</v>
      </c>
      <c r="E849" s="1" t="s">
        <v>1463</v>
      </c>
      <c r="F849" s="1" t="s">
        <v>3637</v>
      </c>
      <c r="G849" s="1" t="s">
        <v>25</v>
      </c>
      <c r="H849" s="1" t="s">
        <v>26</v>
      </c>
      <c r="I849" s="1" t="s">
        <v>3638</v>
      </c>
      <c r="J849" s="1" t="s">
        <v>266</v>
      </c>
      <c r="K849" s="1" t="s">
        <v>115</v>
      </c>
      <c r="L849" s="1" t="s">
        <v>3639</v>
      </c>
      <c r="M849" s="1" t="s">
        <v>47</v>
      </c>
      <c r="N849" s="1" t="s">
        <v>86</v>
      </c>
      <c r="O849" s="1" t="s">
        <v>3640</v>
      </c>
      <c r="P849" s="1">
        <v>644.07600000000002</v>
      </c>
      <c r="Q849">
        <v>2</v>
      </c>
      <c r="R849" s="1" t="s">
        <v>318</v>
      </c>
      <c r="S849">
        <v>107.346</v>
      </c>
      <c r="T849">
        <v>322.03800000000001</v>
      </c>
      <c r="U849">
        <v>268.36500000000001</v>
      </c>
    </row>
    <row r="850" spans="1:21" x14ac:dyDescent="0.25">
      <c r="A850" s="1" t="s">
        <v>3641</v>
      </c>
      <c r="B850" s="1" t="s">
        <v>3636</v>
      </c>
      <c r="C850" s="2">
        <v>42098</v>
      </c>
      <c r="D850" s="2">
        <v>42098</v>
      </c>
      <c r="E850" s="1" t="s">
        <v>1463</v>
      </c>
      <c r="F850" s="1" t="s">
        <v>3637</v>
      </c>
      <c r="G850" s="1" t="s">
        <v>25</v>
      </c>
      <c r="H850" s="1" t="s">
        <v>26</v>
      </c>
      <c r="I850" s="1" t="s">
        <v>3638</v>
      </c>
      <c r="J850" s="1" t="s">
        <v>266</v>
      </c>
      <c r="K850" s="1" t="s">
        <v>115</v>
      </c>
      <c r="L850" s="1" t="s">
        <v>3642</v>
      </c>
      <c r="M850" s="1" t="s">
        <v>47</v>
      </c>
      <c r="N850" s="1" t="s">
        <v>301</v>
      </c>
      <c r="O850" s="1" t="s">
        <v>635</v>
      </c>
      <c r="P850" s="1">
        <v>5.84</v>
      </c>
      <c r="Q850">
        <v>2</v>
      </c>
      <c r="R850" s="1" t="s">
        <v>34</v>
      </c>
      <c r="S850">
        <v>2.6280000000000001</v>
      </c>
      <c r="T850">
        <v>2.92</v>
      </c>
      <c r="U850">
        <v>1.6059999999999999</v>
      </c>
    </row>
    <row r="851" spans="1:21" x14ac:dyDescent="0.25">
      <c r="A851" s="1" t="s">
        <v>3643</v>
      </c>
      <c r="B851" s="1" t="s">
        <v>3636</v>
      </c>
      <c r="C851" s="2">
        <v>42098</v>
      </c>
      <c r="D851" s="2">
        <v>42098</v>
      </c>
      <c r="E851" s="1" t="s">
        <v>1463</v>
      </c>
      <c r="F851" s="1" t="s">
        <v>3637</v>
      </c>
      <c r="G851" s="1" t="s">
        <v>25</v>
      </c>
      <c r="H851" s="1" t="s">
        <v>26</v>
      </c>
      <c r="I851" s="1" t="s">
        <v>3638</v>
      </c>
      <c r="J851" s="1" t="s">
        <v>266</v>
      </c>
      <c r="K851" s="1" t="s">
        <v>115</v>
      </c>
      <c r="L851" s="1" t="s">
        <v>3644</v>
      </c>
      <c r="M851" s="1" t="s">
        <v>47</v>
      </c>
      <c r="N851" s="1" t="s">
        <v>82</v>
      </c>
      <c r="O851" s="1" t="s">
        <v>3645</v>
      </c>
      <c r="P851" s="1">
        <v>12.76</v>
      </c>
      <c r="Q851">
        <v>2</v>
      </c>
      <c r="R851" s="1" t="s">
        <v>34</v>
      </c>
      <c r="S851">
        <v>5.8696000000000002</v>
      </c>
      <c r="T851">
        <v>6.38</v>
      </c>
      <c r="U851">
        <v>3.4451999999999998</v>
      </c>
    </row>
    <row r="852" spans="1:21" x14ac:dyDescent="0.25">
      <c r="A852" s="1" t="s">
        <v>3646</v>
      </c>
      <c r="B852" s="1" t="s">
        <v>3636</v>
      </c>
      <c r="C852" s="2">
        <v>42098</v>
      </c>
      <c r="D852" s="2">
        <v>42098</v>
      </c>
      <c r="E852" s="1" t="s">
        <v>1463</v>
      </c>
      <c r="F852" s="1" t="s">
        <v>3637</v>
      </c>
      <c r="G852" s="1" t="s">
        <v>25</v>
      </c>
      <c r="H852" s="1" t="s">
        <v>26</v>
      </c>
      <c r="I852" s="1" t="s">
        <v>3638</v>
      </c>
      <c r="J852" s="1" t="s">
        <v>266</v>
      </c>
      <c r="K852" s="1" t="s">
        <v>115</v>
      </c>
      <c r="L852" s="1" t="s">
        <v>3647</v>
      </c>
      <c r="M852" s="1" t="s">
        <v>77</v>
      </c>
      <c r="N852" s="1" t="s">
        <v>78</v>
      </c>
      <c r="O852" s="1" t="s">
        <v>3648</v>
      </c>
      <c r="P852" s="1">
        <v>10.95</v>
      </c>
      <c r="Q852">
        <v>1</v>
      </c>
      <c r="R852" s="1" t="s">
        <v>34</v>
      </c>
      <c r="S852">
        <v>0.438</v>
      </c>
      <c r="T852">
        <v>10.95</v>
      </c>
      <c r="U852">
        <v>10.511999999999999</v>
      </c>
    </row>
    <row r="853" spans="1:21" x14ac:dyDescent="0.25">
      <c r="A853" s="1" t="s">
        <v>3649</v>
      </c>
      <c r="B853" s="1" t="s">
        <v>3636</v>
      </c>
      <c r="C853" s="2">
        <v>42098</v>
      </c>
      <c r="D853" s="2">
        <v>42098</v>
      </c>
      <c r="E853" s="1" t="s">
        <v>1463</v>
      </c>
      <c r="F853" s="1" t="s">
        <v>3637</v>
      </c>
      <c r="G853" s="1" t="s">
        <v>25</v>
      </c>
      <c r="H853" s="1" t="s">
        <v>26</v>
      </c>
      <c r="I853" s="1" t="s">
        <v>3638</v>
      </c>
      <c r="J853" s="1" t="s">
        <v>266</v>
      </c>
      <c r="K853" s="1" t="s">
        <v>115</v>
      </c>
      <c r="L853" s="1" t="s">
        <v>3650</v>
      </c>
      <c r="M853" s="1" t="s">
        <v>77</v>
      </c>
      <c r="N853" s="1" t="s">
        <v>1384</v>
      </c>
      <c r="O853" s="1" t="s">
        <v>3651</v>
      </c>
      <c r="P853" s="1">
        <v>599.98</v>
      </c>
      <c r="Q853">
        <v>2</v>
      </c>
      <c r="R853" s="1" t="s">
        <v>34</v>
      </c>
      <c r="S853">
        <v>209.99299999999999</v>
      </c>
      <c r="T853">
        <v>299.99</v>
      </c>
      <c r="U853">
        <v>194.99350000000001</v>
      </c>
    </row>
    <row r="854" spans="1:21" x14ac:dyDescent="0.25">
      <c r="A854" s="1" t="s">
        <v>3652</v>
      </c>
      <c r="B854" s="1" t="s">
        <v>3653</v>
      </c>
      <c r="C854" s="2">
        <v>42132</v>
      </c>
      <c r="D854" s="2">
        <v>42138</v>
      </c>
      <c r="E854" s="1" t="s">
        <v>52</v>
      </c>
      <c r="F854" s="1" t="s">
        <v>1119</v>
      </c>
      <c r="G854" s="1" t="s">
        <v>42</v>
      </c>
      <c r="H854" s="1" t="s">
        <v>26</v>
      </c>
      <c r="I854" s="1" t="s">
        <v>3654</v>
      </c>
      <c r="J854" s="1" t="s">
        <v>561</v>
      </c>
      <c r="K854" s="1" t="s">
        <v>163</v>
      </c>
      <c r="L854" s="1" t="s">
        <v>3655</v>
      </c>
      <c r="M854" s="1" t="s">
        <v>31</v>
      </c>
      <c r="N854" s="1" t="s">
        <v>69</v>
      </c>
      <c r="O854" s="1" t="s">
        <v>3656</v>
      </c>
      <c r="P854" s="1">
        <v>8.3520000000000003</v>
      </c>
      <c r="Q854">
        <v>6</v>
      </c>
      <c r="R854" s="1" t="s">
        <v>64</v>
      </c>
      <c r="S854">
        <v>1.2527999999999999</v>
      </c>
      <c r="T854">
        <v>1.3919999999999999</v>
      </c>
      <c r="U854">
        <v>1.1832</v>
      </c>
    </row>
    <row r="855" spans="1:21" x14ac:dyDescent="0.25">
      <c r="A855" s="1" t="s">
        <v>3657</v>
      </c>
      <c r="B855" s="1" t="s">
        <v>3658</v>
      </c>
      <c r="C855" s="2">
        <v>42735</v>
      </c>
      <c r="D855" s="2">
        <v>42741</v>
      </c>
      <c r="E855" s="1" t="s">
        <v>52</v>
      </c>
      <c r="F855" s="1" t="s">
        <v>1222</v>
      </c>
      <c r="G855" s="1" t="s">
        <v>42</v>
      </c>
      <c r="H855" s="1" t="s">
        <v>26</v>
      </c>
      <c r="I855" s="1" t="s">
        <v>3659</v>
      </c>
      <c r="J855" s="1" t="s">
        <v>1576</v>
      </c>
      <c r="K855" s="1" t="s">
        <v>45</v>
      </c>
      <c r="L855" s="1" t="s">
        <v>3660</v>
      </c>
      <c r="M855" s="1" t="s">
        <v>47</v>
      </c>
      <c r="N855" s="1" t="s">
        <v>73</v>
      </c>
      <c r="O855" s="1" t="s">
        <v>3661</v>
      </c>
      <c r="P855" s="1">
        <v>3.64</v>
      </c>
      <c r="Q855">
        <v>2</v>
      </c>
      <c r="R855" s="1" t="s">
        <v>34</v>
      </c>
      <c r="S855">
        <v>1.6379999999999999</v>
      </c>
      <c r="T855">
        <v>1.82</v>
      </c>
      <c r="U855">
        <v>1.0010000000000001</v>
      </c>
    </row>
    <row r="856" spans="1:21" x14ac:dyDescent="0.25">
      <c r="A856" s="1" t="s">
        <v>3662</v>
      </c>
      <c r="B856" s="1" t="s">
        <v>3663</v>
      </c>
      <c r="C856" s="2">
        <v>41993</v>
      </c>
      <c r="D856" s="2">
        <v>41994</v>
      </c>
      <c r="E856" s="1" t="s">
        <v>210</v>
      </c>
      <c r="F856" s="1" t="s">
        <v>3537</v>
      </c>
      <c r="G856" s="1" t="s">
        <v>112</v>
      </c>
      <c r="H856" s="1" t="s">
        <v>26</v>
      </c>
      <c r="I856" s="1" t="s">
        <v>3664</v>
      </c>
      <c r="J856" s="1" t="s">
        <v>362</v>
      </c>
      <c r="K856" s="1" t="s">
        <v>29</v>
      </c>
      <c r="L856" s="1" t="s">
        <v>3665</v>
      </c>
      <c r="M856" s="1" t="s">
        <v>47</v>
      </c>
      <c r="N856" s="1" t="s">
        <v>62</v>
      </c>
      <c r="O856" s="1" t="s">
        <v>3666</v>
      </c>
      <c r="P856" s="1">
        <v>122.48</v>
      </c>
      <c r="Q856">
        <v>2</v>
      </c>
      <c r="R856" s="1" t="s">
        <v>34</v>
      </c>
      <c r="S856">
        <v>0</v>
      </c>
      <c r="T856">
        <v>61.24</v>
      </c>
      <c r="U856">
        <v>61.24</v>
      </c>
    </row>
    <row r="857" spans="1:21" x14ac:dyDescent="0.25">
      <c r="A857" s="1" t="s">
        <v>3667</v>
      </c>
      <c r="B857" s="1" t="s">
        <v>3663</v>
      </c>
      <c r="C857" s="2">
        <v>41993</v>
      </c>
      <c r="D857" s="2">
        <v>41994</v>
      </c>
      <c r="E857" s="1" t="s">
        <v>210</v>
      </c>
      <c r="F857" s="1" t="s">
        <v>3537</v>
      </c>
      <c r="G857" s="1" t="s">
        <v>112</v>
      </c>
      <c r="H857" s="1" t="s">
        <v>26</v>
      </c>
      <c r="I857" s="1" t="s">
        <v>3664</v>
      </c>
      <c r="J857" s="1" t="s">
        <v>362</v>
      </c>
      <c r="K857" s="1" t="s">
        <v>29</v>
      </c>
      <c r="L857" s="1" t="s">
        <v>3668</v>
      </c>
      <c r="M857" s="1" t="s">
        <v>31</v>
      </c>
      <c r="N857" s="1" t="s">
        <v>57</v>
      </c>
      <c r="O857" s="1" t="s">
        <v>3669</v>
      </c>
      <c r="P857" s="1">
        <v>2244.48</v>
      </c>
      <c r="Q857">
        <v>7</v>
      </c>
      <c r="R857" s="1" t="s">
        <v>34</v>
      </c>
      <c r="S857">
        <v>493.78559999999999</v>
      </c>
      <c r="T857">
        <v>320.64</v>
      </c>
      <c r="U857">
        <v>250.09920000000002</v>
      </c>
    </row>
    <row r="858" spans="1:21" x14ac:dyDescent="0.25">
      <c r="A858" s="1" t="s">
        <v>3670</v>
      </c>
      <c r="B858" s="1" t="s">
        <v>3671</v>
      </c>
      <c r="C858" s="2">
        <v>42553</v>
      </c>
      <c r="D858" s="2">
        <v>42558</v>
      </c>
      <c r="E858" s="1" t="s">
        <v>23</v>
      </c>
      <c r="F858" s="1" t="s">
        <v>3067</v>
      </c>
      <c r="G858" s="1" t="s">
        <v>42</v>
      </c>
      <c r="H858" s="1" t="s">
        <v>26</v>
      </c>
      <c r="I858" s="1" t="s">
        <v>43</v>
      </c>
      <c r="J858" s="1" t="s">
        <v>44</v>
      </c>
      <c r="K858" s="1" t="s">
        <v>45</v>
      </c>
      <c r="L858" s="1" t="s">
        <v>3672</v>
      </c>
      <c r="M858" s="1" t="s">
        <v>31</v>
      </c>
      <c r="N858" s="1" t="s">
        <v>37</v>
      </c>
      <c r="O858" s="1" t="s">
        <v>3673</v>
      </c>
      <c r="P858" s="1">
        <v>195.184</v>
      </c>
      <c r="Q858">
        <v>1</v>
      </c>
      <c r="R858" s="1" t="s">
        <v>64</v>
      </c>
      <c r="S858">
        <v>19.5184</v>
      </c>
      <c r="T858">
        <v>195.184</v>
      </c>
      <c r="U858">
        <v>175.66559999999998</v>
      </c>
    </row>
    <row r="859" spans="1:21" x14ac:dyDescent="0.25">
      <c r="A859" s="1" t="s">
        <v>3674</v>
      </c>
      <c r="B859" s="1" t="s">
        <v>3675</v>
      </c>
      <c r="C859" s="2">
        <v>41701</v>
      </c>
      <c r="D859" s="2">
        <v>41706</v>
      </c>
      <c r="E859" s="1" t="s">
        <v>52</v>
      </c>
      <c r="F859" s="1" t="s">
        <v>3676</v>
      </c>
      <c r="G859" s="1" t="s">
        <v>112</v>
      </c>
      <c r="H859" s="1" t="s">
        <v>26</v>
      </c>
      <c r="I859" s="1" t="s">
        <v>298</v>
      </c>
      <c r="J859" s="1" t="s">
        <v>299</v>
      </c>
      <c r="K859" s="1" t="s">
        <v>163</v>
      </c>
      <c r="L859" s="1" t="s">
        <v>3677</v>
      </c>
      <c r="M859" s="1" t="s">
        <v>77</v>
      </c>
      <c r="N859" s="1" t="s">
        <v>78</v>
      </c>
      <c r="O859" s="1" t="s">
        <v>3678</v>
      </c>
      <c r="P859" s="1">
        <v>9.99</v>
      </c>
      <c r="Q859">
        <v>1</v>
      </c>
      <c r="R859" s="1" t="s">
        <v>34</v>
      </c>
      <c r="S859">
        <v>4.5953999999999997</v>
      </c>
      <c r="T859">
        <v>9.99</v>
      </c>
      <c r="U859">
        <v>5.3946000000000005</v>
      </c>
    </row>
    <row r="860" spans="1:21" x14ac:dyDescent="0.25">
      <c r="A860" s="1" t="s">
        <v>3679</v>
      </c>
      <c r="B860" s="1" t="s">
        <v>3675</v>
      </c>
      <c r="C860" s="2">
        <v>41701</v>
      </c>
      <c r="D860" s="2">
        <v>41706</v>
      </c>
      <c r="E860" s="1" t="s">
        <v>52</v>
      </c>
      <c r="F860" s="1" t="s">
        <v>3676</v>
      </c>
      <c r="G860" s="1" t="s">
        <v>112</v>
      </c>
      <c r="H860" s="1" t="s">
        <v>26</v>
      </c>
      <c r="I860" s="1" t="s">
        <v>298</v>
      </c>
      <c r="J860" s="1" t="s">
        <v>299</v>
      </c>
      <c r="K860" s="1" t="s">
        <v>163</v>
      </c>
      <c r="L860" s="1" t="s">
        <v>3680</v>
      </c>
      <c r="M860" s="1" t="s">
        <v>47</v>
      </c>
      <c r="N860" s="1" t="s">
        <v>82</v>
      </c>
      <c r="O860" s="1" t="s">
        <v>3681</v>
      </c>
      <c r="P860" s="1">
        <v>25.32</v>
      </c>
      <c r="Q860">
        <v>5</v>
      </c>
      <c r="R860" s="1" t="s">
        <v>64</v>
      </c>
      <c r="S860">
        <v>9.1784999999999997</v>
      </c>
      <c r="T860">
        <v>5.0640000000000001</v>
      </c>
      <c r="U860">
        <v>3.2282999999999999</v>
      </c>
    </row>
    <row r="861" spans="1:21" x14ac:dyDescent="0.25">
      <c r="A861" s="1" t="s">
        <v>3682</v>
      </c>
      <c r="B861" s="1" t="s">
        <v>3683</v>
      </c>
      <c r="C861" s="2">
        <v>43077</v>
      </c>
      <c r="D861" s="2">
        <v>43079</v>
      </c>
      <c r="E861" s="1" t="s">
        <v>23</v>
      </c>
      <c r="F861" s="1" t="s">
        <v>1070</v>
      </c>
      <c r="G861" s="1" t="s">
        <v>25</v>
      </c>
      <c r="H861" s="1" t="s">
        <v>26</v>
      </c>
      <c r="I861" s="1" t="s">
        <v>298</v>
      </c>
      <c r="J861" s="1" t="s">
        <v>299</v>
      </c>
      <c r="K861" s="1" t="s">
        <v>163</v>
      </c>
      <c r="L861" s="1" t="s">
        <v>3684</v>
      </c>
      <c r="M861" s="1" t="s">
        <v>31</v>
      </c>
      <c r="N861" s="1" t="s">
        <v>69</v>
      </c>
      <c r="O861" s="1" t="s">
        <v>3685</v>
      </c>
      <c r="P861" s="14">
        <v>109.48</v>
      </c>
      <c r="Q861">
        <v>2</v>
      </c>
      <c r="R861" s="1" t="s">
        <v>34</v>
      </c>
      <c r="S861">
        <v>33.938800000000001</v>
      </c>
      <c r="T861">
        <v>54.74</v>
      </c>
      <c r="U861">
        <v>37.770600000000002</v>
      </c>
    </row>
    <row r="862" spans="1:21" x14ac:dyDescent="0.25">
      <c r="A862" s="1" t="s">
        <v>3686</v>
      </c>
      <c r="B862" s="1" t="s">
        <v>3683</v>
      </c>
      <c r="C862" s="2">
        <v>43077</v>
      </c>
      <c r="D862" s="2">
        <v>43079</v>
      </c>
      <c r="E862" s="1" t="s">
        <v>23</v>
      </c>
      <c r="F862" s="1" t="s">
        <v>1070</v>
      </c>
      <c r="G862" s="1" t="s">
        <v>25</v>
      </c>
      <c r="H862" s="1" t="s">
        <v>26</v>
      </c>
      <c r="I862" s="1" t="s">
        <v>298</v>
      </c>
      <c r="J862" s="1" t="s">
        <v>299</v>
      </c>
      <c r="K862" s="1" t="s">
        <v>163</v>
      </c>
      <c r="L862" s="1" t="s">
        <v>3687</v>
      </c>
      <c r="M862" s="1" t="s">
        <v>47</v>
      </c>
      <c r="N862" s="1" t="s">
        <v>100</v>
      </c>
      <c r="O862" s="1" t="s">
        <v>3688</v>
      </c>
      <c r="P862" s="14">
        <v>19.440000000000001</v>
      </c>
      <c r="Q862">
        <v>3</v>
      </c>
      <c r="R862" s="1" t="s">
        <v>34</v>
      </c>
      <c r="S862">
        <v>9.3312000000000008</v>
      </c>
      <c r="T862">
        <v>6.48</v>
      </c>
      <c r="U862">
        <v>3.3696000000000002</v>
      </c>
    </row>
    <row r="863" spans="1:21" x14ac:dyDescent="0.25">
      <c r="A863" s="1" t="s">
        <v>3689</v>
      </c>
      <c r="B863" s="1" t="s">
        <v>3683</v>
      </c>
      <c r="C863" s="2">
        <v>43077</v>
      </c>
      <c r="D863" s="2">
        <v>43079</v>
      </c>
      <c r="E863" s="1" t="s">
        <v>23</v>
      </c>
      <c r="F863" s="1" t="s">
        <v>1070</v>
      </c>
      <c r="G863" s="1" t="s">
        <v>25</v>
      </c>
      <c r="H863" s="1" t="s">
        <v>26</v>
      </c>
      <c r="I863" s="1" t="s">
        <v>298</v>
      </c>
      <c r="J863" s="1" t="s">
        <v>299</v>
      </c>
      <c r="K863" s="1" t="s">
        <v>163</v>
      </c>
      <c r="L863" s="1" t="s">
        <v>3690</v>
      </c>
      <c r="M863" s="1" t="s">
        <v>47</v>
      </c>
      <c r="N863" s="1" t="s">
        <v>62</v>
      </c>
      <c r="O863" s="1" t="s">
        <v>3691</v>
      </c>
      <c r="P863" s="14">
        <v>31.92</v>
      </c>
      <c r="Q863">
        <v>4</v>
      </c>
      <c r="R863" s="1" t="s">
        <v>34</v>
      </c>
      <c r="S863">
        <v>8.2992000000000008</v>
      </c>
      <c r="T863">
        <v>7.98</v>
      </c>
      <c r="U863">
        <v>5.9052000000000007</v>
      </c>
    </row>
    <row r="864" spans="1:21" x14ac:dyDescent="0.25">
      <c r="A864" s="1" t="s">
        <v>3692</v>
      </c>
      <c r="B864" s="1" t="s">
        <v>3693</v>
      </c>
      <c r="C864" s="2">
        <v>41708</v>
      </c>
      <c r="D864" s="2">
        <v>41712</v>
      </c>
      <c r="E864" s="1" t="s">
        <v>52</v>
      </c>
      <c r="F864" s="1" t="s">
        <v>3694</v>
      </c>
      <c r="G864" s="1" t="s">
        <v>25</v>
      </c>
      <c r="H864" s="1" t="s">
        <v>26</v>
      </c>
      <c r="I864" s="1" t="s">
        <v>3695</v>
      </c>
      <c r="J864" s="1" t="s">
        <v>266</v>
      </c>
      <c r="K864" s="1" t="s">
        <v>115</v>
      </c>
      <c r="L864" s="1" t="s">
        <v>3696</v>
      </c>
      <c r="M864" s="1" t="s">
        <v>47</v>
      </c>
      <c r="N864" s="1" t="s">
        <v>100</v>
      </c>
      <c r="O864" s="1" t="s">
        <v>3697</v>
      </c>
      <c r="P864" s="1">
        <v>22.38</v>
      </c>
      <c r="Q864">
        <v>2</v>
      </c>
      <c r="R864" s="1" t="s">
        <v>34</v>
      </c>
      <c r="S864">
        <v>10.7424</v>
      </c>
      <c r="T864">
        <v>11.19</v>
      </c>
      <c r="U864">
        <v>5.8187999999999995</v>
      </c>
    </row>
    <row r="865" spans="1:21" x14ac:dyDescent="0.25">
      <c r="A865" s="1" t="s">
        <v>3698</v>
      </c>
      <c r="B865" s="1" t="s">
        <v>3699</v>
      </c>
      <c r="C865" s="2">
        <v>41750</v>
      </c>
      <c r="D865" s="2">
        <v>41754</v>
      </c>
      <c r="E865" s="1" t="s">
        <v>52</v>
      </c>
      <c r="F865" s="1" t="s">
        <v>2068</v>
      </c>
      <c r="G865" s="1" t="s">
        <v>25</v>
      </c>
      <c r="H865" s="1" t="s">
        <v>26</v>
      </c>
      <c r="I865" s="1" t="s">
        <v>43</v>
      </c>
      <c r="J865" s="1" t="s">
        <v>44</v>
      </c>
      <c r="K865" s="1" t="s">
        <v>45</v>
      </c>
      <c r="L865" s="1" t="s">
        <v>3700</v>
      </c>
      <c r="M865" s="1" t="s">
        <v>47</v>
      </c>
      <c r="N865" s="1" t="s">
        <v>82</v>
      </c>
      <c r="O865" s="1" t="s">
        <v>3701</v>
      </c>
      <c r="P865" s="1">
        <v>16.52</v>
      </c>
      <c r="Q865">
        <v>5</v>
      </c>
      <c r="R865" s="1" t="s">
        <v>64</v>
      </c>
      <c r="S865">
        <v>5.5754999999999999</v>
      </c>
      <c r="T865">
        <v>3.3039999999999998</v>
      </c>
      <c r="U865">
        <v>2.1888999999999998</v>
      </c>
    </row>
    <row r="866" spans="1:21" x14ac:dyDescent="0.25">
      <c r="A866" s="1" t="s">
        <v>3702</v>
      </c>
      <c r="B866" s="1" t="s">
        <v>3703</v>
      </c>
      <c r="C866" s="2">
        <v>42238</v>
      </c>
      <c r="D866" s="2">
        <v>42241</v>
      </c>
      <c r="E866" s="1" t="s">
        <v>210</v>
      </c>
      <c r="F866" s="1" t="s">
        <v>2948</v>
      </c>
      <c r="G866" s="1" t="s">
        <v>42</v>
      </c>
      <c r="H866" s="1" t="s">
        <v>26</v>
      </c>
      <c r="I866" s="1" t="s">
        <v>298</v>
      </c>
      <c r="J866" s="1" t="s">
        <v>299</v>
      </c>
      <c r="K866" s="1" t="s">
        <v>163</v>
      </c>
      <c r="L866" s="1" t="s">
        <v>3704</v>
      </c>
      <c r="M866" s="1" t="s">
        <v>47</v>
      </c>
      <c r="N866" s="1" t="s">
        <v>82</v>
      </c>
      <c r="O866" s="1" t="s">
        <v>3705</v>
      </c>
      <c r="P866" s="1">
        <v>50.112000000000002</v>
      </c>
      <c r="Q866">
        <v>6</v>
      </c>
      <c r="R866" s="1" t="s">
        <v>64</v>
      </c>
      <c r="S866">
        <v>16.2864</v>
      </c>
      <c r="T866">
        <v>8.3520000000000003</v>
      </c>
      <c r="U866">
        <v>5.6375999999999999</v>
      </c>
    </row>
    <row r="867" spans="1:21" x14ac:dyDescent="0.25">
      <c r="A867" s="1" t="s">
        <v>3706</v>
      </c>
      <c r="B867" s="1" t="s">
        <v>3707</v>
      </c>
      <c r="C867" s="2">
        <v>42000</v>
      </c>
      <c r="D867" s="2">
        <v>42003</v>
      </c>
      <c r="E867" s="1" t="s">
        <v>23</v>
      </c>
      <c r="F867" s="1" t="s">
        <v>3708</v>
      </c>
      <c r="G867" s="1" t="s">
        <v>112</v>
      </c>
      <c r="H867" s="1" t="s">
        <v>26</v>
      </c>
      <c r="I867" s="1" t="s">
        <v>43</v>
      </c>
      <c r="J867" s="1" t="s">
        <v>44</v>
      </c>
      <c r="K867" s="1" t="s">
        <v>45</v>
      </c>
      <c r="L867" s="1" t="s">
        <v>3709</v>
      </c>
      <c r="M867" s="1" t="s">
        <v>47</v>
      </c>
      <c r="N867" s="1" t="s">
        <v>48</v>
      </c>
      <c r="O867" s="1" t="s">
        <v>3710</v>
      </c>
      <c r="P867" s="1">
        <v>11.56</v>
      </c>
      <c r="Q867">
        <v>4</v>
      </c>
      <c r="R867" s="1" t="s">
        <v>34</v>
      </c>
      <c r="S867">
        <v>5.4332000000000003</v>
      </c>
      <c r="T867">
        <v>2.89</v>
      </c>
      <c r="U867">
        <v>1.5317000000000001</v>
      </c>
    </row>
    <row r="868" spans="1:21" x14ac:dyDescent="0.25">
      <c r="A868" s="1" t="s">
        <v>3711</v>
      </c>
      <c r="B868" s="1" t="s">
        <v>3712</v>
      </c>
      <c r="C868" s="2">
        <v>42705</v>
      </c>
      <c r="D868" s="2">
        <v>42709</v>
      </c>
      <c r="E868" s="1" t="s">
        <v>52</v>
      </c>
      <c r="F868" s="1" t="s">
        <v>377</v>
      </c>
      <c r="G868" s="1" t="s">
        <v>25</v>
      </c>
      <c r="H868" s="1" t="s">
        <v>26</v>
      </c>
      <c r="I868" s="1" t="s">
        <v>3713</v>
      </c>
      <c r="J868" s="1" t="s">
        <v>3532</v>
      </c>
      <c r="K868" s="1" t="s">
        <v>163</v>
      </c>
      <c r="L868" s="1" t="s">
        <v>3714</v>
      </c>
      <c r="M868" s="1" t="s">
        <v>31</v>
      </c>
      <c r="N868" s="1" t="s">
        <v>37</v>
      </c>
      <c r="O868" s="1" t="s">
        <v>3715</v>
      </c>
      <c r="P868" s="1">
        <v>172.5</v>
      </c>
      <c r="Q868">
        <v>2</v>
      </c>
      <c r="R868" s="1" t="s">
        <v>34</v>
      </c>
      <c r="S868">
        <v>51.75</v>
      </c>
      <c r="T868">
        <v>86.25</v>
      </c>
      <c r="U868">
        <v>60.375</v>
      </c>
    </row>
    <row r="869" spans="1:21" x14ac:dyDescent="0.25">
      <c r="A869" s="1" t="s">
        <v>3716</v>
      </c>
      <c r="B869" s="1" t="s">
        <v>3717</v>
      </c>
      <c r="C869" s="2">
        <v>41811</v>
      </c>
      <c r="D869" s="2">
        <v>41815</v>
      </c>
      <c r="E869" s="1" t="s">
        <v>52</v>
      </c>
      <c r="F869" s="1" t="s">
        <v>1721</v>
      </c>
      <c r="G869" s="1" t="s">
        <v>25</v>
      </c>
      <c r="H869" s="1" t="s">
        <v>26</v>
      </c>
      <c r="I869" s="1" t="s">
        <v>1273</v>
      </c>
      <c r="J869" s="1" t="s">
        <v>879</v>
      </c>
      <c r="K869" s="1" t="s">
        <v>163</v>
      </c>
      <c r="L869" s="1" t="s">
        <v>3718</v>
      </c>
      <c r="M869" s="1" t="s">
        <v>77</v>
      </c>
      <c r="N869" s="1" t="s">
        <v>78</v>
      </c>
      <c r="O869" s="1" t="s">
        <v>3719</v>
      </c>
      <c r="P869" s="1">
        <v>1322.93</v>
      </c>
      <c r="Q869">
        <v>7</v>
      </c>
      <c r="R869" s="1" t="s">
        <v>34</v>
      </c>
      <c r="S869">
        <v>357.19110000000001</v>
      </c>
      <c r="T869">
        <v>188.99</v>
      </c>
      <c r="U869">
        <v>137.96270000000001</v>
      </c>
    </row>
    <row r="870" spans="1:21" x14ac:dyDescent="0.25">
      <c r="A870" s="1" t="s">
        <v>3720</v>
      </c>
      <c r="B870" s="1" t="s">
        <v>3717</v>
      </c>
      <c r="C870" s="2">
        <v>41811</v>
      </c>
      <c r="D870" s="2">
        <v>41815</v>
      </c>
      <c r="E870" s="1" t="s">
        <v>52</v>
      </c>
      <c r="F870" s="1" t="s">
        <v>1721</v>
      </c>
      <c r="G870" s="1" t="s">
        <v>25</v>
      </c>
      <c r="H870" s="1" t="s">
        <v>26</v>
      </c>
      <c r="I870" s="1" t="s">
        <v>1273</v>
      </c>
      <c r="J870" s="1" t="s">
        <v>879</v>
      </c>
      <c r="K870" s="1" t="s">
        <v>163</v>
      </c>
      <c r="L870" s="1" t="s">
        <v>3721</v>
      </c>
      <c r="M870" s="1" t="s">
        <v>47</v>
      </c>
      <c r="N870" s="1" t="s">
        <v>73</v>
      </c>
      <c r="O870" s="1" t="s">
        <v>3722</v>
      </c>
      <c r="P870" s="1">
        <v>3.76</v>
      </c>
      <c r="Q870">
        <v>2</v>
      </c>
      <c r="R870" s="1" t="s">
        <v>34</v>
      </c>
      <c r="S870">
        <v>1.0904</v>
      </c>
      <c r="T870">
        <v>1.88</v>
      </c>
      <c r="U870">
        <v>1.3348</v>
      </c>
    </row>
    <row r="871" spans="1:21" x14ac:dyDescent="0.25">
      <c r="A871" s="1" t="s">
        <v>3723</v>
      </c>
      <c r="B871" s="1" t="s">
        <v>3724</v>
      </c>
      <c r="C871" s="2">
        <v>42749</v>
      </c>
      <c r="D871" s="2">
        <v>42750</v>
      </c>
      <c r="E871" s="1" t="s">
        <v>210</v>
      </c>
      <c r="F871" s="1" t="s">
        <v>2470</v>
      </c>
      <c r="G871" s="1" t="s">
        <v>25</v>
      </c>
      <c r="H871" s="1" t="s">
        <v>26</v>
      </c>
      <c r="I871" s="1" t="s">
        <v>1727</v>
      </c>
      <c r="J871" s="1" t="s">
        <v>98</v>
      </c>
      <c r="K871" s="1" t="s">
        <v>29</v>
      </c>
      <c r="L871" s="1" t="s">
        <v>3725</v>
      </c>
      <c r="M871" s="1" t="s">
        <v>77</v>
      </c>
      <c r="N871" s="1" t="s">
        <v>78</v>
      </c>
      <c r="O871" s="1" t="s">
        <v>3726</v>
      </c>
      <c r="P871" s="14">
        <v>7.92</v>
      </c>
      <c r="Q871">
        <v>5</v>
      </c>
      <c r="R871" s="1" t="s">
        <v>64</v>
      </c>
      <c r="S871">
        <v>0.69299999999999995</v>
      </c>
      <c r="T871">
        <v>1.5840000000000001</v>
      </c>
      <c r="U871">
        <v>1.4454</v>
      </c>
    </row>
    <row r="872" spans="1:21" x14ac:dyDescent="0.25">
      <c r="A872" s="1" t="s">
        <v>3727</v>
      </c>
      <c r="B872" s="1" t="s">
        <v>3728</v>
      </c>
      <c r="C872" s="2">
        <v>41967</v>
      </c>
      <c r="D872" s="2">
        <v>41973</v>
      </c>
      <c r="E872" s="1" t="s">
        <v>52</v>
      </c>
      <c r="F872" s="1" t="s">
        <v>3729</v>
      </c>
      <c r="G872" s="1" t="s">
        <v>42</v>
      </c>
      <c r="H872" s="1" t="s">
        <v>26</v>
      </c>
      <c r="I872" s="1" t="s">
        <v>105</v>
      </c>
      <c r="J872" s="1" t="s">
        <v>106</v>
      </c>
      <c r="K872" s="1" t="s">
        <v>45</v>
      </c>
      <c r="L872" s="1" t="s">
        <v>3730</v>
      </c>
      <c r="M872" s="1" t="s">
        <v>47</v>
      </c>
      <c r="N872" s="1" t="s">
        <v>82</v>
      </c>
      <c r="O872" s="1" t="s">
        <v>3731</v>
      </c>
      <c r="P872" s="1">
        <v>12.096</v>
      </c>
      <c r="Q872">
        <v>7</v>
      </c>
      <c r="R872" s="1" t="s">
        <v>64</v>
      </c>
      <c r="S872">
        <v>4.2336</v>
      </c>
      <c r="T872">
        <v>1.728</v>
      </c>
      <c r="U872">
        <v>1.1232</v>
      </c>
    </row>
    <row r="873" spans="1:21" x14ac:dyDescent="0.25">
      <c r="A873" s="1" t="s">
        <v>3732</v>
      </c>
      <c r="B873" s="1" t="s">
        <v>3728</v>
      </c>
      <c r="C873" s="2">
        <v>41967</v>
      </c>
      <c r="D873" s="2">
        <v>41973</v>
      </c>
      <c r="E873" s="1" t="s">
        <v>52</v>
      </c>
      <c r="F873" s="1" t="s">
        <v>3729</v>
      </c>
      <c r="G873" s="1" t="s">
        <v>42</v>
      </c>
      <c r="H873" s="1" t="s">
        <v>26</v>
      </c>
      <c r="I873" s="1" t="s">
        <v>105</v>
      </c>
      <c r="J873" s="1" t="s">
        <v>106</v>
      </c>
      <c r="K873" s="1" t="s">
        <v>45</v>
      </c>
      <c r="L873" s="1" t="s">
        <v>3733</v>
      </c>
      <c r="M873" s="1" t="s">
        <v>47</v>
      </c>
      <c r="N873" s="1" t="s">
        <v>62</v>
      </c>
      <c r="O873" s="1" t="s">
        <v>3734</v>
      </c>
      <c r="P873" s="1">
        <v>485.88</v>
      </c>
      <c r="Q873">
        <v>6</v>
      </c>
      <c r="R873" s="1" t="s">
        <v>34</v>
      </c>
      <c r="S873">
        <v>9.7175999999999991</v>
      </c>
      <c r="T873">
        <v>80.98</v>
      </c>
      <c r="U873">
        <v>79.360399999999998</v>
      </c>
    </row>
    <row r="874" spans="1:21" x14ac:dyDescent="0.25">
      <c r="A874" s="1" t="s">
        <v>3735</v>
      </c>
      <c r="B874" s="1" t="s">
        <v>3736</v>
      </c>
      <c r="C874" s="2">
        <v>42792</v>
      </c>
      <c r="D874" s="2">
        <v>42794</v>
      </c>
      <c r="E874" s="1" t="s">
        <v>23</v>
      </c>
      <c r="F874" s="1" t="s">
        <v>3737</v>
      </c>
      <c r="G874" s="1" t="s">
        <v>112</v>
      </c>
      <c r="H874" s="1" t="s">
        <v>26</v>
      </c>
      <c r="I874" s="1" t="s">
        <v>43</v>
      </c>
      <c r="J874" s="1" t="s">
        <v>44</v>
      </c>
      <c r="K874" s="1" t="s">
        <v>45</v>
      </c>
      <c r="L874" s="1" t="s">
        <v>3738</v>
      </c>
      <c r="M874" s="1" t="s">
        <v>77</v>
      </c>
      <c r="N874" s="1" t="s">
        <v>78</v>
      </c>
      <c r="O874" s="1" t="s">
        <v>3739</v>
      </c>
      <c r="P874" s="14">
        <v>889.53599999999994</v>
      </c>
      <c r="Q874">
        <v>8</v>
      </c>
      <c r="R874" s="1" t="s">
        <v>64</v>
      </c>
      <c r="S874">
        <v>66.715199999999996</v>
      </c>
      <c r="T874">
        <v>111.19199999999999</v>
      </c>
      <c r="U874">
        <v>102.8526</v>
      </c>
    </row>
    <row r="875" spans="1:21" x14ac:dyDescent="0.25">
      <c r="A875" s="1" t="s">
        <v>3740</v>
      </c>
      <c r="B875" s="1" t="s">
        <v>3736</v>
      </c>
      <c r="C875" s="2">
        <v>42792</v>
      </c>
      <c r="D875" s="2">
        <v>42794</v>
      </c>
      <c r="E875" s="1" t="s">
        <v>23</v>
      </c>
      <c r="F875" s="1" t="s">
        <v>3737</v>
      </c>
      <c r="G875" s="1" t="s">
        <v>112</v>
      </c>
      <c r="H875" s="1" t="s">
        <v>26</v>
      </c>
      <c r="I875" s="1" t="s">
        <v>43</v>
      </c>
      <c r="J875" s="1" t="s">
        <v>44</v>
      </c>
      <c r="K875" s="1" t="s">
        <v>45</v>
      </c>
      <c r="L875" s="1" t="s">
        <v>3741</v>
      </c>
      <c r="M875" s="1" t="s">
        <v>31</v>
      </c>
      <c r="N875" s="1" t="s">
        <v>37</v>
      </c>
      <c r="O875" s="1" t="s">
        <v>3742</v>
      </c>
      <c r="P875" s="14">
        <v>892.22400000000005</v>
      </c>
      <c r="Q875">
        <v>3</v>
      </c>
      <c r="R875" s="1" t="s">
        <v>64</v>
      </c>
      <c r="S875">
        <v>89.222399999999993</v>
      </c>
      <c r="T875">
        <v>297.40800000000002</v>
      </c>
      <c r="U875">
        <v>267.66720000000004</v>
      </c>
    </row>
    <row r="876" spans="1:21" x14ac:dyDescent="0.25">
      <c r="A876" s="1" t="s">
        <v>3743</v>
      </c>
      <c r="B876" s="1" t="s">
        <v>3736</v>
      </c>
      <c r="C876" s="2">
        <v>42792</v>
      </c>
      <c r="D876" s="2">
        <v>42794</v>
      </c>
      <c r="E876" s="1" t="s">
        <v>23</v>
      </c>
      <c r="F876" s="1" t="s">
        <v>3737</v>
      </c>
      <c r="G876" s="1" t="s">
        <v>112</v>
      </c>
      <c r="H876" s="1" t="s">
        <v>26</v>
      </c>
      <c r="I876" s="1" t="s">
        <v>43</v>
      </c>
      <c r="J876" s="1" t="s">
        <v>44</v>
      </c>
      <c r="K876" s="1" t="s">
        <v>45</v>
      </c>
      <c r="L876" s="1" t="s">
        <v>3744</v>
      </c>
      <c r="M876" s="1" t="s">
        <v>47</v>
      </c>
      <c r="N876" s="1" t="s">
        <v>100</v>
      </c>
      <c r="O876" s="1" t="s">
        <v>3745</v>
      </c>
      <c r="P876" s="14">
        <v>23.12</v>
      </c>
      <c r="Q876">
        <v>4</v>
      </c>
      <c r="R876" s="1" t="s">
        <v>34</v>
      </c>
      <c r="S876">
        <v>11.328799999999999</v>
      </c>
      <c r="T876">
        <v>5.78</v>
      </c>
      <c r="U876">
        <v>2.9478000000000004</v>
      </c>
    </row>
    <row r="877" spans="1:21" x14ac:dyDescent="0.25">
      <c r="A877" s="1" t="s">
        <v>3746</v>
      </c>
      <c r="B877" s="1" t="s">
        <v>3747</v>
      </c>
      <c r="C877" s="2">
        <v>42262</v>
      </c>
      <c r="D877" s="2">
        <v>42262</v>
      </c>
      <c r="E877" s="1" t="s">
        <v>1463</v>
      </c>
      <c r="F877" s="1" t="s">
        <v>2310</v>
      </c>
      <c r="G877" s="1" t="s">
        <v>42</v>
      </c>
      <c r="H877" s="1" t="s">
        <v>26</v>
      </c>
      <c r="I877" s="1" t="s">
        <v>3748</v>
      </c>
      <c r="J877" s="1" t="s">
        <v>55</v>
      </c>
      <c r="K877" s="1" t="s">
        <v>29</v>
      </c>
      <c r="L877" s="1" t="s">
        <v>3749</v>
      </c>
      <c r="M877" s="1" t="s">
        <v>31</v>
      </c>
      <c r="N877" s="1" t="s">
        <v>69</v>
      </c>
      <c r="O877" s="1" t="s">
        <v>3750</v>
      </c>
      <c r="P877" s="1">
        <v>15.712</v>
      </c>
      <c r="Q877">
        <v>4</v>
      </c>
      <c r="R877" s="1" t="s">
        <v>64</v>
      </c>
      <c r="S877">
        <v>2.5531999999999999</v>
      </c>
      <c r="T877">
        <v>3.9279999999999999</v>
      </c>
      <c r="U877">
        <v>3.2896999999999998</v>
      </c>
    </row>
    <row r="878" spans="1:21" x14ac:dyDescent="0.25">
      <c r="A878" s="1" t="s">
        <v>3751</v>
      </c>
      <c r="B878" s="1" t="s">
        <v>3752</v>
      </c>
      <c r="C878" s="2">
        <v>42468</v>
      </c>
      <c r="D878" s="2">
        <v>42472</v>
      </c>
      <c r="E878" s="1" t="s">
        <v>52</v>
      </c>
      <c r="F878" s="1" t="s">
        <v>2236</v>
      </c>
      <c r="G878" s="1" t="s">
        <v>25</v>
      </c>
      <c r="H878" s="1" t="s">
        <v>26</v>
      </c>
      <c r="I878" s="1" t="s">
        <v>205</v>
      </c>
      <c r="J878" s="1" t="s">
        <v>114</v>
      </c>
      <c r="K878" s="1" t="s">
        <v>115</v>
      </c>
      <c r="L878" s="1" t="s">
        <v>3753</v>
      </c>
      <c r="M878" s="1" t="s">
        <v>77</v>
      </c>
      <c r="N878" s="1" t="s">
        <v>174</v>
      </c>
      <c r="O878" s="1" t="s">
        <v>3754</v>
      </c>
      <c r="P878" s="1">
        <v>431.928</v>
      </c>
      <c r="Q878">
        <v>9</v>
      </c>
      <c r="R878" s="1" t="s">
        <v>64</v>
      </c>
      <c r="S878">
        <v>64.789199999999994</v>
      </c>
      <c r="T878">
        <v>47.991999999999997</v>
      </c>
      <c r="U878">
        <v>40.793199999999999</v>
      </c>
    </row>
    <row r="879" spans="1:21" x14ac:dyDescent="0.25">
      <c r="A879" s="1" t="s">
        <v>3755</v>
      </c>
      <c r="B879" s="1" t="s">
        <v>3752</v>
      </c>
      <c r="C879" s="2">
        <v>42468</v>
      </c>
      <c r="D879" s="2">
        <v>42472</v>
      </c>
      <c r="E879" s="1" t="s">
        <v>52</v>
      </c>
      <c r="F879" s="1" t="s">
        <v>2236</v>
      </c>
      <c r="G879" s="1" t="s">
        <v>25</v>
      </c>
      <c r="H879" s="1" t="s">
        <v>26</v>
      </c>
      <c r="I879" s="1" t="s">
        <v>205</v>
      </c>
      <c r="J879" s="1" t="s">
        <v>114</v>
      </c>
      <c r="K879" s="1" t="s">
        <v>115</v>
      </c>
      <c r="L879" s="1" t="s">
        <v>3756</v>
      </c>
      <c r="M879" s="1" t="s">
        <v>31</v>
      </c>
      <c r="N879" s="1" t="s">
        <v>37</v>
      </c>
      <c r="O879" s="1" t="s">
        <v>3757</v>
      </c>
      <c r="P879" s="1">
        <v>95.983999999999995</v>
      </c>
      <c r="Q879">
        <v>4</v>
      </c>
      <c r="R879" s="1" t="s">
        <v>166</v>
      </c>
      <c r="S879">
        <v>-4.1135999999999999</v>
      </c>
      <c r="T879">
        <v>23.995999999999999</v>
      </c>
      <c r="U879">
        <v>25.0244</v>
      </c>
    </row>
    <row r="880" spans="1:21" x14ac:dyDescent="0.25">
      <c r="A880" s="1" t="s">
        <v>3758</v>
      </c>
      <c r="B880" s="1" t="s">
        <v>3759</v>
      </c>
      <c r="C880" s="2">
        <v>42569</v>
      </c>
      <c r="D880" s="2">
        <v>42575</v>
      </c>
      <c r="E880" s="1" t="s">
        <v>52</v>
      </c>
      <c r="F880" s="1" t="s">
        <v>2991</v>
      </c>
      <c r="G880" s="1" t="s">
        <v>42</v>
      </c>
      <c r="H880" s="1" t="s">
        <v>26</v>
      </c>
      <c r="I880" s="1" t="s">
        <v>899</v>
      </c>
      <c r="J880" s="1" t="s">
        <v>515</v>
      </c>
      <c r="K880" s="1" t="s">
        <v>45</v>
      </c>
      <c r="L880" s="1" t="s">
        <v>3760</v>
      </c>
      <c r="M880" s="1" t="s">
        <v>47</v>
      </c>
      <c r="N880" s="1" t="s">
        <v>62</v>
      </c>
      <c r="O880" s="1" t="s">
        <v>3761</v>
      </c>
      <c r="P880" s="1">
        <v>593.56799999999998</v>
      </c>
      <c r="Q880">
        <v>2</v>
      </c>
      <c r="R880" s="1" t="s">
        <v>64</v>
      </c>
      <c r="S880">
        <v>0</v>
      </c>
      <c r="T880">
        <v>296.78399999999999</v>
      </c>
      <c r="U880">
        <v>296.78399999999999</v>
      </c>
    </row>
    <row r="881" spans="1:21" x14ac:dyDescent="0.25">
      <c r="A881" s="1" t="s">
        <v>3762</v>
      </c>
      <c r="B881" s="1" t="s">
        <v>3763</v>
      </c>
      <c r="C881" s="2">
        <v>42565</v>
      </c>
      <c r="D881" s="2">
        <v>42569</v>
      </c>
      <c r="E881" s="1" t="s">
        <v>23</v>
      </c>
      <c r="F881" s="1" t="s">
        <v>3764</v>
      </c>
      <c r="G881" s="1" t="s">
        <v>42</v>
      </c>
      <c r="H881" s="1" t="s">
        <v>26</v>
      </c>
      <c r="I881" s="1" t="s">
        <v>298</v>
      </c>
      <c r="J881" s="1" t="s">
        <v>299</v>
      </c>
      <c r="K881" s="1" t="s">
        <v>163</v>
      </c>
      <c r="L881" s="1" t="s">
        <v>3765</v>
      </c>
      <c r="M881" s="1" t="s">
        <v>47</v>
      </c>
      <c r="N881" s="1" t="s">
        <v>73</v>
      </c>
      <c r="O881" s="1" t="s">
        <v>3766</v>
      </c>
      <c r="P881" s="1">
        <v>41.86</v>
      </c>
      <c r="Q881">
        <v>7</v>
      </c>
      <c r="R881" s="1" t="s">
        <v>34</v>
      </c>
      <c r="S881">
        <v>10.465</v>
      </c>
      <c r="T881">
        <v>5.98</v>
      </c>
      <c r="U881">
        <v>4.4850000000000003</v>
      </c>
    </row>
    <row r="882" spans="1:21" x14ac:dyDescent="0.25">
      <c r="A882" s="1" t="s">
        <v>3767</v>
      </c>
      <c r="B882" s="1" t="s">
        <v>3763</v>
      </c>
      <c r="C882" s="2">
        <v>42565</v>
      </c>
      <c r="D882" s="2">
        <v>42569</v>
      </c>
      <c r="E882" s="1" t="s">
        <v>23</v>
      </c>
      <c r="F882" s="1" t="s">
        <v>3764</v>
      </c>
      <c r="G882" s="1" t="s">
        <v>42</v>
      </c>
      <c r="H882" s="1" t="s">
        <v>26</v>
      </c>
      <c r="I882" s="1" t="s">
        <v>298</v>
      </c>
      <c r="J882" s="1" t="s">
        <v>299</v>
      </c>
      <c r="K882" s="1" t="s">
        <v>163</v>
      </c>
      <c r="L882" s="1" t="s">
        <v>3768</v>
      </c>
      <c r="M882" s="1" t="s">
        <v>47</v>
      </c>
      <c r="N882" s="1" t="s">
        <v>82</v>
      </c>
      <c r="O882" s="1" t="s">
        <v>3769</v>
      </c>
      <c r="P882" s="1">
        <v>8.5440000000000005</v>
      </c>
      <c r="Q882">
        <v>2</v>
      </c>
      <c r="R882" s="1" t="s">
        <v>64</v>
      </c>
      <c r="S882">
        <v>2.8835999999999999</v>
      </c>
      <c r="T882">
        <v>4.2720000000000002</v>
      </c>
      <c r="U882">
        <v>2.8302000000000005</v>
      </c>
    </row>
    <row r="883" spans="1:21" x14ac:dyDescent="0.25">
      <c r="A883" s="1" t="s">
        <v>3770</v>
      </c>
      <c r="B883" s="1" t="s">
        <v>3771</v>
      </c>
      <c r="C883" s="2">
        <v>42987</v>
      </c>
      <c r="D883" s="2">
        <v>42991</v>
      </c>
      <c r="E883" s="1" t="s">
        <v>52</v>
      </c>
      <c r="F883" s="1" t="s">
        <v>3772</v>
      </c>
      <c r="G883" s="1" t="s">
        <v>42</v>
      </c>
      <c r="H883" s="1" t="s">
        <v>26</v>
      </c>
      <c r="I883" s="1" t="s">
        <v>161</v>
      </c>
      <c r="J883" s="1" t="s">
        <v>162</v>
      </c>
      <c r="K883" s="1" t="s">
        <v>163</v>
      </c>
      <c r="L883" s="1" t="s">
        <v>3773</v>
      </c>
      <c r="M883" s="1" t="s">
        <v>47</v>
      </c>
      <c r="N883" s="1" t="s">
        <v>82</v>
      </c>
      <c r="O883" s="1" t="s">
        <v>3774</v>
      </c>
      <c r="P883" s="14">
        <v>3.036</v>
      </c>
      <c r="Q883">
        <v>2</v>
      </c>
      <c r="R883" s="1" t="s">
        <v>185</v>
      </c>
      <c r="S883">
        <v>-2.3275999999999999</v>
      </c>
      <c r="T883">
        <v>1.518</v>
      </c>
      <c r="U883">
        <v>2.6818</v>
      </c>
    </row>
    <row r="884" spans="1:21" x14ac:dyDescent="0.25">
      <c r="A884" s="1" t="s">
        <v>3775</v>
      </c>
      <c r="B884" s="1" t="s">
        <v>3771</v>
      </c>
      <c r="C884" s="2">
        <v>42987</v>
      </c>
      <c r="D884" s="2">
        <v>42991</v>
      </c>
      <c r="E884" s="1" t="s">
        <v>52</v>
      </c>
      <c r="F884" s="1" t="s">
        <v>3772</v>
      </c>
      <c r="G884" s="1" t="s">
        <v>42</v>
      </c>
      <c r="H884" s="1" t="s">
        <v>26</v>
      </c>
      <c r="I884" s="1" t="s">
        <v>161</v>
      </c>
      <c r="J884" s="1" t="s">
        <v>162</v>
      </c>
      <c r="K884" s="1" t="s">
        <v>163</v>
      </c>
      <c r="L884" s="1" t="s">
        <v>3776</v>
      </c>
      <c r="M884" s="1" t="s">
        <v>31</v>
      </c>
      <c r="N884" s="1" t="s">
        <v>69</v>
      </c>
      <c r="O884" s="1" t="s">
        <v>3777</v>
      </c>
      <c r="P884" s="14">
        <v>17.024000000000001</v>
      </c>
      <c r="Q884">
        <v>2</v>
      </c>
      <c r="R884" s="1" t="s">
        <v>64</v>
      </c>
      <c r="S884">
        <v>1.7023999999999999</v>
      </c>
      <c r="T884">
        <v>8.5120000000000005</v>
      </c>
      <c r="U884">
        <v>7.6608000000000001</v>
      </c>
    </row>
    <row r="885" spans="1:21" x14ac:dyDescent="0.25">
      <c r="A885" s="1" t="s">
        <v>3778</v>
      </c>
      <c r="B885" s="1" t="s">
        <v>3771</v>
      </c>
      <c r="C885" s="2">
        <v>42987</v>
      </c>
      <c r="D885" s="2">
        <v>42991</v>
      </c>
      <c r="E885" s="1" t="s">
        <v>52</v>
      </c>
      <c r="F885" s="1" t="s">
        <v>3772</v>
      </c>
      <c r="G885" s="1" t="s">
        <v>42</v>
      </c>
      <c r="H885" s="1" t="s">
        <v>26</v>
      </c>
      <c r="I885" s="1" t="s">
        <v>161</v>
      </c>
      <c r="J885" s="1" t="s">
        <v>162</v>
      </c>
      <c r="K885" s="1" t="s">
        <v>163</v>
      </c>
      <c r="L885" s="1" t="s">
        <v>3779</v>
      </c>
      <c r="M885" s="1" t="s">
        <v>77</v>
      </c>
      <c r="N885" s="1" t="s">
        <v>78</v>
      </c>
      <c r="O885" s="1" t="s">
        <v>3780</v>
      </c>
      <c r="P885" s="14">
        <v>1931.9580000000001</v>
      </c>
      <c r="Q885">
        <v>7</v>
      </c>
      <c r="R885" s="1" t="s">
        <v>629</v>
      </c>
      <c r="S885">
        <v>-386.39159999999998</v>
      </c>
      <c r="T885">
        <v>275.99400000000003</v>
      </c>
      <c r="U885">
        <v>331.19279999999998</v>
      </c>
    </row>
    <row r="886" spans="1:21" x14ac:dyDescent="0.25">
      <c r="A886" s="1" t="s">
        <v>3781</v>
      </c>
      <c r="B886" s="1" t="s">
        <v>3782</v>
      </c>
      <c r="C886" s="2">
        <v>41832</v>
      </c>
      <c r="D886" s="2">
        <v>41836</v>
      </c>
      <c r="E886" s="1" t="s">
        <v>52</v>
      </c>
      <c r="F886" s="1" t="s">
        <v>3783</v>
      </c>
      <c r="G886" s="1" t="s">
        <v>112</v>
      </c>
      <c r="H886" s="1" t="s">
        <v>26</v>
      </c>
      <c r="I886" s="1" t="s">
        <v>43</v>
      </c>
      <c r="J886" s="1" t="s">
        <v>44</v>
      </c>
      <c r="K886" s="1" t="s">
        <v>45</v>
      </c>
      <c r="L886" s="1" t="s">
        <v>3784</v>
      </c>
      <c r="M886" s="1" t="s">
        <v>77</v>
      </c>
      <c r="N886" s="1" t="s">
        <v>78</v>
      </c>
      <c r="O886" s="1" t="s">
        <v>3785</v>
      </c>
      <c r="P886" s="1">
        <v>255.93600000000001</v>
      </c>
      <c r="Q886">
        <v>8</v>
      </c>
      <c r="R886" s="1" t="s">
        <v>64</v>
      </c>
      <c r="S886">
        <v>28.7928</v>
      </c>
      <c r="T886">
        <v>31.992000000000001</v>
      </c>
      <c r="U886">
        <v>28.392900000000001</v>
      </c>
    </row>
    <row r="887" spans="1:21" x14ac:dyDescent="0.25">
      <c r="A887" s="1" t="s">
        <v>3786</v>
      </c>
      <c r="B887" s="1" t="s">
        <v>3787</v>
      </c>
      <c r="C887" s="2">
        <v>42708</v>
      </c>
      <c r="D887" s="2">
        <v>42709</v>
      </c>
      <c r="E887" s="1" t="s">
        <v>210</v>
      </c>
      <c r="F887" s="1" t="s">
        <v>754</v>
      </c>
      <c r="G887" s="1" t="s">
        <v>25</v>
      </c>
      <c r="H887" s="1" t="s">
        <v>26</v>
      </c>
      <c r="I887" s="1" t="s">
        <v>298</v>
      </c>
      <c r="J887" s="1" t="s">
        <v>299</v>
      </c>
      <c r="K887" s="1" t="s">
        <v>163</v>
      </c>
      <c r="L887" s="1" t="s">
        <v>3788</v>
      </c>
      <c r="M887" s="1" t="s">
        <v>47</v>
      </c>
      <c r="N887" s="1" t="s">
        <v>100</v>
      </c>
      <c r="O887" s="1" t="s">
        <v>207</v>
      </c>
      <c r="P887" s="1">
        <v>40.56</v>
      </c>
      <c r="Q887">
        <v>4</v>
      </c>
      <c r="R887" s="1" t="s">
        <v>34</v>
      </c>
      <c r="S887">
        <v>19.874400000000001</v>
      </c>
      <c r="T887">
        <v>10.14</v>
      </c>
      <c r="U887">
        <v>5.1714000000000002</v>
      </c>
    </row>
    <row r="888" spans="1:21" x14ac:dyDescent="0.25">
      <c r="A888" s="1" t="s">
        <v>3789</v>
      </c>
      <c r="B888" s="1" t="s">
        <v>3787</v>
      </c>
      <c r="C888" s="2">
        <v>42708</v>
      </c>
      <c r="D888" s="2">
        <v>42709</v>
      </c>
      <c r="E888" s="1" t="s">
        <v>210</v>
      </c>
      <c r="F888" s="1" t="s">
        <v>754</v>
      </c>
      <c r="G888" s="1" t="s">
        <v>25</v>
      </c>
      <c r="H888" s="1" t="s">
        <v>26</v>
      </c>
      <c r="I888" s="1" t="s">
        <v>298</v>
      </c>
      <c r="J888" s="1" t="s">
        <v>299</v>
      </c>
      <c r="K888" s="1" t="s">
        <v>163</v>
      </c>
      <c r="L888" s="1" t="s">
        <v>3790</v>
      </c>
      <c r="M888" s="1" t="s">
        <v>47</v>
      </c>
      <c r="N888" s="1" t="s">
        <v>62</v>
      </c>
      <c r="O888" s="1" t="s">
        <v>3791</v>
      </c>
      <c r="P888" s="1">
        <v>182.94</v>
      </c>
      <c r="Q888">
        <v>3</v>
      </c>
      <c r="R888" s="1" t="s">
        <v>34</v>
      </c>
      <c r="S888">
        <v>3.6587999999999998</v>
      </c>
      <c r="T888">
        <v>60.98</v>
      </c>
      <c r="U888">
        <v>59.760399999999997</v>
      </c>
    </row>
    <row r="889" spans="1:21" x14ac:dyDescent="0.25">
      <c r="A889" s="1" t="s">
        <v>3792</v>
      </c>
      <c r="B889" s="1" t="s">
        <v>3787</v>
      </c>
      <c r="C889" s="2">
        <v>42708</v>
      </c>
      <c r="D889" s="2">
        <v>42709</v>
      </c>
      <c r="E889" s="1" t="s">
        <v>210</v>
      </c>
      <c r="F889" s="1" t="s">
        <v>754</v>
      </c>
      <c r="G889" s="1" t="s">
        <v>25</v>
      </c>
      <c r="H889" s="1" t="s">
        <v>26</v>
      </c>
      <c r="I889" s="1" t="s">
        <v>298</v>
      </c>
      <c r="J889" s="1" t="s">
        <v>299</v>
      </c>
      <c r="K889" s="1" t="s">
        <v>163</v>
      </c>
      <c r="L889" s="1" t="s">
        <v>3793</v>
      </c>
      <c r="M889" s="1" t="s">
        <v>47</v>
      </c>
      <c r="N889" s="1" t="s">
        <v>62</v>
      </c>
      <c r="O889" s="1" t="s">
        <v>3794</v>
      </c>
      <c r="P889" s="1">
        <v>193.86</v>
      </c>
      <c r="Q889">
        <v>2</v>
      </c>
      <c r="R889" s="1" t="s">
        <v>34</v>
      </c>
      <c r="S889">
        <v>11.631600000000001</v>
      </c>
      <c r="T889">
        <v>96.93</v>
      </c>
      <c r="U889">
        <v>91.114200000000011</v>
      </c>
    </row>
    <row r="890" spans="1:21" x14ac:dyDescent="0.25">
      <c r="A890" s="1" t="s">
        <v>3795</v>
      </c>
      <c r="B890" s="1" t="s">
        <v>3796</v>
      </c>
      <c r="C890" s="2">
        <v>43045</v>
      </c>
      <c r="D890" s="2">
        <v>43050</v>
      </c>
      <c r="E890" s="1" t="s">
        <v>52</v>
      </c>
      <c r="F890" s="1" t="s">
        <v>2236</v>
      </c>
      <c r="G890" s="1" t="s">
        <v>25</v>
      </c>
      <c r="H890" s="1" t="s">
        <v>26</v>
      </c>
      <c r="I890" s="1" t="s">
        <v>43</v>
      </c>
      <c r="J890" s="1" t="s">
        <v>44</v>
      </c>
      <c r="K890" s="1" t="s">
        <v>45</v>
      </c>
      <c r="L890" s="1" t="s">
        <v>3797</v>
      </c>
      <c r="M890" s="1" t="s">
        <v>47</v>
      </c>
      <c r="N890" s="1" t="s">
        <v>73</v>
      </c>
      <c r="O890" s="1" t="s">
        <v>3798</v>
      </c>
      <c r="P890" s="14">
        <v>5.68</v>
      </c>
      <c r="Q890">
        <v>2</v>
      </c>
      <c r="R890" s="1" t="s">
        <v>34</v>
      </c>
      <c r="S890">
        <v>1.7607999999999999</v>
      </c>
      <c r="T890">
        <v>2.84</v>
      </c>
      <c r="U890">
        <v>1.9596</v>
      </c>
    </row>
    <row r="891" spans="1:21" x14ac:dyDescent="0.25">
      <c r="A891" s="1" t="s">
        <v>3799</v>
      </c>
      <c r="B891" s="1" t="s">
        <v>3800</v>
      </c>
      <c r="C891" s="2">
        <v>42308</v>
      </c>
      <c r="D891" s="2">
        <v>42310</v>
      </c>
      <c r="E891" s="1" t="s">
        <v>23</v>
      </c>
      <c r="F891" s="1" t="s">
        <v>3801</v>
      </c>
      <c r="G891" s="1" t="s">
        <v>25</v>
      </c>
      <c r="H891" s="1" t="s">
        <v>26</v>
      </c>
      <c r="I891" s="1" t="s">
        <v>3802</v>
      </c>
      <c r="J891" s="1" t="s">
        <v>299</v>
      </c>
      <c r="K891" s="1" t="s">
        <v>163</v>
      </c>
      <c r="L891" s="1" t="s">
        <v>3803</v>
      </c>
      <c r="M891" s="1" t="s">
        <v>47</v>
      </c>
      <c r="N891" s="1" t="s">
        <v>191</v>
      </c>
      <c r="O891" s="1" t="s">
        <v>3804</v>
      </c>
      <c r="P891" s="1">
        <v>79.959999999999994</v>
      </c>
      <c r="Q891">
        <v>2</v>
      </c>
      <c r="R891" s="1" t="s">
        <v>34</v>
      </c>
      <c r="S891">
        <v>35.981999999999999</v>
      </c>
      <c r="T891">
        <v>39.979999999999997</v>
      </c>
      <c r="U891">
        <v>21.988999999999997</v>
      </c>
    </row>
    <row r="892" spans="1:21" x14ac:dyDescent="0.25">
      <c r="A892" s="1" t="s">
        <v>3805</v>
      </c>
      <c r="B892" s="1" t="s">
        <v>3806</v>
      </c>
      <c r="C892" s="2">
        <v>42520</v>
      </c>
      <c r="D892" s="2">
        <v>42522</v>
      </c>
      <c r="E892" s="1" t="s">
        <v>210</v>
      </c>
      <c r="F892" s="1" t="s">
        <v>3807</v>
      </c>
      <c r="G892" s="1" t="s">
        <v>42</v>
      </c>
      <c r="H892" s="1" t="s">
        <v>26</v>
      </c>
      <c r="I892" s="1" t="s">
        <v>1131</v>
      </c>
      <c r="J892" s="1" t="s">
        <v>561</v>
      </c>
      <c r="K892" s="1" t="s">
        <v>163</v>
      </c>
      <c r="L892" s="1" t="s">
        <v>3808</v>
      </c>
      <c r="M892" s="1" t="s">
        <v>77</v>
      </c>
      <c r="N892" s="1" t="s">
        <v>1384</v>
      </c>
      <c r="O892" s="1" t="s">
        <v>3809</v>
      </c>
      <c r="P892" s="1">
        <v>839.98800000000006</v>
      </c>
      <c r="Q892">
        <v>2</v>
      </c>
      <c r="R892" s="1" t="s">
        <v>629</v>
      </c>
      <c r="S892">
        <v>69.998999999999995</v>
      </c>
      <c r="T892">
        <v>419.99400000000003</v>
      </c>
      <c r="U892">
        <v>384.99450000000002</v>
      </c>
    </row>
    <row r="893" spans="1:21" x14ac:dyDescent="0.25">
      <c r="A893" s="1" t="s">
        <v>3810</v>
      </c>
      <c r="B893" s="1" t="s">
        <v>3811</v>
      </c>
      <c r="C893" s="2">
        <v>42671</v>
      </c>
      <c r="D893" s="2">
        <v>42671</v>
      </c>
      <c r="E893" s="1" t="s">
        <v>1463</v>
      </c>
      <c r="F893" s="1" t="s">
        <v>2865</v>
      </c>
      <c r="G893" s="1" t="s">
        <v>25</v>
      </c>
      <c r="H893" s="1" t="s">
        <v>26</v>
      </c>
      <c r="I893" s="1" t="s">
        <v>3812</v>
      </c>
      <c r="J893" s="1" t="s">
        <v>55</v>
      </c>
      <c r="K893" s="1" t="s">
        <v>29</v>
      </c>
      <c r="L893" s="1" t="s">
        <v>3813</v>
      </c>
      <c r="M893" s="1" t="s">
        <v>31</v>
      </c>
      <c r="N893" s="1" t="s">
        <v>69</v>
      </c>
      <c r="O893" s="1" t="s">
        <v>3814</v>
      </c>
      <c r="P893" s="1">
        <v>47.951999999999998</v>
      </c>
      <c r="Q893">
        <v>3</v>
      </c>
      <c r="R893" s="1" t="s">
        <v>64</v>
      </c>
      <c r="S893">
        <v>13.786199999999999</v>
      </c>
      <c r="T893">
        <v>15.984</v>
      </c>
      <c r="U893">
        <v>11.388599999999999</v>
      </c>
    </row>
    <row r="894" spans="1:21" x14ac:dyDescent="0.25">
      <c r="A894" s="1" t="s">
        <v>3815</v>
      </c>
      <c r="B894" s="1" t="s">
        <v>3811</v>
      </c>
      <c r="C894" s="2">
        <v>42671</v>
      </c>
      <c r="D894" s="2">
        <v>42671</v>
      </c>
      <c r="E894" s="1" t="s">
        <v>1463</v>
      </c>
      <c r="F894" s="1" t="s">
        <v>2865</v>
      </c>
      <c r="G894" s="1" t="s">
        <v>25</v>
      </c>
      <c r="H894" s="1" t="s">
        <v>26</v>
      </c>
      <c r="I894" s="1" t="s">
        <v>3812</v>
      </c>
      <c r="J894" s="1" t="s">
        <v>55</v>
      </c>
      <c r="K894" s="1" t="s">
        <v>29</v>
      </c>
      <c r="L894" s="1" t="s">
        <v>3816</v>
      </c>
      <c r="M894" s="1" t="s">
        <v>31</v>
      </c>
      <c r="N894" s="1" t="s">
        <v>69</v>
      </c>
      <c r="O894" s="1" t="s">
        <v>3817</v>
      </c>
      <c r="P894" s="1">
        <v>63.968000000000004</v>
      </c>
      <c r="Q894">
        <v>2</v>
      </c>
      <c r="R894" s="1" t="s">
        <v>64</v>
      </c>
      <c r="S894">
        <v>0</v>
      </c>
      <c r="T894">
        <v>31.984000000000002</v>
      </c>
      <c r="U894">
        <v>31.984000000000002</v>
      </c>
    </row>
    <row r="895" spans="1:21" x14ac:dyDescent="0.25">
      <c r="A895" s="1" t="s">
        <v>3818</v>
      </c>
      <c r="B895" s="1" t="s">
        <v>3819</v>
      </c>
      <c r="C895" s="2">
        <v>41862</v>
      </c>
      <c r="D895" s="2">
        <v>41866</v>
      </c>
      <c r="E895" s="1" t="s">
        <v>52</v>
      </c>
      <c r="F895" s="1" t="s">
        <v>3820</v>
      </c>
      <c r="G895" s="1" t="s">
        <v>25</v>
      </c>
      <c r="H895" s="1" t="s">
        <v>26</v>
      </c>
      <c r="I895" s="1" t="s">
        <v>105</v>
      </c>
      <c r="J895" s="1" t="s">
        <v>106</v>
      </c>
      <c r="K895" s="1" t="s">
        <v>45</v>
      </c>
      <c r="L895" s="1" t="s">
        <v>3821</v>
      </c>
      <c r="M895" s="1" t="s">
        <v>31</v>
      </c>
      <c r="N895" s="1" t="s">
        <v>69</v>
      </c>
      <c r="O895" s="1" t="s">
        <v>3822</v>
      </c>
      <c r="P895" s="1">
        <v>12.35</v>
      </c>
      <c r="Q895">
        <v>1</v>
      </c>
      <c r="R895" s="1" t="s">
        <v>34</v>
      </c>
      <c r="S895">
        <v>5.4340000000000002</v>
      </c>
      <c r="T895">
        <v>12.35</v>
      </c>
      <c r="U895">
        <v>6.9159999999999995</v>
      </c>
    </row>
    <row r="896" spans="1:21" x14ac:dyDescent="0.25">
      <c r="A896" s="1" t="s">
        <v>3823</v>
      </c>
      <c r="B896" s="1" t="s">
        <v>3819</v>
      </c>
      <c r="C896" s="2">
        <v>41862</v>
      </c>
      <c r="D896" s="2">
        <v>41866</v>
      </c>
      <c r="E896" s="1" t="s">
        <v>52</v>
      </c>
      <c r="F896" s="1" t="s">
        <v>3820</v>
      </c>
      <c r="G896" s="1" t="s">
        <v>25</v>
      </c>
      <c r="H896" s="1" t="s">
        <v>26</v>
      </c>
      <c r="I896" s="1" t="s">
        <v>105</v>
      </c>
      <c r="J896" s="1" t="s">
        <v>106</v>
      </c>
      <c r="K896" s="1" t="s">
        <v>45</v>
      </c>
      <c r="L896" s="1" t="s">
        <v>3824</v>
      </c>
      <c r="M896" s="1" t="s">
        <v>47</v>
      </c>
      <c r="N896" s="1" t="s">
        <v>73</v>
      </c>
      <c r="O896" s="1" t="s">
        <v>3825</v>
      </c>
      <c r="P896" s="1">
        <v>40.97</v>
      </c>
      <c r="Q896">
        <v>1</v>
      </c>
      <c r="R896" s="1" t="s">
        <v>34</v>
      </c>
      <c r="S896">
        <v>10.652200000000001</v>
      </c>
      <c r="T896">
        <v>40.97</v>
      </c>
      <c r="U896">
        <v>30.317799999999998</v>
      </c>
    </row>
    <row r="897" spans="1:21" x14ac:dyDescent="0.25">
      <c r="A897" s="1" t="s">
        <v>3826</v>
      </c>
      <c r="B897" s="1" t="s">
        <v>3827</v>
      </c>
      <c r="C897" s="2">
        <v>42611</v>
      </c>
      <c r="D897" s="2">
        <v>42617</v>
      </c>
      <c r="E897" s="1" t="s">
        <v>52</v>
      </c>
      <c r="F897" s="1" t="s">
        <v>2341</v>
      </c>
      <c r="G897" s="1" t="s">
        <v>112</v>
      </c>
      <c r="H897" s="1" t="s">
        <v>26</v>
      </c>
      <c r="I897" s="1" t="s">
        <v>298</v>
      </c>
      <c r="J897" s="1" t="s">
        <v>299</v>
      </c>
      <c r="K897" s="1" t="s">
        <v>163</v>
      </c>
      <c r="L897" s="1" t="s">
        <v>3828</v>
      </c>
      <c r="M897" s="1" t="s">
        <v>77</v>
      </c>
      <c r="N897" s="1" t="s">
        <v>78</v>
      </c>
      <c r="O897" s="1" t="s">
        <v>3829</v>
      </c>
      <c r="P897" s="1">
        <v>22</v>
      </c>
      <c r="Q897">
        <v>4</v>
      </c>
      <c r="R897" s="1" t="s">
        <v>34</v>
      </c>
      <c r="S897">
        <v>5.5</v>
      </c>
      <c r="T897">
        <v>5.5</v>
      </c>
      <c r="U897">
        <v>4.125</v>
      </c>
    </row>
    <row r="898" spans="1:21" x14ac:dyDescent="0.25">
      <c r="A898" s="1" t="s">
        <v>3830</v>
      </c>
      <c r="B898" s="1" t="s">
        <v>3831</v>
      </c>
      <c r="C898" s="2">
        <v>42415</v>
      </c>
      <c r="D898" s="2">
        <v>42422</v>
      </c>
      <c r="E898" s="1" t="s">
        <v>52</v>
      </c>
      <c r="F898" s="1" t="s">
        <v>2865</v>
      </c>
      <c r="G898" s="1" t="s">
        <v>25</v>
      </c>
      <c r="H898" s="1" t="s">
        <v>26</v>
      </c>
      <c r="I898" s="1" t="s">
        <v>298</v>
      </c>
      <c r="J898" s="1" t="s">
        <v>299</v>
      </c>
      <c r="K898" s="1" t="s">
        <v>163</v>
      </c>
      <c r="L898" s="1" t="s">
        <v>3832</v>
      </c>
      <c r="M898" s="1" t="s">
        <v>47</v>
      </c>
      <c r="N898" s="1" t="s">
        <v>82</v>
      </c>
      <c r="O898" s="1" t="s">
        <v>3833</v>
      </c>
      <c r="P898" s="1">
        <v>398.35199999999998</v>
      </c>
      <c r="Q898">
        <v>3</v>
      </c>
      <c r="R898" s="1" t="s">
        <v>64</v>
      </c>
      <c r="S898">
        <v>124.485</v>
      </c>
      <c r="T898">
        <v>132.78399999999999</v>
      </c>
      <c r="U898">
        <v>91.288999999999987</v>
      </c>
    </row>
    <row r="899" spans="1:21" x14ac:dyDescent="0.25">
      <c r="A899" s="1" t="s">
        <v>3834</v>
      </c>
      <c r="B899" s="1" t="s">
        <v>3835</v>
      </c>
      <c r="C899" s="2">
        <v>42869</v>
      </c>
      <c r="D899" s="2">
        <v>42876</v>
      </c>
      <c r="E899" s="1" t="s">
        <v>52</v>
      </c>
      <c r="F899" s="1" t="s">
        <v>3836</v>
      </c>
      <c r="G899" s="1" t="s">
        <v>25</v>
      </c>
      <c r="H899" s="1" t="s">
        <v>26</v>
      </c>
      <c r="I899" s="1" t="s">
        <v>3837</v>
      </c>
      <c r="J899" s="1" t="s">
        <v>1688</v>
      </c>
      <c r="K899" s="1" t="s">
        <v>29</v>
      </c>
      <c r="L899" s="1" t="s">
        <v>3838</v>
      </c>
      <c r="M899" s="1" t="s">
        <v>47</v>
      </c>
      <c r="N899" s="1" t="s">
        <v>191</v>
      </c>
      <c r="O899" s="1" t="s">
        <v>3839</v>
      </c>
      <c r="P899" s="14">
        <v>48.69</v>
      </c>
      <c r="Q899">
        <v>9</v>
      </c>
      <c r="R899" s="1" t="s">
        <v>34</v>
      </c>
      <c r="S899">
        <v>23.8581</v>
      </c>
      <c r="T899">
        <v>5.41</v>
      </c>
      <c r="U899">
        <v>2.7590999999999997</v>
      </c>
    </row>
    <row r="900" spans="1:21" x14ac:dyDescent="0.25">
      <c r="A900" s="1" t="s">
        <v>3840</v>
      </c>
      <c r="B900" s="1" t="s">
        <v>3841</v>
      </c>
      <c r="C900" s="2">
        <v>41985</v>
      </c>
      <c r="D900" s="2">
        <v>41987</v>
      </c>
      <c r="E900" s="1" t="s">
        <v>23</v>
      </c>
      <c r="F900" s="1" t="s">
        <v>3842</v>
      </c>
      <c r="G900" s="1" t="s">
        <v>25</v>
      </c>
      <c r="H900" s="1" t="s">
        <v>26</v>
      </c>
      <c r="I900" s="1" t="s">
        <v>3843</v>
      </c>
      <c r="J900" s="1" t="s">
        <v>44</v>
      </c>
      <c r="K900" s="1" t="s">
        <v>45</v>
      </c>
      <c r="L900" s="1" t="s">
        <v>3844</v>
      </c>
      <c r="M900" s="1" t="s">
        <v>31</v>
      </c>
      <c r="N900" s="1" t="s">
        <v>57</v>
      </c>
      <c r="O900" s="1" t="s">
        <v>3845</v>
      </c>
      <c r="P900" s="1">
        <v>764.68799999999999</v>
      </c>
      <c r="Q900">
        <v>6</v>
      </c>
      <c r="R900" s="1" t="s">
        <v>64</v>
      </c>
      <c r="S900">
        <v>95.585999999999999</v>
      </c>
      <c r="T900">
        <v>127.44799999999999</v>
      </c>
      <c r="U900">
        <v>111.517</v>
      </c>
    </row>
    <row r="901" spans="1:21" x14ac:dyDescent="0.25">
      <c r="A901" s="1" t="s">
        <v>3846</v>
      </c>
      <c r="B901" s="1" t="s">
        <v>3841</v>
      </c>
      <c r="C901" s="2">
        <v>41985</v>
      </c>
      <c r="D901" s="2">
        <v>41987</v>
      </c>
      <c r="E901" s="1" t="s">
        <v>23</v>
      </c>
      <c r="F901" s="1" t="s">
        <v>3842</v>
      </c>
      <c r="G901" s="1" t="s">
        <v>25</v>
      </c>
      <c r="H901" s="1" t="s">
        <v>26</v>
      </c>
      <c r="I901" s="1" t="s">
        <v>3843</v>
      </c>
      <c r="J901" s="1" t="s">
        <v>44</v>
      </c>
      <c r="K901" s="1" t="s">
        <v>45</v>
      </c>
      <c r="L901" s="1" t="s">
        <v>3847</v>
      </c>
      <c r="M901" s="1" t="s">
        <v>31</v>
      </c>
      <c r="N901" s="1" t="s">
        <v>32</v>
      </c>
      <c r="O901" s="1" t="s">
        <v>3848</v>
      </c>
      <c r="P901" s="1">
        <v>254.97450000000001</v>
      </c>
      <c r="Q901">
        <v>3</v>
      </c>
      <c r="R901" s="1" t="s">
        <v>1639</v>
      </c>
      <c r="S901">
        <v>11.998799999999999</v>
      </c>
      <c r="T901">
        <v>84.991500000000002</v>
      </c>
      <c r="U901">
        <v>80.991900000000001</v>
      </c>
    </row>
    <row r="902" spans="1:21" x14ac:dyDescent="0.25">
      <c r="A902" s="1" t="s">
        <v>3849</v>
      </c>
      <c r="B902" s="1" t="s">
        <v>3850</v>
      </c>
      <c r="C902" s="2">
        <v>43087</v>
      </c>
      <c r="D902" s="2">
        <v>43093</v>
      </c>
      <c r="E902" s="1" t="s">
        <v>52</v>
      </c>
      <c r="F902" s="1" t="s">
        <v>2493</v>
      </c>
      <c r="G902" s="1" t="s">
        <v>25</v>
      </c>
      <c r="H902" s="1" t="s">
        <v>26</v>
      </c>
      <c r="I902" s="1" t="s">
        <v>298</v>
      </c>
      <c r="J902" s="1" t="s">
        <v>299</v>
      </c>
      <c r="K902" s="1" t="s">
        <v>163</v>
      </c>
      <c r="L902" s="1" t="s">
        <v>3851</v>
      </c>
      <c r="M902" s="1" t="s">
        <v>47</v>
      </c>
      <c r="N902" s="1" t="s">
        <v>73</v>
      </c>
      <c r="O902" s="1" t="s">
        <v>3343</v>
      </c>
      <c r="P902" s="14">
        <v>38.82</v>
      </c>
      <c r="Q902">
        <v>6</v>
      </c>
      <c r="R902" s="1" t="s">
        <v>34</v>
      </c>
      <c r="S902">
        <v>17.469000000000001</v>
      </c>
      <c r="T902">
        <v>6.47</v>
      </c>
      <c r="U902">
        <v>3.5585</v>
      </c>
    </row>
    <row r="903" spans="1:21" x14ac:dyDescent="0.25">
      <c r="A903" s="1" t="s">
        <v>3852</v>
      </c>
      <c r="B903" s="1" t="s">
        <v>3850</v>
      </c>
      <c r="C903" s="2">
        <v>43087</v>
      </c>
      <c r="D903" s="2">
        <v>43093</v>
      </c>
      <c r="E903" s="1" t="s">
        <v>52</v>
      </c>
      <c r="F903" s="1" t="s">
        <v>2493</v>
      </c>
      <c r="G903" s="1" t="s">
        <v>25</v>
      </c>
      <c r="H903" s="1" t="s">
        <v>26</v>
      </c>
      <c r="I903" s="1" t="s">
        <v>298</v>
      </c>
      <c r="J903" s="1" t="s">
        <v>299</v>
      </c>
      <c r="K903" s="1" t="s">
        <v>163</v>
      </c>
      <c r="L903" s="1" t="s">
        <v>3853</v>
      </c>
      <c r="M903" s="1" t="s">
        <v>31</v>
      </c>
      <c r="N903" s="1" t="s">
        <v>37</v>
      </c>
      <c r="O903" s="1" t="s">
        <v>3854</v>
      </c>
      <c r="P903" s="14">
        <v>1141.9380000000001</v>
      </c>
      <c r="Q903">
        <v>9</v>
      </c>
      <c r="R903" s="1" t="s">
        <v>318</v>
      </c>
      <c r="S903">
        <v>139.5702</v>
      </c>
      <c r="T903">
        <v>126.88200000000001</v>
      </c>
      <c r="U903">
        <v>111.37420000000002</v>
      </c>
    </row>
    <row r="904" spans="1:21" x14ac:dyDescent="0.25">
      <c r="A904" s="1" t="s">
        <v>3855</v>
      </c>
      <c r="B904" s="1" t="s">
        <v>3850</v>
      </c>
      <c r="C904" s="2">
        <v>43087</v>
      </c>
      <c r="D904" s="2">
        <v>43093</v>
      </c>
      <c r="E904" s="1" t="s">
        <v>52</v>
      </c>
      <c r="F904" s="1" t="s">
        <v>2493</v>
      </c>
      <c r="G904" s="1" t="s">
        <v>25</v>
      </c>
      <c r="H904" s="1" t="s">
        <v>26</v>
      </c>
      <c r="I904" s="1" t="s">
        <v>298</v>
      </c>
      <c r="J904" s="1" t="s">
        <v>299</v>
      </c>
      <c r="K904" s="1" t="s">
        <v>163</v>
      </c>
      <c r="L904" s="1" t="s">
        <v>3856</v>
      </c>
      <c r="M904" s="1" t="s">
        <v>47</v>
      </c>
      <c r="N904" s="1" t="s">
        <v>73</v>
      </c>
      <c r="O904" s="1" t="s">
        <v>3857</v>
      </c>
      <c r="P904" s="14">
        <v>3.2</v>
      </c>
      <c r="Q904">
        <v>2</v>
      </c>
      <c r="R904" s="1" t="s">
        <v>34</v>
      </c>
      <c r="S904">
        <v>1.3759999999999999</v>
      </c>
      <c r="T904">
        <v>1.6</v>
      </c>
      <c r="U904">
        <v>0.91200000000000014</v>
      </c>
    </row>
    <row r="905" spans="1:21" x14ac:dyDescent="0.25">
      <c r="A905" s="1" t="s">
        <v>3858</v>
      </c>
      <c r="B905" s="1" t="s">
        <v>3859</v>
      </c>
      <c r="C905" s="2">
        <v>42189</v>
      </c>
      <c r="D905" s="2">
        <v>42194</v>
      </c>
      <c r="E905" s="1" t="s">
        <v>52</v>
      </c>
      <c r="F905" s="1" t="s">
        <v>104</v>
      </c>
      <c r="G905" s="1" t="s">
        <v>25</v>
      </c>
      <c r="H905" s="1" t="s">
        <v>26</v>
      </c>
      <c r="I905" s="1" t="s">
        <v>3860</v>
      </c>
      <c r="J905" s="1" t="s">
        <v>126</v>
      </c>
      <c r="K905" s="1" t="s">
        <v>115</v>
      </c>
      <c r="L905" s="1" t="s">
        <v>3861</v>
      </c>
      <c r="M905" s="1" t="s">
        <v>77</v>
      </c>
      <c r="N905" s="1" t="s">
        <v>78</v>
      </c>
      <c r="O905" s="1" t="s">
        <v>3862</v>
      </c>
      <c r="P905" s="1">
        <v>1099.96</v>
      </c>
      <c r="Q905">
        <v>4</v>
      </c>
      <c r="R905" s="1" t="s">
        <v>34</v>
      </c>
      <c r="S905">
        <v>285.9896</v>
      </c>
      <c r="T905">
        <v>274.99</v>
      </c>
      <c r="U905">
        <v>203.49260000000001</v>
      </c>
    </row>
    <row r="906" spans="1:21" x14ac:dyDescent="0.25">
      <c r="A906" s="1" t="s">
        <v>3863</v>
      </c>
      <c r="B906" s="1" t="s">
        <v>3864</v>
      </c>
      <c r="C906" s="2">
        <v>42804</v>
      </c>
      <c r="D906" s="2">
        <v>42808</v>
      </c>
      <c r="E906" s="1" t="s">
        <v>52</v>
      </c>
      <c r="F906" s="1" t="s">
        <v>3865</v>
      </c>
      <c r="G906" s="1" t="s">
        <v>112</v>
      </c>
      <c r="H906" s="1" t="s">
        <v>26</v>
      </c>
      <c r="I906" s="1" t="s">
        <v>2535</v>
      </c>
      <c r="J906" s="1" t="s">
        <v>162</v>
      </c>
      <c r="K906" s="1" t="s">
        <v>163</v>
      </c>
      <c r="L906" s="1" t="s">
        <v>3866</v>
      </c>
      <c r="M906" s="1" t="s">
        <v>31</v>
      </c>
      <c r="N906" s="1" t="s">
        <v>69</v>
      </c>
      <c r="O906" s="1" t="s">
        <v>3867</v>
      </c>
      <c r="P906" s="14">
        <v>6.6959999999999997</v>
      </c>
      <c r="Q906">
        <v>1</v>
      </c>
      <c r="R906" s="1" t="s">
        <v>64</v>
      </c>
      <c r="S906">
        <v>0.50219999999999998</v>
      </c>
      <c r="T906">
        <v>6.6959999999999997</v>
      </c>
      <c r="U906">
        <v>6.1937999999999995</v>
      </c>
    </row>
    <row r="907" spans="1:21" x14ac:dyDescent="0.25">
      <c r="A907" s="1" t="s">
        <v>3868</v>
      </c>
      <c r="B907" s="1" t="s">
        <v>3864</v>
      </c>
      <c r="C907" s="2">
        <v>42804</v>
      </c>
      <c r="D907" s="2">
        <v>42808</v>
      </c>
      <c r="E907" s="1" t="s">
        <v>52</v>
      </c>
      <c r="F907" s="1" t="s">
        <v>3865</v>
      </c>
      <c r="G907" s="1" t="s">
        <v>112</v>
      </c>
      <c r="H907" s="1" t="s">
        <v>26</v>
      </c>
      <c r="I907" s="1" t="s">
        <v>2535</v>
      </c>
      <c r="J907" s="1" t="s">
        <v>162</v>
      </c>
      <c r="K907" s="1" t="s">
        <v>163</v>
      </c>
      <c r="L907" s="1" t="s">
        <v>3869</v>
      </c>
      <c r="M907" s="1" t="s">
        <v>31</v>
      </c>
      <c r="N907" s="1" t="s">
        <v>69</v>
      </c>
      <c r="O907" s="1" t="s">
        <v>3870</v>
      </c>
      <c r="P907" s="14">
        <v>43.872</v>
      </c>
      <c r="Q907">
        <v>2</v>
      </c>
      <c r="R907" s="1" t="s">
        <v>64</v>
      </c>
      <c r="S907">
        <v>11.516400000000001</v>
      </c>
      <c r="T907">
        <v>21.936</v>
      </c>
      <c r="U907">
        <v>16.177799999999998</v>
      </c>
    </row>
    <row r="908" spans="1:21" x14ac:dyDescent="0.25">
      <c r="A908" s="1" t="s">
        <v>3871</v>
      </c>
      <c r="B908" s="1" t="s">
        <v>3872</v>
      </c>
      <c r="C908" s="2">
        <v>42728</v>
      </c>
      <c r="D908" s="2">
        <v>42732</v>
      </c>
      <c r="E908" s="1" t="s">
        <v>23</v>
      </c>
      <c r="F908" s="1" t="s">
        <v>1712</v>
      </c>
      <c r="G908" s="1" t="s">
        <v>112</v>
      </c>
      <c r="H908" s="1" t="s">
        <v>26</v>
      </c>
      <c r="I908" s="1" t="s">
        <v>527</v>
      </c>
      <c r="J908" s="1" t="s">
        <v>98</v>
      </c>
      <c r="K908" s="1" t="s">
        <v>29</v>
      </c>
      <c r="L908" s="1" t="s">
        <v>3873</v>
      </c>
      <c r="M908" s="1" t="s">
        <v>47</v>
      </c>
      <c r="N908" s="1" t="s">
        <v>62</v>
      </c>
      <c r="O908" s="1" t="s">
        <v>3874</v>
      </c>
      <c r="P908" s="1">
        <v>540.048</v>
      </c>
      <c r="Q908">
        <v>3</v>
      </c>
      <c r="R908" s="1" t="s">
        <v>64</v>
      </c>
      <c r="S908">
        <v>-47.254199999999997</v>
      </c>
      <c r="T908">
        <v>180.01599999999999</v>
      </c>
      <c r="U908">
        <v>195.76739999999998</v>
      </c>
    </row>
    <row r="909" spans="1:21" x14ac:dyDescent="0.25">
      <c r="A909" s="1" t="s">
        <v>3875</v>
      </c>
      <c r="B909" s="1" t="s">
        <v>3876</v>
      </c>
      <c r="C909" s="2">
        <v>43031</v>
      </c>
      <c r="D909" s="2">
        <v>43035</v>
      </c>
      <c r="E909" s="1" t="s">
        <v>52</v>
      </c>
      <c r="F909" s="1" t="s">
        <v>3877</v>
      </c>
      <c r="G909" s="1" t="s">
        <v>25</v>
      </c>
      <c r="H909" s="1" t="s">
        <v>26</v>
      </c>
      <c r="I909" s="1" t="s">
        <v>1727</v>
      </c>
      <c r="J909" s="1" t="s">
        <v>55</v>
      </c>
      <c r="K909" s="1" t="s">
        <v>29</v>
      </c>
      <c r="L909" s="1" t="s">
        <v>3878</v>
      </c>
      <c r="M909" s="1" t="s">
        <v>77</v>
      </c>
      <c r="N909" s="1" t="s">
        <v>78</v>
      </c>
      <c r="O909" s="1" t="s">
        <v>3879</v>
      </c>
      <c r="P909" s="14">
        <v>863.88</v>
      </c>
      <c r="Q909">
        <v>3</v>
      </c>
      <c r="R909" s="1" t="s">
        <v>64</v>
      </c>
      <c r="S909">
        <v>107.985</v>
      </c>
      <c r="T909">
        <v>287.95999999999998</v>
      </c>
      <c r="U909">
        <v>251.965</v>
      </c>
    </row>
    <row r="910" spans="1:21" x14ac:dyDescent="0.25">
      <c r="A910" s="1" t="s">
        <v>3880</v>
      </c>
      <c r="B910" s="1" t="s">
        <v>3881</v>
      </c>
      <c r="C910" s="2">
        <v>42671</v>
      </c>
      <c r="D910" s="2">
        <v>42678</v>
      </c>
      <c r="E910" s="1" t="s">
        <v>52</v>
      </c>
      <c r="F910" s="1" t="s">
        <v>3882</v>
      </c>
      <c r="G910" s="1" t="s">
        <v>42</v>
      </c>
      <c r="H910" s="1" t="s">
        <v>26</v>
      </c>
      <c r="I910" s="1" t="s">
        <v>3883</v>
      </c>
      <c r="J910" s="1" t="s">
        <v>98</v>
      </c>
      <c r="K910" s="1" t="s">
        <v>29</v>
      </c>
      <c r="L910" s="1" t="s">
        <v>3884</v>
      </c>
      <c r="M910" s="1" t="s">
        <v>47</v>
      </c>
      <c r="N910" s="1" t="s">
        <v>82</v>
      </c>
      <c r="O910" s="1" t="s">
        <v>3885</v>
      </c>
      <c r="P910" s="1">
        <v>17.616</v>
      </c>
      <c r="Q910">
        <v>4</v>
      </c>
      <c r="R910" s="1" t="s">
        <v>185</v>
      </c>
      <c r="S910">
        <v>-14.0928</v>
      </c>
      <c r="T910">
        <v>4.4039999999999999</v>
      </c>
      <c r="U910">
        <v>7.9272</v>
      </c>
    </row>
    <row r="911" spans="1:21" x14ac:dyDescent="0.25">
      <c r="A911" s="1" t="s">
        <v>3886</v>
      </c>
      <c r="B911" s="1" t="s">
        <v>3887</v>
      </c>
      <c r="C911" s="2">
        <v>42980</v>
      </c>
      <c r="D911" s="2">
        <v>42985</v>
      </c>
      <c r="E911" s="1" t="s">
        <v>52</v>
      </c>
      <c r="F911" s="1" t="s">
        <v>3888</v>
      </c>
      <c r="G911" s="1" t="s">
        <v>25</v>
      </c>
      <c r="H911" s="1" t="s">
        <v>26</v>
      </c>
      <c r="I911" s="1" t="s">
        <v>139</v>
      </c>
      <c r="J911" s="1" t="s">
        <v>44</v>
      </c>
      <c r="K911" s="1" t="s">
        <v>45</v>
      </c>
      <c r="L911" s="1" t="s">
        <v>3889</v>
      </c>
      <c r="M911" s="1" t="s">
        <v>47</v>
      </c>
      <c r="N911" s="1" t="s">
        <v>73</v>
      </c>
      <c r="O911" s="1" t="s">
        <v>3890</v>
      </c>
      <c r="P911" s="14">
        <v>6.57</v>
      </c>
      <c r="Q911">
        <v>3</v>
      </c>
      <c r="R911" s="1" t="s">
        <v>34</v>
      </c>
      <c r="S911">
        <v>1.7739</v>
      </c>
      <c r="T911">
        <v>2.19</v>
      </c>
      <c r="U911">
        <v>1.5987</v>
      </c>
    </row>
    <row r="912" spans="1:21" x14ac:dyDescent="0.25">
      <c r="A912" s="1" t="s">
        <v>3891</v>
      </c>
      <c r="B912" s="1" t="s">
        <v>3892</v>
      </c>
      <c r="C912" s="2">
        <v>42890</v>
      </c>
      <c r="D912" s="2">
        <v>42894</v>
      </c>
      <c r="E912" s="1" t="s">
        <v>52</v>
      </c>
      <c r="F912" s="1" t="s">
        <v>3893</v>
      </c>
      <c r="G912" s="1" t="s">
        <v>25</v>
      </c>
      <c r="H912" s="1" t="s">
        <v>26</v>
      </c>
      <c r="I912" s="1" t="s">
        <v>2880</v>
      </c>
      <c r="J912" s="1" t="s">
        <v>407</v>
      </c>
      <c r="K912" s="1" t="s">
        <v>29</v>
      </c>
      <c r="L912" s="1" t="s">
        <v>3894</v>
      </c>
      <c r="M912" s="1" t="s">
        <v>47</v>
      </c>
      <c r="N912" s="1" t="s">
        <v>100</v>
      </c>
      <c r="O912" s="1" t="s">
        <v>3895</v>
      </c>
      <c r="P912" s="14">
        <v>12.48</v>
      </c>
      <c r="Q912">
        <v>2</v>
      </c>
      <c r="R912" s="1" t="s">
        <v>34</v>
      </c>
      <c r="S912">
        <v>5.6159999999999997</v>
      </c>
      <c r="T912">
        <v>6.24</v>
      </c>
      <c r="U912">
        <v>3.4320000000000004</v>
      </c>
    </row>
    <row r="913" spans="1:21" x14ac:dyDescent="0.25">
      <c r="A913" s="1" t="s">
        <v>3896</v>
      </c>
      <c r="B913" s="1" t="s">
        <v>3897</v>
      </c>
      <c r="C913" s="2">
        <v>42481</v>
      </c>
      <c r="D913" s="2">
        <v>42486</v>
      </c>
      <c r="E913" s="1" t="s">
        <v>52</v>
      </c>
      <c r="F913" s="1" t="s">
        <v>3898</v>
      </c>
      <c r="G913" s="1" t="s">
        <v>42</v>
      </c>
      <c r="H913" s="1" t="s">
        <v>26</v>
      </c>
      <c r="I913" s="1" t="s">
        <v>345</v>
      </c>
      <c r="J913" s="1" t="s">
        <v>238</v>
      </c>
      <c r="K913" s="1" t="s">
        <v>115</v>
      </c>
      <c r="L913" s="1" t="s">
        <v>3899</v>
      </c>
      <c r="M913" s="1" t="s">
        <v>47</v>
      </c>
      <c r="N913" s="1" t="s">
        <v>62</v>
      </c>
      <c r="O913" s="1" t="s">
        <v>3900</v>
      </c>
      <c r="P913" s="1">
        <v>102.336</v>
      </c>
      <c r="Q913">
        <v>4</v>
      </c>
      <c r="R913" s="1" t="s">
        <v>64</v>
      </c>
      <c r="S913">
        <v>-12.792</v>
      </c>
      <c r="T913">
        <v>25.584</v>
      </c>
      <c r="U913">
        <v>28.782</v>
      </c>
    </row>
    <row r="914" spans="1:21" x14ac:dyDescent="0.25">
      <c r="A914" s="1" t="s">
        <v>3901</v>
      </c>
      <c r="B914" s="1" t="s">
        <v>3897</v>
      </c>
      <c r="C914" s="2">
        <v>42481</v>
      </c>
      <c r="D914" s="2">
        <v>42486</v>
      </c>
      <c r="E914" s="1" t="s">
        <v>52</v>
      </c>
      <c r="F914" s="1" t="s">
        <v>3898</v>
      </c>
      <c r="G914" s="1" t="s">
        <v>42</v>
      </c>
      <c r="H914" s="1" t="s">
        <v>26</v>
      </c>
      <c r="I914" s="1" t="s">
        <v>345</v>
      </c>
      <c r="J914" s="1" t="s">
        <v>238</v>
      </c>
      <c r="K914" s="1" t="s">
        <v>115</v>
      </c>
      <c r="L914" s="1" t="s">
        <v>3902</v>
      </c>
      <c r="M914" s="1" t="s">
        <v>47</v>
      </c>
      <c r="N914" s="1" t="s">
        <v>82</v>
      </c>
      <c r="O914" s="1" t="s">
        <v>3903</v>
      </c>
      <c r="P914" s="1">
        <v>44.847999999999999</v>
      </c>
      <c r="Q914">
        <v>8</v>
      </c>
      <c r="R914" s="1" t="s">
        <v>118</v>
      </c>
      <c r="S914">
        <v>-67.272000000000006</v>
      </c>
      <c r="T914">
        <v>5.6059999999999999</v>
      </c>
      <c r="U914">
        <v>14.015000000000001</v>
      </c>
    </row>
    <row r="915" spans="1:21" x14ac:dyDescent="0.25">
      <c r="A915" s="1" t="s">
        <v>3904</v>
      </c>
      <c r="B915" s="1" t="s">
        <v>3905</v>
      </c>
      <c r="C915" s="2">
        <v>42516</v>
      </c>
      <c r="D915" s="2">
        <v>42516</v>
      </c>
      <c r="E915" s="1" t="s">
        <v>1463</v>
      </c>
      <c r="F915" s="1" t="s">
        <v>3476</v>
      </c>
      <c r="G915" s="1" t="s">
        <v>25</v>
      </c>
      <c r="H915" s="1" t="s">
        <v>26</v>
      </c>
      <c r="I915" s="1" t="s">
        <v>113</v>
      </c>
      <c r="J915" s="1" t="s">
        <v>114</v>
      </c>
      <c r="K915" s="1" t="s">
        <v>115</v>
      </c>
      <c r="L915" s="1" t="s">
        <v>3906</v>
      </c>
      <c r="M915" s="1" t="s">
        <v>31</v>
      </c>
      <c r="N915" s="1" t="s">
        <v>37</v>
      </c>
      <c r="O915" s="1" t="s">
        <v>3907</v>
      </c>
      <c r="P915" s="1">
        <v>388.43</v>
      </c>
      <c r="Q915">
        <v>5</v>
      </c>
      <c r="R915" s="1" t="s">
        <v>166</v>
      </c>
      <c r="S915">
        <v>-88.784000000000006</v>
      </c>
      <c r="T915">
        <v>77.686000000000007</v>
      </c>
      <c r="U915">
        <v>95.442800000000005</v>
      </c>
    </row>
    <row r="916" spans="1:21" x14ac:dyDescent="0.25">
      <c r="A916" s="1" t="s">
        <v>3908</v>
      </c>
      <c r="B916" s="1" t="s">
        <v>3905</v>
      </c>
      <c r="C916" s="2">
        <v>42516</v>
      </c>
      <c r="D916" s="2">
        <v>42516</v>
      </c>
      <c r="E916" s="1" t="s">
        <v>1463</v>
      </c>
      <c r="F916" s="1" t="s">
        <v>3476</v>
      </c>
      <c r="G916" s="1" t="s">
        <v>25</v>
      </c>
      <c r="H916" s="1" t="s">
        <v>26</v>
      </c>
      <c r="I916" s="1" t="s">
        <v>113</v>
      </c>
      <c r="J916" s="1" t="s">
        <v>114</v>
      </c>
      <c r="K916" s="1" t="s">
        <v>115</v>
      </c>
      <c r="L916" s="1" t="s">
        <v>3909</v>
      </c>
      <c r="M916" s="1" t="s">
        <v>77</v>
      </c>
      <c r="N916" s="1" t="s">
        <v>174</v>
      </c>
      <c r="O916" s="1" t="s">
        <v>3910</v>
      </c>
      <c r="P916" s="1">
        <v>63.991999999999997</v>
      </c>
      <c r="Q916">
        <v>1</v>
      </c>
      <c r="R916" s="1" t="s">
        <v>64</v>
      </c>
      <c r="S916">
        <v>-7.1990999999999996</v>
      </c>
      <c r="T916">
        <v>63.991999999999997</v>
      </c>
      <c r="U916">
        <v>71.191099999999992</v>
      </c>
    </row>
    <row r="917" spans="1:21" x14ac:dyDescent="0.25">
      <c r="A917" s="1" t="s">
        <v>3911</v>
      </c>
      <c r="B917" s="1" t="s">
        <v>3912</v>
      </c>
      <c r="C917" s="2">
        <v>42492</v>
      </c>
      <c r="D917" s="2">
        <v>42497</v>
      </c>
      <c r="E917" s="1" t="s">
        <v>52</v>
      </c>
      <c r="F917" s="1" t="s">
        <v>3913</v>
      </c>
      <c r="G917" s="1" t="s">
        <v>25</v>
      </c>
      <c r="H917" s="1" t="s">
        <v>26</v>
      </c>
      <c r="I917" s="1" t="s">
        <v>205</v>
      </c>
      <c r="J917" s="1" t="s">
        <v>114</v>
      </c>
      <c r="K917" s="1" t="s">
        <v>115</v>
      </c>
      <c r="L917" s="1" t="s">
        <v>3914</v>
      </c>
      <c r="M917" s="1" t="s">
        <v>47</v>
      </c>
      <c r="N917" s="1" t="s">
        <v>73</v>
      </c>
      <c r="O917" s="1" t="s">
        <v>3915</v>
      </c>
      <c r="P917" s="1">
        <v>86.352000000000004</v>
      </c>
      <c r="Q917">
        <v>3</v>
      </c>
      <c r="R917" s="1" t="s">
        <v>64</v>
      </c>
      <c r="S917">
        <v>5.3970000000000002</v>
      </c>
      <c r="T917">
        <v>28.783999999999999</v>
      </c>
      <c r="U917">
        <v>26.984999999999999</v>
      </c>
    </row>
    <row r="918" spans="1:21" x14ac:dyDescent="0.25">
      <c r="A918" s="1" t="s">
        <v>3916</v>
      </c>
      <c r="B918" s="1" t="s">
        <v>3917</v>
      </c>
      <c r="C918" s="2">
        <v>41890</v>
      </c>
      <c r="D918" s="2">
        <v>41893</v>
      </c>
      <c r="E918" s="1" t="s">
        <v>210</v>
      </c>
      <c r="F918" s="1" t="s">
        <v>3168</v>
      </c>
      <c r="G918" s="1" t="s">
        <v>42</v>
      </c>
      <c r="H918" s="1" t="s">
        <v>26</v>
      </c>
      <c r="I918" s="1" t="s">
        <v>3918</v>
      </c>
      <c r="J918" s="1" t="s">
        <v>1444</v>
      </c>
      <c r="K918" s="1" t="s">
        <v>29</v>
      </c>
      <c r="L918" s="1" t="s">
        <v>3919</v>
      </c>
      <c r="M918" s="1" t="s">
        <v>77</v>
      </c>
      <c r="N918" s="1" t="s">
        <v>174</v>
      </c>
      <c r="O918" s="1" t="s">
        <v>3920</v>
      </c>
      <c r="P918" s="1">
        <v>32.97</v>
      </c>
      <c r="Q918">
        <v>3</v>
      </c>
      <c r="R918" s="1" t="s">
        <v>34</v>
      </c>
      <c r="S918">
        <v>12.8583</v>
      </c>
      <c r="T918">
        <v>10.99</v>
      </c>
      <c r="U918">
        <v>6.7039</v>
      </c>
    </row>
    <row r="919" spans="1:21" x14ac:dyDescent="0.25">
      <c r="A919" s="1" t="s">
        <v>3921</v>
      </c>
      <c r="B919" s="1" t="s">
        <v>3917</v>
      </c>
      <c r="C919" s="2">
        <v>41890</v>
      </c>
      <c r="D919" s="2">
        <v>41893</v>
      </c>
      <c r="E919" s="1" t="s">
        <v>210</v>
      </c>
      <c r="F919" s="1" t="s">
        <v>3168</v>
      </c>
      <c r="G919" s="1" t="s">
        <v>42</v>
      </c>
      <c r="H919" s="1" t="s">
        <v>26</v>
      </c>
      <c r="I919" s="1" t="s">
        <v>3918</v>
      </c>
      <c r="J919" s="1" t="s">
        <v>1444</v>
      </c>
      <c r="K919" s="1" t="s">
        <v>29</v>
      </c>
      <c r="L919" s="1" t="s">
        <v>3922</v>
      </c>
      <c r="M919" s="1" t="s">
        <v>77</v>
      </c>
      <c r="N919" s="1" t="s">
        <v>174</v>
      </c>
      <c r="O919" s="1" t="s">
        <v>3923</v>
      </c>
      <c r="P919" s="1">
        <v>83.88</v>
      </c>
      <c r="Q919">
        <v>4</v>
      </c>
      <c r="R919" s="1" t="s">
        <v>34</v>
      </c>
      <c r="S919">
        <v>30.1968</v>
      </c>
      <c r="T919">
        <v>20.97</v>
      </c>
      <c r="U919">
        <v>13.4208</v>
      </c>
    </row>
    <row r="920" spans="1:21" x14ac:dyDescent="0.25">
      <c r="A920" s="1" t="s">
        <v>3924</v>
      </c>
      <c r="B920" s="1" t="s">
        <v>3925</v>
      </c>
      <c r="C920" s="2">
        <v>42618</v>
      </c>
      <c r="D920" s="2">
        <v>42619</v>
      </c>
      <c r="E920" s="1" t="s">
        <v>210</v>
      </c>
      <c r="F920" s="1" t="s">
        <v>2860</v>
      </c>
      <c r="G920" s="1" t="s">
        <v>25</v>
      </c>
      <c r="H920" s="1" t="s">
        <v>26</v>
      </c>
      <c r="I920" s="1" t="s">
        <v>3926</v>
      </c>
      <c r="J920" s="1" t="s">
        <v>551</v>
      </c>
      <c r="K920" s="1" t="s">
        <v>115</v>
      </c>
      <c r="L920" s="1" t="s">
        <v>3927</v>
      </c>
      <c r="M920" s="1" t="s">
        <v>77</v>
      </c>
      <c r="N920" s="1" t="s">
        <v>78</v>
      </c>
      <c r="O920" s="1" t="s">
        <v>3928</v>
      </c>
      <c r="P920" s="1">
        <v>278.39999999999998</v>
      </c>
      <c r="Q920">
        <v>3</v>
      </c>
      <c r="R920" s="1" t="s">
        <v>34</v>
      </c>
      <c r="S920">
        <v>80.736000000000004</v>
      </c>
      <c r="T920">
        <v>92.8</v>
      </c>
      <c r="U920">
        <v>65.887999999999991</v>
      </c>
    </row>
    <row r="921" spans="1:21" x14ac:dyDescent="0.25">
      <c r="A921" s="1" t="s">
        <v>3929</v>
      </c>
      <c r="B921" s="1" t="s">
        <v>3930</v>
      </c>
      <c r="C921" s="2">
        <v>42834</v>
      </c>
      <c r="D921" s="2">
        <v>42836</v>
      </c>
      <c r="E921" s="1" t="s">
        <v>210</v>
      </c>
      <c r="F921" s="1" t="s">
        <v>1907</v>
      </c>
      <c r="G921" s="1" t="s">
        <v>25</v>
      </c>
      <c r="H921" s="1" t="s">
        <v>26</v>
      </c>
      <c r="I921" s="1" t="s">
        <v>1727</v>
      </c>
      <c r="J921" s="1" t="s">
        <v>55</v>
      </c>
      <c r="K921" s="1" t="s">
        <v>29</v>
      </c>
      <c r="L921" s="1" t="s">
        <v>3931</v>
      </c>
      <c r="M921" s="1" t="s">
        <v>47</v>
      </c>
      <c r="N921" s="1" t="s">
        <v>48</v>
      </c>
      <c r="O921" s="1" t="s">
        <v>3932</v>
      </c>
      <c r="P921" s="14">
        <v>15.12</v>
      </c>
      <c r="Q921">
        <v>3</v>
      </c>
      <c r="R921" s="1" t="s">
        <v>64</v>
      </c>
      <c r="S921">
        <v>4.9139999999999997</v>
      </c>
      <c r="T921">
        <v>5.04</v>
      </c>
      <c r="U921">
        <v>3.4019999999999997</v>
      </c>
    </row>
    <row r="922" spans="1:21" x14ac:dyDescent="0.25">
      <c r="A922" s="1" t="s">
        <v>3933</v>
      </c>
      <c r="B922" s="1" t="s">
        <v>3930</v>
      </c>
      <c r="C922" s="2">
        <v>42834</v>
      </c>
      <c r="D922" s="2">
        <v>42836</v>
      </c>
      <c r="E922" s="1" t="s">
        <v>210</v>
      </c>
      <c r="F922" s="1" t="s">
        <v>1907</v>
      </c>
      <c r="G922" s="1" t="s">
        <v>25</v>
      </c>
      <c r="H922" s="1" t="s">
        <v>26</v>
      </c>
      <c r="I922" s="1" t="s">
        <v>1727</v>
      </c>
      <c r="J922" s="1" t="s">
        <v>55</v>
      </c>
      <c r="K922" s="1" t="s">
        <v>29</v>
      </c>
      <c r="L922" s="1" t="s">
        <v>3934</v>
      </c>
      <c r="M922" s="1" t="s">
        <v>47</v>
      </c>
      <c r="N922" s="1" t="s">
        <v>82</v>
      </c>
      <c r="O922" s="1" t="s">
        <v>3935</v>
      </c>
      <c r="P922" s="14">
        <v>17.43</v>
      </c>
      <c r="Q922">
        <v>1</v>
      </c>
      <c r="R922" s="1" t="s">
        <v>185</v>
      </c>
      <c r="S922">
        <v>-13.363</v>
      </c>
      <c r="T922">
        <v>17.43</v>
      </c>
      <c r="U922">
        <v>30.792999999999999</v>
      </c>
    </row>
    <row r="923" spans="1:21" x14ac:dyDescent="0.25">
      <c r="A923" s="1" t="s">
        <v>3936</v>
      </c>
      <c r="B923" s="1" t="s">
        <v>3930</v>
      </c>
      <c r="C923" s="2">
        <v>42834</v>
      </c>
      <c r="D923" s="2">
        <v>42836</v>
      </c>
      <c r="E923" s="1" t="s">
        <v>210</v>
      </c>
      <c r="F923" s="1" t="s">
        <v>1907</v>
      </c>
      <c r="G923" s="1" t="s">
        <v>25</v>
      </c>
      <c r="H923" s="1" t="s">
        <v>26</v>
      </c>
      <c r="I923" s="1" t="s">
        <v>1727</v>
      </c>
      <c r="J923" s="1" t="s">
        <v>55</v>
      </c>
      <c r="K923" s="1" t="s">
        <v>29</v>
      </c>
      <c r="L923" s="1" t="s">
        <v>3937</v>
      </c>
      <c r="M923" s="1" t="s">
        <v>47</v>
      </c>
      <c r="N923" s="1" t="s">
        <v>100</v>
      </c>
      <c r="O923" s="1" t="s">
        <v>3938</v>
      </c>
      <c r="P923" s="14">
        <v>251.64</v>
      </c>
      <c r="Q923">
        <v>3</v>
      </c>
      <c r="R923" s="1" t="s">
        <v>64</v>
      </c>
      <c r="S923">
        <v>88.073999999999998</v>
      </c>
      <c r="T923">
        <v>83.88</v>
      </c>
      <c r="U923">
        <v>54.521999999999991</v>
      </c>
    </row>
    <row r="924" spans="1:21" x14ac:dyDescent="0.25">
      <c r="A924" s="1" t="s">
        <v>3939</v>
      </c>
      <c r="B924" s="1" t="s">
        <v>3940</v>
      </c>
      <c r="C924" s="2">
        <v>42344</v>
      </c>
      <c r="D924" s="2">
        <v>42350</v>
      </c>
      <c r="E924" s="1" t="s">
        <v>52</v>
      </c>
      <c r="F924" s="1" t="s">
        <v>1452</v>
      </c>
      <c r="G924" s="1" t="s">
        <v>25</v>
      </c>
      <c r="H924" s="1" t="s">
        <v>26</v>
      </c>
      <c r="I924" s="1" t="s">
        <v>2619</v>
      </c>
      <c r="J924" s="1" t="s">
        <v>114</v>
      </c>
      <c r="K924" s="1" t="s">
        <v>115</v>
      </c>
      <c r="L924" s="1" t="s">
        <v>3941</v>
      </c>
      <c r="M924" s="1" t="s">
        <v>47</v>
      </c>
      <c r="N924" s="1" t="s">
        <v>82</v>
      </c>
      <c r="O924" s="1" t="s">
        <v>3942</v>
      </c>
      <c r="P924" s="1">
        <v>2.7719999999999998</v>
      </c>
      <c r="Q924">
        <v>7</v>
      </c>
      <c r="R924" s="1" t="s">
        <v>118</v>
      </c>
      <c r="S924">
        <v>-4.851</v>
      </c>
      <c r="T924">
        <v>0.39600000000000002</v>
      </c>
      <c r="U924">
        <v>1.089</v>
      </c>
    </row>
    <row r="925" spans="1:21" x14ac:dyDescent="0.25">
      <c r="A925" s="1" t="s">
        <v>3943</v>
      </c>
      <c r="B925" s="1" t="s">
        <v>3944</v>
      </c>
      <c r="C925" s="2">
        <v>42189</v>
      </c>
      <c r="D925" s="2">
        <v>42193</v>
      </c>
      <c r="E925" s="1" t="s">
        <v>52</v>
      </c>
      <c r="F925" s="1" t="s">
        <v>601</v>
      </c>
      <c r="G925" s="1" t="s">
        <v>112</v>
      </c>
      <c r="H925" s="1" t="s">
        <v>26</v>
      </c>
      <c r="I925" s="1" t="s">
        <v>298</v>
      </c>
      <c r="J925" s="1" t="s">
        <v>299</v>
      </c>
      <c r="K925" s="1" t="s">
        <v>163</v>
      </c>
      <c r="L925" s="1" t="s">
        <v>3945</v>
      </c>
      <c r="M925" s="1" t="s">
        <v>47</v>
      </c>
      <c r="N925" s="1" t="s">
        <v>73</v>
      </c>
      <c r="O925" s="1" t="s">
        <v>3946</v>
      </c>
      <c r="P925" s="1">
        <v>15.48</v>
      </c>
      <c r="Q925">
        <v>3</v>
      </c>
      <c r="R925" s="1" t="s">
        <v>34</v>
      </c>
      <c r="S925">
        <v>4.4892000000000003</v>
      </c>
      <c r="T925">
        <v>5.16</v>
      </c>
      <c r="U925">
        <v>3.6636000000000002</v>
      </c>
    </row>
    <row r="926" spans="1:21" x14ac:dyDescent="0.25">
      <c r="A926" s="1" t="s">
        <v>3947</v>
      </c>
      <c r="B926" s="1" t="s">
        <v>3948</v>
      </c>
      <c r="C926" s="2">
        <v>42696</v>
      </c>
      <c r="D926" s="2">
        <v>42700</v>
      </c>
      <c r="E926" s="1" t="s">
        <v>52</v>
      </c>
      <c r="F926" s="1" t="s">
        <v>3949</v>
      </c>
      <c r="G926" s="1" t="s">
        <v>42</v>
      </c>
      <c r="H926" s="1" t="s">
        <v>26</v>
      </c>
      <c r="I926" s="1" t="s">
        <v>298</v>
      </c>
      <c r="J926" s="1" t="s">
        <v>299</v>
      </c>
      <c r="K926" s="1" t="s">
        <v>163</v>
      </c>
      <c r="L926" s="1" t="s">
        <v>3950</v>
      </c>
      <c r="M926" s="1" t="s">
        <v>47</v>
      </c>
      <c r="N926" s="1" t="s">
        <v>73</v>
      </c>
      <c r="O926" s="1" t="s">
        <v>3951</v>
      </c>
      <c r="P926" s="1">
        <v>20.82</v>
      </c>
      <c r="Q926">
        <v>3</v>
      </c>
      <c r="R926" s="1" t="s">
        <v>34</v>
      </c>
      <c r="S926">
        <v>7.4951999999999996</v>
      </c>
      <c r="T926">
        <v>6.94</v>
      </c>
      <c r="U926">
        <v>4.4416000000000002</v>
      </c>
    </row>
    <row r="927" spans="1:21" x14ac:dyDescent="0.25">
      <c r="A927" s="1" t="s">
        <v>3952</v>
      </c>
      <c r="B927" s="1" t="s">
        <v>3953</v>
      </c>
      <c r="C927" s="2">
        <v>42684</v>
      </c>
      <c r="D927" s="2">
        <v>42686</v>
      </c>
      <c r="E927" s="1" t="s">
        <v>210</v>
      </c>
      <c r="F927" s="1" t="s">
        <v>2408</v>
      </c>
      <c r="G927" s="1" t="s">
        <v>112</v>
      </c>
      <c r="H927" s="1" t="s">
        <v>26</v>
      </c>
      <c r="I927" s="1" t="s">
        <v>139</v>
      </c>
      <c r="J927" s="1" t="s">
        <v>44</v>
      </c>
      <c r="K927" s="1" t="s">
        <v>45</v>
      </c>
      <c r="L927" s="1" t="s">
        <v>3954</v>
      </c>
      <c r="M927" s="1" t="s">
        <v>47</v>
      </c>
      <c r="N927" s="1" t="s">
        <v>82</v>
      </c>
      <c r="O927" s="1" t="s">
        <v>3955</v>
      </c>
      <c r="P927" s="1">
        <v>13.215999999999999</v>
      </c>
      <c r="Q927">
        <v>4</v>
      </c>
      <c r="R927" s="1" t="s">
        <v>64</v>
      </c>
      <c r="S927">
        <v>4.4603999999999999</v>
      </c>
      <c r="T927">
        <v>3.3039999999999998</v>
      </c>
      <c r="U927">
        <v>2.1888999999999998</v>
      </c>
    </row>
    <row r="928" spans="1:21" x14ac:dyDescent="0.25">
      <c r="A928" s="1" t="s">
        <v>3956</v>
      </c>
      <c r="B928" s="1" t="s">
        <v>3957</v>
      </c>
      <c r="C928" s="2">
        <v>42243</v>
      </c>
      <c r="D928" s="2">
        <v>42248</v>
      </c>
      <c r="E928" s="1" t="s">
        <v>52</v>
      </c>
      <c r="F928" s="1" t="s">
        <v>606</v>
      </c>
      <c r="G928" s="1" t="s">
        <v>25</v>
      </c>
      <c r="H928" s="1" t="s">
        <v>26</v>
      </c>
      <c r="I928" s="1" t="s">
        <v>1065</v>
      </c>
      <c r="J928" s="1" t="s">
        <v>44</v>
      </c>
      <c r="K928" s="1" t="s">
        <v>45</v>
      </c>
      <c r="L928" s="1" t="s">
        <v>3958</v>
      </c>
      <c r="M928" s="1" t="s">
        <v>47</v>
      </c>
      <c r="N928" s="1" t="s">
        <v>100</v>
      </c>
      <c r="O928" s="1" t="s">
        <v>3959</v>
      </c>
      <c r="P928" s="1">
        <v>114.2</v>
      </c>
      <c r="Q928">
        <v>5</v>
      </c>
      <c r="R928" s="1" t="s">
        <v>34</v>
      </c>
      <c r="S928">
        <v>52.531999999999996</v>
      </c>
      <c r="T928">
        <v>22.84</v>
      </c>
      <c r="U928">
        <v>12.333600000000001</v>
      </c>
    </row>
    <row r="929" spans="1:21" x14ac:dyDescent="0.25">
      <c r="A929" s="1" t="s">
        <v>3960</v>
      </c>
      <c r="B929" s="1" t="s">
        <v>3961</v>
      </c>
      <c r="C929" s="2">
        <v>42266</v>
      </c>
      <c r="D929" s="2">
        <v>42271</v>
      </c>
      <c r="E929" s="1" t="s">
        <v>23</v>
      </c>
      <c r="F929" s="1" t="s">
        <v>3962</v>
      </c>
      <c r="G929" s="1" t="s">
        <v>112</v>
      </c>
      <c r="H929" s="1" t="s">
        <v>26</v>
      </c>
      <c r="I929" s="1" t="s">
        <v>1282</v>
      </c>
      <c r="J929" s="1" t="s">
        <v>362</v>
      </c>
      <c r="K929" s="1" t="s">
        <v>29</v>
      </c>
      <c r="L929" s="1" t="s">
        <v>3963</v>
      </c>
      <c r="M929" s="1" t="s">
        <v>31</v>
      </c>
      <c r="N929" s="1" t="s">
        <v>32</v>
      </c>
      <c r="O929" s="1" t="s">
        <v>3964</v>
      </c>
      <c r="P929" s="1">
        <v>61.96</v>
      </c>
      <c r="Q929">
        <v>2</v>
      </c>
      <c r="R929" s="1" t="s">
        <v>34</v>
      </c>
      <c r="S929">
        <v>4.3372000000000002</v>
      </c>
      <c r="T929">
        <v>30.98</v>
      </c>
      <c r="U929">
        <v>28.811399999999999</v>
      </c>
    </row>
    <row r="930" spans="1:21" x14ac:dyDescent="0.25">
      <c r="A930" s="1" t="s">
        <v>3965</v>
      </c>
      <c r="B930" s="1" t="s">
        <v>3966</v>
      </c>
      <c r="C930" s="2">
        <v>42919</v>
      </c>
      <c r="D930" s="2">
        <v>42923</v>
      </c>
      <c r="E930" s="1" t="s">
        <v>52</v>
      </c>
      <c r="F930" s="1" t="s">
        <v>3967</v>
      </c>
      <c r="G930" s="1" t="s">
        <v>25</v>
      </c>
      <c r="H930" s="1" t="s">
        <v>26</v>
      </c>
      <c r="I930" s="1" t="s">
        <v>560</v>
      </c>
      <c r="J930" s="1" t="s">
        <v>1444</v>
      </c>
      <c r="K930" s="1" t="s">
        <v>29</v>
      </c>
      <c r="L930" s="1" t="s">
        <v>3968</v>
      </c>
      <c r="M930" s="1" t="s">
        <v>31</v>
      </c>
      <c r="N930" s="1" t="s">
        <v>69</v>
      </c>
      <c r="O930" s="1" t="s">
        <v>3969</v>
      </c>
      <c r="P930" s="14">
        <v>23.99</v>
      </c>
      <c r="Q930">
        <v>1</v>
      </c>
      <c r="R930" s="1" t="s">
        <v>34</v>
      </c>
      <c r="S930">
        <v>5.5176999999999996</v>
      </c>
      <c r="T930">
        <v>23.99</v>
      </c>
      <c r="U930">
        <v>18.472299999999997</v>
      </c>
    </row>
    <row r="931" spans="1:21" x14ac:dyDescent="0.25">
      <c r="A931" s="1" t="s">
        <v>3970</v>
      </c>
      <c r="B931" s="1" t="s">
        <v>3971</v>
      </c>
      <c r="C931" s="2">
        <v>42565</v>
      </c>
      <c r="D931" s="2">
        <v>42567</v>
      </c>
      <c r="E931" s="1" t="s">
        <v>23</v>
      </c>
      <c r="F931" s="1" t="s">
        <v>2751</v>
      </c>
      <c r="G931" s="1" t="s">
        <v>25</v>
      </c>
      <c r="H931" s="1" t="s">
        <v>26</v>
      </c>
      <c r="I931" s="1" t="s">
        <v>205</v>
      </c>
      <c r="J931" s="1" t="s">
        <v>114</v>
      </c>
      <c r="K931" s="1" t="s">
        <v>115</v>
      </c>
      <c r="L931" s="1" t="s">
        <v>3972</v>
      </c>
      <c r="M931" s="1" t="s">
        <v>77</v>
      </c>
      <c r="N931" s="1" t="s">
        <v>78</v>
      </c>
      <c r="O931" s="1" t="s">
        <v>3973</v>
      </c>
      <c r="P931" s="1">
        <v>419.94400000000002</v>
      </c>
      <c r="Q931">
        <v>7</v>
      </c>
      <c r="R931" s="1" t="s">
        <v>64</v>
      </c>
      <c r="S931">
        <v>52.493000000000002</v>
      </c>
      <c r="T931">
        <v>59.991999999999997</v>
      </c>
      <c r="U931">
        <v>52.493000000000002</v>
      </c>
    </row>
    <row r="932" spans="1:21" x14ac:dyDescent="0.25">
      <c r="A932" s="1" t="s">
        <v>3974</v>
      </c>
      <c r="B932" s="1" t="s">
        <v>3975</v>
      </c>
      <c r="C932" s="2">
        <v>42541</v>
      </c>
      <c r="D932" s="2">
        <v>42542</v>
      </c>
      <c r="E932" s="1" t="s">
        <v>210</v>
      </c>
      <c r="F932" s="1" t="s">
        <v>1108</v>
      </c>
      <c r="G932" s="1" t="s">
        <v>25</v>
      </c>
      <c r="H932" s="1" t="s">
        <v>26</v>
      </c>
      <c r="I932" s="1" t="s">
        <v>1098</v>
      </c>
      <c r="J932" s="1" t="s">
        <v>44</v>
      </c>
      <c r="K932" s="1" t="s">
        <v>45</v>
      </c>
      <c r="L932" s="1" t="s">
        <v>3976</v>
      </c>
      <c r="M932" s="1" t="s">
        <v>47</v>
      </c>
      <c r="N932" s="1" t="s">
        <v>86</v>
      </c>
      <c r="O932" s="1" t="s">
        <v>3977</v>
      </c>
      <c r="P932" s="1">
        <v>21.78</v>
      </c>
      <c r="Q932">
        <v>2</v>
      </c>
      <c r="R932" s="1" t="s">
        <v>34</v>
      </c>
      <c r="S932">
        <v>5.6627999999999998</v>
      </c>
      <c r="T932">
        <v>10.89</v>
      </c>
      <c r="U932">
        <v>8.0586000000000002</v>
      </c>
    </row>
    <row r="933" spans="1:21" x14ac:dyDescent="0.25">
      <c r="A933" s="1" t="s">
        <v>3978</v>
      </c>
      <c r="B933" s="1" t="s">
        <v>3975</v>
      </c>
      <c r="C933" s="2">
        <v>42541</v>
      </c>
      <c r="D933" s="2">
        <v>42542</v>
      </c>
      <c r="E933" s="1" t="s">
        <v>210</v>
      </c>
      <c r="F933" s="1" t="s">
        <v>1108</v>
      </c>
      <c r="G933" s="1" t="s">
        <v>25</v>
      </c>
      <c r="H933" s="1" t="s">
        <v>26</v>
      </c>
      <c r="I933" s="1" t="s">
        <v>1098</v>
      </c>
      <c r="J933" s="1" t="s">
        <v>44</v>
      </c>
      <c r="K933" s="1" t="s">
        <v>45</v>
      </c>
      <c r="L933" s="1" t="s">
        <v>3979</v>
      </c>
      <c r="M933" s="1" t="s">
        <v>31</v>
      </c>
      <c r="N933" s="1" t="s">
        <v>37</v>
      </c>
      <c r="O933" s="1" t="s">
        <v>3980</v>
      </c>
      <c r="P933" s="1">
        <v>161.56800000000001</v>
      </c>
      <c r="Q933">
        <v>2</v>
      </c>
      <c r="R933" s="1" t="s">
        <v>64</v>
      </c>
      <c r="S933">
        <v>-8.0784000000000002</v>
      </c>
      <c r="T933">
        <v>80.784000000000006</v>
      </c>
      <c r="U933">
        <v>84.8232</v>
      </c>
    </row>
    <row r="934" spans="1:21" x14ac:dyDescent="0.25">
      <c r="A934" s="1" t="s">
        <v>3981</v>
      </c>
      <c r="B934" s="1" t="s">
        <v>3982</v>
      </c>
      <c r="C934" s="2">
        <v>42713</v>
      </c>
      <c r="D934" s="2">
        <v>42717</v>
      </c>
      <c r="E934" s="1" t="s">
        <v>52</v>
      </c>
      <c r="F934" s="1" t="s">
        <v>2355</v>
      </c>
      <c r="G934" s="1" t="s">
        <v>25</v>
      </c>
      <c r="H934" s="1" t="s">
        <v>26</v>
      </c>
      <c r="I934" s="1" t="s">
        <v>1679</v>
      </c>
      <c r="J934" s="1" t="s">
        <v>1413</v>
      </c>
      <c r="K934" s="1" t="s">
        <v>163</v>
      </c>
      <c r="L934" s="1" t="s">
        <v>3983</v>
      </c>
      <c r="M934" s="1" t="s">
        <v>47</v>
      </c>
      <c r="N934" s="1" t="s">
        <v>48</v>
      </c>
      <c r="O934" s="1" t="s">
        <v>3984</v>
      </c>
      <c r="P934" s="1">
        <v>3.69</v>
      </c>
      <c r="Q934">
        <v>1</v>
      </c>
      <c r="R934" s="1" t="s">
        <v>34</v>
      </c>
      <c r="S934">
        <v>1.7343</v>
      </c>
      <c r="T934">
        <v>3.69</v>
      </c>
      <c r="U934">
        <v>1.9557</v>
      </c>
    </row>
    <row r="935" spans="1:21" x14ac:dyDescent="0.25">
      <c r="A935" s="1" t="s">
        <v>3985</v>
      </c>
      <c r="B935" s="1" t="s">
        <v>3982</v>
      </c>
      <c r="C935" s="2">
        <v>42713</v>
      </c>
      <c r="D935" s="2">
        <v>42717</v>
      </c>
      <c r="E935" s="1" t="s">
        <v>52</v>
      </c>
      <c r="F935" s="1" t="s">
        <v>2355</v>
      </c>
      <c r="G935" s="1" t="s">
        <v>25</v>
      </c>
      <c r="H935" s="1" t="s">
        <v>26</v>
      </c>
      <c r="I935" s="1" t="s">
        <v>1679</v>
      </c>
      <c r="J935" s="1" t="s">
        <v>1413</v>
      </c>
      <c r="K935" s="1" t="s">
        <v>163</v>
      </c>
      <c r="L935" s="1" t="s">
        <v>3986</v>
      </c>
      <c r="M935" s="1" t="s">
        <v>47</v>
      </c>
      <c r="N935" s="1" t="s">
        <v>48</v>
      </c>
      <c r="O935" s="1" t="s">
        <v>3987</v>
      </c>
      <c r="P935" s="1">
        <v>122.12</v>
      </c>
      <c r="Q935">
        <v>4</v>
      </c>
      <c r="R935" s="1" t="s">
        <v>34</v>
      </c>
      <c r="S935">
        <v>56.175199999999997</v>
      </c>
      <c r="T935">
        <v>30.53</v>
      </c>
      <c r="U935">
        <v>16.486200000000004</v>
      </c>
    </row>
    <row r="936" spans="1:21" x14ac:dyDescent="0.25">
      <c r="A936" s="1" t="s">
        <v>3988</v>
      </c>
      <c r="B936" s="1" t="s">
        <v>3989</v>
      </c>
      <c r="C936" s="2">
        <v>42722</v>
      </c>
      <c r="D936" s="2">
        <v>42727</v>
      </c>
      <c r="E936" s="1" t="s">
        <v>52</v>
      </c>
      <c r="F936" s="1" t="s">
        <v>3990</v>
      </c>
      <c r="G936" s="1" t="s">
        <v>42</v>
      </c>
      <c r="H936" s="1" t="s">
        <v>26</v>
      </c>
      <c r="I936" s="1" t="s">
        <v>43</v>
      </c>
      <c r="J936" s="1" t="s">
        <v>44</v>
      </c>
      <c r="K936" s="1" t="s">
        <v>45</v>
      </c>
      <c r="L936" s="1" t="s">
        <v>3991</v>
      </c>
      <c r="M936" s="1" t="s">
        <v>47</v>
      </c>
      <c r="N936" s="1" t="s">
        <v>100</v>
      </c>
      <c r="O936" s="1" t="s">
        <v>3992</v>
      </c>
      <c r="P936" s="1">
        <v>38.880000000000003</v>
      </c>
      <c r="Q936">
        <v>6</v>
      </c>
      <c r="R936" s="1" t="s">
        <v>34</v>
      </c>
      <c r="S936">
        <v>18.662400000000002</v>
      </c>
      <c r="T936">
        <v>6.48</v>
      </c>
      <c r="U936">
        <v>3.3696000000000002</v>
      </c>
    </row>
    <row r="937" spans="1:21" x14ac:dyDescent="0.25">
      <c r="A937" s="1" t="s">
        <v>3993</v>
      </c>
      <c r="B937" s="1" t="s">
        <v>3989</v>
      </c>
      <c r="C937" s="2">
        <v>42722</v>
      </c>
      <c r="D937" s="2">
        <v>42727</v>
      </c>
      <c r="E937" s="1" t="s">
        <v>52</v>
      </c>
      <c r="F937" s="1" t="s">
        <v>3990</v>
      </c>
      <c r="G937" s="1" t="s">
        <v>42</v>
      </c>
      <c r="H937" s="1" t="s">
        <v>26</v>
      </c>
      <c r="I937" s="1" t="s">
        <v>43</v>
      </c>
      <c r="J937" s="1" t="s">
        <v>44</v>
      </c>
      <c r="K937" s="1" t="s">
        <v>45</v>
      </c>
      <c r="L937" s="1" t="s">
        <v>3994</v>
      </c>
      <c r="M937" s="1" t="s">
        <v>31</v>
      </c>
      <c r="N937" s="1" t="s">
        <v>69</v>
      </c>
      <c r="O937" s="1" t="s">
        <v>3995</v>
      </c>
      <c r="P937" s="1">
        <v>183.84</v>
      </c>
      <c r="Q937">
        <v>8</v>
      </c>
      <c r="R937" s="1" t="s">
        <v>34</v>
      </c>
      <c r="S937">
        <v>62.505600000000001</v>
      </c>
      <c r="T937">
        <v>22.98</v>
      </c>
      <c r="U937">
        <v>15.1668</v>
      </c>
    </row>
    <row r="938" spans="1:21" x14ac:dyDescent="0.25">
      <c r="A938" s="1" t="s">
        <v>3996</v>
      </c>
      <c r="B938" s="1" t="s">
        <v>3997</v>
      </c>
      <c r="C938" s="2">
        <v>43079</v>
      </c>
      <c r="D938" s="2">
        <v>43083</v>
      </c>
      <c r="E938" s="1" t="s">
        <v>52</v>
      </c>
      <c r="F938" s="1" t="s">
        <v>1144</v>
      </c>
      <c r="G938" s="1" t="s">
        <v>25</v>
      </c>
      <c r="H938" s="1" t="s">
        <v>26</v>
      </c>
      <c r="I938" s="1" t="s">
        <v>161</v>
      </c>
      <c r="J938" s="1" t="s">
        <v>162</v>
      </c>
      <c r="K938" s="1" t="s">
        <v>163</v>
      </c>
      <c r="L938" s="1" t="s">
        <v>3998</v>
      </c>
      <c r="M938" s="1" t="s">
        <v>77</v>
      </c>
      <c r="N938" s="1" t="s">
        <v>174</v>
      </c>
      <c r="O938" s="1" t="s">
        <v>3999</v>
      </c>
      <c r="P938" s="14">
        <v>14.2</v>
      </c>
      <c r="Q938">
        <v>1</v>
      </c>
      <c r="R938" s="1" t="s">
        <v>64</v>
      </c>
      <c r="S938">
        <v>3.3725000000000001</v>
      </c>
      <c r="T938">
        <v>14.2</v>
      </c>
      <c r="U938">
        <v>10.827499999999999</v>
      </c>
    </row>
    <row r="939" spans="1:21" x14ac:dyDescent="0.25">
      <c r="A939" s="1" t="s">
        <v>4000</v>
      </c>
      <c r="B939" s="1" t="s">
        <v>4001</v>
      </c>
      <c r="C939" s="2">
        <v>42797</v>
      </c>
      <c r="D939" s="2">
        <v>42802</v>
      </c>
      <c r="E939" s="1" t="s">
        <v>52</v>
      </c>
      <c r="F939" s="1" t="s">
        <v>4002</v>
      </c>
      <c r="G939" s="1" t="s">
        <v>25</v>
      </c>
      <c r="H939" s="1" t="s">
        <v>26</v>
      </c>
      <c r="I939" s="1" t="s">
        <v>4003</v>
      </c>
      <c r="J939" s="1" t="s">
        <v>28</v>
      </c>
      <c r="K939" s="1" t="s">
        <v>29</v>
      </c>
      <c r="L939" s="1" t="s">
        <v>4004</v>
      </c>
      <c r="M939" s="1" t="s">
        <v>47</v>
      </c>
      <c r="N939" s="1" t="s">
        <v>86</v>
      </c>
      <c r="O939" s="1" t="s">
        <v>4005</v>
      </c>
      <c r="P939" s="14">
        <v>72.8</v>
      </c>
      <c r="Q939">
        <v>5</v>
      </c>
      <c r="R939" s="1" t="s">
        <v>34</v>
      </c>
      <c r="S939">
        <v>19.655999999999999</v>
      </c>
      <c r="T939">
        <v>14.56</v>
      </c>
      <c r="U939">
        <v>10.6288</v>
      </c>
    </row>
    <row r="940" spans="1:21" x14ac:dyDescent="0.25">
      <c r="A940" s="1" t="s">
        <v>4006</v>
      </c>
      <c r="B940" s="1" t="s">
        <v>4007</v>
      </c>
      <c r="C940" s="2">
        <v>43017</v>
      </c>
      <c r="D940" s="2">
        <v>43018</v>
      </c>
      <c r="E940" s="1" t="s">
        <v>210</v>
      </c>
      <c r="F940" s="1" t="s">
        <v>4008</v>
      </c>
      <c r="G940" s="1" t="s">
        <v>25</v>
      </c>
      <c r="H940" s="1" t="s">
        <v>26</v>
      </c>
      <c r="I940" s="1" t="s">
        <v>587</v>
      </c>
      <c r="J940" s="1" t="s">
        <v>98</v>
      </c>
      <c r="K940" s="1" t="s">
        <v>29</v>
      </c>
      <c r="L940" s="1" t="s">
        <v>4009</v>
      </c>
      <c r="M940" s="1" t="s">
        <v>47</v>
      </c>
      <c r="N940" s="1" t="s">
        <v>100</v>
      </c>
      <c r="O940" s="1" t="s">
        <v>4010</v>
      </c>
      <c r="P940" s="14">
        <v>10.816000000000001</v>
      </c>
      <c r="Q940">
        <v>4</v>
      </c>
      <c r="R940" s="1" t="s">
        <v>64</v>
      </c>
      <c r="S940">
        <v>3.5152000000000001</v>
      </c>
      <c r="T940">
        <v>2.7040000000000002</v>
      </c>
      <c r="U940">
        <v>1.8252000000000002</v>
      </c>
    </row>
    <row r="941" spans="1:21" x14ac:dyDescent="0.25">
      <c r="A941" s="1" t="s">
        <v>4011</v>
      </c>
      <c r="B941" s="1" t="s">
        <v>4012</v>
      </c>
      <c r="C941" s="2">
        <v>41786</v>
      </c>
      <c r="D941" s="2">
        <v>41789</v>
      </c>
      <c r="E941" s="1" t="s">
        <v>210</v>
      </c>
      <c r="F941" s="1" t="s">
        <v>918</v>
      </c>
      <c r="G941" s="1" t="s">
        <v>25</v>
      </c>
      <c r="H941" s="1" t="s">
        <v>26</v>
      </c>
      <c r="I941" s="1" t="s">
        <v>345</v>
      </c>
      <c r="J941" s="1" t="s">
        <v>238</v>
      </c>
      <c r="K941" s="1" t="s">
        <v>115</v>
      </c>
      <c r="L941" s="1" t="s">
        <v>4013</v>
      </c>
      <c r="M941" s="1" t="s">
        <v>47</v>
      </c>
      <c r="N941" s="1" t="s">
        <v>82</v>
      </c>
      <c r="O941" s="1" t="s">
        <v>4014</v>
      </c>
      <c r="P941" s="1">
        <v>17.46</v>
      </c>
      <c r="Q941">
        <v>6</v>
      </c>
      <c r="R941" s="1" t="s">
        <v>118</v>
      </c>
      <c r="S941">
        <v>-30.555</v>
      </c>
      <c r="T941">
        <v>2.91</v>
      </c>
      <c r="U941">
        <v>8.0024999999999995</v>
      </c>
    </row>
    <row r="942" spans="1:21" x14ac:dyDescent="0.25">
      <c r="A942" s="1" t="s">
        <v>4015</v>
      </c>
      <c r="B942" s="1" t="s">
        <v>4016</v>
      </c>
      <c r="C942" s="2">
        <v>43023</v>
      </c>
      <c r="D942" s="2">
        <v>43026</v>
      </c>
      <c r="E942" s="1" t="s">
        <v>23</v>
      </c>
      <c r="F942" s="1" t="s">
        <v>4017</v>
      </c>
      <c r="G942" s="1" t="s">
        <v>112</v>
      </c>
      <c r="H942" s="1" t="s">
        <v>26</v>
      </c>
      <c r="I942" s="1" t="s">
        <v>139</v>
      </c>
      <c r="J942" s="1" t="s">
        <v>44</v>
      </c>
      <c r="K942" s="1" t="s">
        <v>45</v>
      </c>
      <c r="L942" s="1" t="s">
        <v>4018</v>
      </c>
      <c r="M942" s="1" t="s">
        <v>47</v>
      </c>
      <c r="N942" s="1" t="s">
        <v>73</v>
      </c>
      <c r="O942" s="1" t="s">
        <v>4019</v>
      </c>
      <c r="P942" s="14">
        <v>87.92</v>
      </c>
      <c r="Q942">
        <v>4</v>
      </c>
      <c r="R942" s="1" t="s">
        <v>34</v>
      </c>
      <c r="S942">
        <v>26.376000000000001</v>
      </c>
      <c r="T942">
        <v>21.98</v>
      </c>
      <c r="U942">
        <v>15.385999999999999</v>
      </c>
    </row>
    <row r="943" spans="1:21" x14ac:dyDescent="0.25">
      <c r="A943" s="1" t="s">
        <v>4020</v>
      </c>
      <c r="B943" s="1" t="s">
        <v>4021</v>
      </c>
      <c r="C943" s="2">
        <v>41686</v>
      </c>
      <c r="D943" s="2">
        <v>41691</v>
      </c>
      <c r="E943" s="1" t="s">
        <v>52</v>
      </c>
      <c r="F943" s="1" t="s">
        <v>4022</v>
      </c>
      <c r="G943" s="1" t="s">
        <v>25</v>
      </c>
      <c r="H943" s="1" t="s">
        <v>26</v>
      </c>
      <c r="I943" s="1" t="s">
        <v>908</v>
      </c>
      <c r="J943" s="1" t="s">
        <v>114</v>
      </c>
      <c r="K943" s="1" t="s">
        <v>115</v>
      </c>
      <c r="L943" s="1" t="s">
        <v>4023</v>
      </c>
      <c r="M943" s="1" t="s">
        <v>47</v>
      </c>
      <c r="N943" s="1" t="s">
        <v>86</v>
      </c>
      <c r="O943" s="1" t="s">
        <v>4024</v>
      </c>
      <c r="P943" s="1">
        <v>7.96</v>
      </c>
      <c r="Q943">
        <v>2</v>
      </c>
      <c r="R943" s="1" t="s">
        <v>118</v>
      </c>
      <c r="S943">
        <v>-13.93</v>
      </c>
      <c r="T943">
        <v>3.98</v>
      </c>
      <c r="U943">
        <v>10.945</v>
      </c>
    </row>
    <row r="944" spans="1:21" x14ac:dyDescent="0.25">
      <c r="A944" s="1" t="s">
        <v>4025</v>
      </c>
      <c r="B944" s="1" t="s">
        <v>4026</v>
      </c>
      <c r="C944" s="2">
        <v>42506</v>
      </c>
      <c r="D944" s="2">
        <v>42513</v>
      </c>
      <c r="E944" s="1" t="s">
        <v>52</v>
      </c>
      <c r="F944" s="1" t="s">
        <v>4027</v>
      </c>
      <c r="G944" s="1" t="s">
        <v>25</v>
      </c>
      <c r="H944" s="1" t="s">
        <v>26</v>
      </c>
      <c r="I944" s="1" t="s">
        <v>4028</v>
      </c>
      <c r="J944" s="1" t="s">
        <v>838</v>
      </c>
      <c r="K944" s="1" t="s">
        <v>163</v>
      </c>
      <c r="L944" s="1" t="s">
        <v>4029</v>
      </c>
      <c r="M944" s="1" t="s">
        <v>47</v>
      </c>
      <c r="N944" s="1" t="s">
        <v>62</v>
      </c>
      <c r="O944" s="1" t="s">
        <v>4030</v>
      </c>
      <c r="P944" s="1">
        <v>552.55999999999995</v>
      </c>
      <c r="Q944">
        <v>4</v>
      </c>
      <c r="R944" s="1" t="s">
        <v>34</v>
      </c>
      <c r="S944">
        <v>0</v>
      </c>
      <c r="T944">
        <v>138.13999999999999</v>
      </c>
      <c r="U944">
        <v>138.13999999999999</v>
      </c>
    </row>
    <row r="945" spans="1:21" x14ac:dyDescent="0.25">
      <c r="A945" s="1" t="s">
        <v>4031</v>
      </c>
      <c r="B945" s="1" t="s">
        <v>4032</v>
      </c>
      <c r="C945" s="2">
        <v>42825</v>
      </c>
      <c r="D945" s="2">
        <v>42827</v>
      </c>
      <c r="E945" s="1" t="s">
        <v>23</v>
      </c>
      <c r="F945" s="1" t="s">
        <v>4033</v>
      </c>
      <c r="G945" s="1" t="s">
        <v>25</v>
      </c>
      <c r="H945" s="1" t="s">
        <v>26</v>
      </c>
      <c r="I945" s="1" t="s">
        <v>298</v>
      </c>
      <c r="J945" s="1" t="s">
        <v>299</v>
      </c>
      <c r="K945" s="1" t="s">
        <v>163</v>
      </c>
      <c r="L945" s="1" t="s">
        <v>4034</v>
      </c>
      <c r="M945" s="1" t="s">
        <v>31</v>
      </c>
      <c r="N945" s="1" t="s">
        <v>69</v>
      </c>
      <c r="O945" s="1" t="s">
        <v>4035</v>
      </c>
      <c r="P945" s="14">
        <v>29.78</v>
      </c>
      <c r="Q945">
        <v>2</v>
      </c>
      <c r="R945" s="1" t="s">
        <v>34</v>
      </c>
      <c r="S945">
        <v>8.0405999999999995</v>
      </c>
      <c r="T945">
        <v>14.89</v>
      </c>
      <c r="U945">
        <v>10.869700000000002</v>
      </c>
    </row>
    <row r="946" spans="1:21" x14ac:dyDescent="0.25">
      <c r="A946" s="1" t="s">
        <v>4036</v>
      </c>
      <c r="B946" s="1" t="s">
        <v>4032</v>
      </c>
      <c r="C946" s="2">
        <v>42825</v>
      </c>
      <c r="D946" s="2">
        <v>42827</v>
      </c>
      <c r="E946" s="1" t="s">
        <v>23</v>
      </c>
      <c r="F946" s="1" t="s">
        <v>4033</v>
      </c>
      <c r="G946" s="1" t="s">
        <v>25</v>
      </c>
      <c r="H946" s="1" t="s">
        <v>26</v>
      </c>
      <c r="I946" s="1" t="s">
        <v>298</v>
      </c>
      <c r="J946" s="1" t="s">
        <v>299</v>
      </c>
      <c r="K946" s="1" t="s">
        <v>163</v>
      </c>
      <c r="L946" s="1" t="s">
        <v>4037</v>
      </c>
      <c r="M946" s="1" t="s">
        <v>77</v>
      </c>
      <c r="N946" s="1" t="s">
        <v>78</v>
      </c>
      <c r="O946" s="1" t="s">
        <v>4038</v>
      </c>
      <c r="P946" s="14">
        <v>677.58</v>
      </c>
      <c r="Q946">
        <v>3</v>
      </c>
      <c r="R946" s="1" t="s">
        <v>34</v>
      </c>
      <c r="S946">
        <v>176.17080000000001</v>
      </c>
      <c r="T946">
        <v>225.86</v>
      </c>
      <c r="U946">
        <v>167.13640000000001</v>
      </c>
    </row>
    <row r="947" spans="1:21" x14ac:dyDescent="0.25">
      <c r="A947" s="1" t="s">
        <v>4039</v>
      </c>
      <c r="B947" s="1" t="s">
        <v>4032</v>
      </c>
      <c r="C947" s="2">
        <v>42825</v>
      </c>
      <c r="D947" s="2">
        <v>42827</v>
      </c>
      <c r="E947" s="1" t="s">
        <v>23</v>
      </c>
      <c r="F947" s="1" t="s">
        <v>4033</v>
      </c>
      <c r="G947" s="1" t="s">
        <v>25</v>
      </c>
      <c r="H947" s="1" t="s">
        <v>26</v>
      </c>
      <c r="I947" s="1" t="s">
        <v>298</v>
      </c>
      <c r="J947" s="1" t="s">
        <v>299</v>
      </c>
      <c r="K947" s="1" t="s">
        <v>163</v>
      </c>
      <c r="L947" s="1" t="s">
        <v>4040</v>
      </c>
      <c r="M947" s="1" t="s">
        <v>47</v>
      </c>
      <c r="N947" s="1" t="s">
        <v>100</v>
      </c>
      <c r="O947" s="1" t="s">
        <v>4041</v>
      </c>
      <c r="P947" s="14">
        <v>75.040000000000006</v>
      </c>
      <c r="Q947">
        <v>8</v>
      </c>
      <c r="R947" s="1" t="s">
        <v>34</v>
      </c>
      <c r="S947">
        <v>36.019199999999998</v>
      </c>
      <c r="T947">
        <v>9.3800000000000008</v>
      </c>
      <c r="U947">
        <v>4.877600000000001</v>
      </c>
    </row>
    <row r="948" spans="1:21" x14ac:dyDescent="0.25">
      <c r="A948" s="1" t="s">
        <v>4042</v>
      </c>
      <c r="B948" s="1" t="s">
        <v>4043</v>
      </c>
      <c r="C948" s="2">
        <v>42737</v>
      </c>
      <c r="D948" s="2">
        <v>42739</v>
      </c>
      <c r="E948" s="1" t="s">
        <v>210</v>
      </c>
      <c r="F948" s="1" t="s">
        <v>4044</v>
      </c>
      <c r="G948" s="1" t="s">
        <v>42</v>
      </c>
      <c r="H948" s="1" t="s">
        <v>26</v>
      </c>
      <c r="I948" s="1" t="s">
        <v>1727</v>
      </c>
      <c r="J948" s="1" t="s">
        <v>98</v>
      </c>
      <c r="K948" s="1" t="s">
        <v>29</v>
      </c>
      <c r="L948" s="1" t="s">
        <v>4045</v>
      </c>
      <c r="M948" s="1" t="s">
        <v>77</v>
      </c>
      <c r="N948" s="1" t="s">
        <v>760</v>
      </c>
      <c r="O948" s="1" t="s">
        <v>4046</v>
      </c>
      <c r="P948" s="14">
        <v>695.7</v>
      </c>
      <c r="Q948">
        <v>2</v>
      </c>
      <c r="R948" s="1" t="s">
        <v>181</v>
      </c>
      <c r="S948">
        <v>-27.827999999999999</v>
      </c>
      <c r="T948">
        <v>347.85</v>
      </c>
      <c r="U948">
        <v>361.76400000000001</v>
      </c>
    </row>
    <row r="949" spans="1:21" x14ac:dyDescent="0.25">
      <c r="A949" s="1" t="s">
        <v>4047</v>
      </c>
      <c r="B949" s="1" t="s">
        <v>4048</v>
      </c>
      <c r="C949" s="2">
        <v>42152</v>
      </c>
      <c r="D949" s="2">
        <v>42156</v>
      </c>
      <c r="E949" s="1" t="s">
        <v>52</v>
      </c>
      <c r="F949" s="1" t="s">
        <v>462</v>
      </c>
      <c r="G949" s="1" t="s">
        <v>25</v>
      </c>
      <c r="H949" s="1" t="s">
        <v>26</v>
      </c>
      <c r="I949" s="1" t="s">
        <v>4049</v>
      </c>
      <c r="J949" s="1" t="s">
        <v>299</v>
      </c>
      <c r="K949" s="1" t="s">
        <v>163</v>
      </c>
      <c r="L949" s="1" t="s">
        <v>4050</v>
      </c>
      <c r="M949" s="1" t="s">
        <v>47</v>
      </c>
      <c r="N949" s="1" t="s">
        <v>73</v>
      </c>
      <c r="O949" s="1" t="s">
        <v>4051</v>
      </c>
      <c r="P949" s="1">
        <v>47.82</v>
      </c>
      <c r="Q949">
        <v>3</v>
      </c>
      <c r="R949" s="1" t="s">
        <v>34</v>
      </c>
      <c r="S949">
        <v>14.346</v>
      </c>
      <c r="T949">
        <v>15.94</v>
      </c>
      <c r="U949">
        <v>11.158000000000001</v>
      </c>
    </row>
    <row r="950" spans="1:21" x14ac:dyDescent="0.25">
      <c r="A950" s="1" t="s">
        <v>4052</v>
      </c>
      <c r="B950" s="1" t="s">
        <v>4048</v>
      </c>
      <c r="C950" s="2">
        <v>42152</v>
      </c>
      <c r="D950" s="2">
        <v>42156</v>
      </c>
      <c r="E950" s="1" t="s">
        <v>52</v>
      </c>
      <c r="F950" s="1" t="s">
        <v>462</v>
      </c>
      <c r="G950" s="1" t="s">
        <v>25</v>
      </c>
      <c r="H950" s="1" t="s">
        <v>26</v>
      </c>
      <c r="I950" s="1" t="s">
        <v>4049</v>
      </c>
      <c r="J950" s="1" t="s">
        <v>299</v>
      </c>
      <c r="K950" s="1" t="s">
        <v>163</v>
      </c>
      <c r="L950" s="1" t="s">
        <v>4053</v>
      </c>
      <c r="M950" s="1" t="s">
        <v>47</v>
      </c>
      <c r="N950" s="1" t="s">
        <v>48</v>
      </c>
      <c r="O950" s="1" t="s">
        <v>4054</v>
      </c>
      <c r="P950" s="1">
        <v>13.05</v>
      </c>
      <c r="Q950">
        <v>5</v>
      </c>
      <c r="R950" s="1" t="s">
        <v>34</v>
      </c>
      <c r="S950">
        <v>6.0030000000000001</v>
      </c>
      <c r="T950">
        <v>2.61</v>
      </c>
      <c r="U950">
        <v>1.4094000000000002</v>
      </c>
    </row>
    <row r="951" spans="1:21" x14ac:dyDescent="0.25">
      <c r="A951" s="1" t="s">
        <v>4055</v>
      </c>
      <c r="B951" s="1" t="s">
        <v>4056</v>
      </c>
      <c r="C951" s="2">
        <v>41715</v>
      </c>
      <c r="D951" s="2">
        <v>41722</v>
      </c>
      <c r="E951" s="1" t="s">
        <v>52</v>
      </c>
      <c r="F951" s="1" t="s">
        <v>1996</v>
      </c>
      <c r="G951" s="1" t="s">
        <v>25</v>
      </c>
      <c r="H951" s="1" t="s">
        <v>26</v>
      </c>
      <c r="I951" s="1" t="s">
        <v>1048</v>
      </c>
      <c r="J951" s="1" t="s">
        <v>256</v>
      </c>
      <c r="K951" s="1" t="s">
        <v>115</v>
      </c>
      <c r="L951" s="1" t="s">
        <v>4057</v>
      </c>
      <c r="M951" s="1" t="s">
        <v>47</v>
      </c>
      <c r="N951" s="1" t="s">
        <v>100</v>
      </c>
      <c r="O951" s="1" t="s">
        <v>4058</v>
      </c>
      <c r="P951" s="1">
        <v>47.18</v>
      </c>
      <c r="Q951">
        <v>7</v>
      </c>
      <c r="R951" s="1" t="s">
        <v>34</v>
      </c>
      <c r="S951">
        <v>23.59</v>
      </c>
      <c r="T951">
        <v>6.74</v>
      </c>
      <c r="U951">
        <v>3.37</v>
      </c>
    </row>
    <row r="952" spans="1:21" x14ac:dyDescent="0.25">
      <c r="A952" s="1" t="s">
        <v>4059</v>
      </c>
      <c r="B952" s="1" t="s">
        <v>4056</v>
      </c>
      <c r="C952" s="2">
        <v>41715</v>
      </c>
      <c r="D952" s="2">
        <v>41722</v>
      </c>
      <c r="E952" s="1" t="s">
        <v>52</v>
      </c>
      <c r="F952" s="1" t="s">
        <v>1996</v>
      </c>
      <c r="G952" s="1" t="s">
        <v>25</v>
      </c>
      <c r="H952" s="1" t="s">
        <v>26</v>
      </c>
      <c r="I952" s="1" t="s">
        <v>1048</v>
      </c>
      <c r="J952" s="1" t="s">
        <v>256</v>
      </c>
      <c r="K952" s="1" t="s">
        <v>115</v>
      </c>
      <c r="L952" s="1" t="s">
        <v>4060</v>
      </c>
      <c r="M952" s="1" t="s">
        <v>47</v>
      </c>
      <c r="N952" s="1" t="s">
        <v>73</v>
      </c>
      <c r="O952" s="1" t="s">
        <v>4061</v>
      </c>
      <c r="P952" s="1">
        <v>19.68</v>
      </c>
      <c r="Q952">
        <v>6</v>
      </c>
      <c r="R952" s="1" t="s">
        <v>34</v>
      </c>
      <c r="S952">
        <v>5.7072000000000003</v>
      </c>
      <c r="T952">
        <v>3.28</v>
      </c>
      <c r="U952">
        <v>2.3287999999999998</v>
      </c>
    </row>
    <row r="953" spans="1:21" x14ac:dyDescent="0.25">
      <c r="A953" s="1" t="s">
        <v>4062</v>
      </c>
      <c r="B953" s="1" t="s">
        <v>4056</v>
      </c>
      <c r="C953" s="2">
        <v>41715</v>
      </c>
      <c r="D953" s="2">
        <v>41722</v>
      </c>
      <c r="E953" s="1" t="s">
        <v>52</v>
      </c>
      <c r="F953" s="1" t="s">
        <v>1996</v>
      </c>
      <c r="G953" s="1" t="s">
        <v>25</v>
      </c>
      <c r="H953" s="1" t="s">
        <v>26</v>
      </c>
      <c r="I953" s="1" t="s">
        <v>1048</v>
      </c>
      <c r="J953" s="1" t="s">
        <v>256</v>
      </c>
      <c r="K953" s="1" t="s">
        <v>115</v>
      </c>
      <c r="L953" s="1" t="s">
        <v>4063</v>
      </c>
      <c r="M953" s="1" t="s">
        <v>47</v>
      </c>
      <c r="N953" s="1" t="s">
        <v>82</v>
      </c>
      <c r="O953" s="1" t="s">
        <v>4064</v>
      </c>
      <c r="P953" s="1">
        <v>53.4</v>
      </c>
      <c r="Q953">
        <v>10</v>
      </c>
      <c r="R953" s="1" t="s">
        <v>34</v>
      </c>
      <c r="S953">
        <v>25.097999999999999</v>
      </c>
      <c r="T953">
        <v>5.34</v>
      </c>
      <c r="U953">
        <v>2.8302</v>
      </c>
    </row>
    <row r="954" spans="1:21" x14ac:dyDescent="0.25">
      <c r="A954" s="1" t="s">
        <v>4065</v>
      </c>
      <c r="B954" s="1" t="s">
        <v>4056</v>
      </c>
      <c r="C954" s="2">
        <v>41715</v>
      </c>
      <c r="D954" s="2">
        <v>41722</v>
      </c>
      <c r="E954" s="1" t="s">
        <v>52</v>
      </c>
      <c r="F954" s="1" t="s">
        <v>1996</v>
      </c>
      <c r="G954" s="1" t="s">
        <v>25</v>
      </c>
      <c r="H954" s="1" t="s">
        <v>26</v>
      </c>
      <c r="I954" s="1" t="s">
        <v>1048</v>
      </c>
      <c r="J954" s="1" t="s">
        <v>256</v>
      </c>
      <c r="K954" s="1" t="s">
        <v>115</v>
      </c>
      <c r="L954" s="1" t="s">
        <v>4066</v>
      </c>
      <c r="M954" s="1" t="s">
        <v>47</v>
      </c>
      <c r="N954" s="1" t="s">
        <v>82</v>
      </c>
      <c r="O954" s="1" t="s">
        <v>4067</v>
      </c>
      <c r="P954" s="1">
        <v>35.880000000000003</v>
      </c>
      <c r="Q954">
        <v>6</v>
      </c>
      <c r="R954" s="1" t="s">
        <v>34</v>
      </c>
      <c r="S954">
        <v>17.2224</v>
      </c>
      <c r="T954">
        <v>5.98</v>
      </c>
      <c r="U954">
        <v>3.1096000000000004</v>
      </c>
    </row>
    <row r="955" spans="1:21" x14ac:dyDescent="0.25">
      <c r="A955" s="1" t="s">
        <v>4068</v>
      </c>
      <c r="B955" s="1" t="s">
        <v>4069</v>
      </c>
      <c r="C955" s="2">
        <v>42457</v>
      </c>
      <c r="D955" s="2">
        <v>42460</v>
      </c>
      <c r="E955" s="1" t="s">
        <v>210</v>
      </c>
      <c r="F955" s="1" t="s">
        <v>4044</v>
      </c>
      <c r="G955" s="1" t="s">
        <v>42</v>
      </c>
      <c r="H955" s="1" t="s">
        <v>26</v>
      </c>
      <c r="I955" s="1" t="s">
        <v>1282</v>
      </c>
      <c r="J955" s="1" t="s">
        <v>362</v>
      </c>
      <c r="K955" s="1" t="s">
        <v>29</v>
      </c>
      <c r="L955" s="1" t="s">
        <v>4070</v>
      </c>
      <c r="M955" s="1" t="s">
        <v>47</v>
      </c>
      <c r="N955" s="1" t="s">
        <v>62</v>
      </c>
      <c r="O955" s="1" t="s">
        <v>4071</v>
      </c>
      <c r="P955" s="1">
        <v>31.4</v>
      </c>
      <c r="Q955">
        <v>2</v>
      </c>
      <c r="R955" s="1" t="s">
        <v>34</v>
      </c>
      <c r="S955">
        <v>7.85</v>
      </c>
      <c r="T955">
        <v>15.7</v>
      </c>
      <c r="U955">
        <v>11.774999999999999</v>
      </c>
    </row>
    <row r="956" spans="1:21" x14ac:dyDescent="0.25">
      <c r="A956" s="1" t="s">
        <v>4072</v>
      </c>
      <c r="B956" s="1" t="s">
        <v>4073</v>
      </c>
      <c r="C956" s="2">
        <v>42495</v>
      </c>
      <c r="D956" s="2">
        <v>42497</v>
      </c>
      <c r="E956" s="1" t="s">
        <v>210</v>
      </c>
      <c r="F956" s="1" t="s">
        <v>4074</v>
      </c>
      <c r="G956" s="1" t="s">
        <v>25</v>
      </c>
      <c r="H956" s="1" t="s">
        <v>26</v>
      </c>
      <c r="I956" s="1" t="s">
        <v>1673</v>
      </c>
      <c r="J956" s="1" t="s">
        <v>28</v>
      </c>
      <c r="K956" s="1" t="s">
        <v>29</v>
      </c>
      <c r="L956" s="1" t="s">
        <v>4075</v>
      </c>
      <c r="M956" s="1" t="s">
        <v>47</v>
      </c>
      <c r="N956" s="1" t="s">
        <v>100</v>
      </c>
      <c r="O956" s="1" t="s">
        <v>4076</v>
      </c>
      <c r="P956" s="1">
        <v>79.14</v>
      </c>
      <c r="Q956">
        <v>3</v>
      </c>
      <c r="R956" s="1" t="s">
        <v>34</v>
      </c>
      <c r="S956">
        <v>36.404400000000003</v>
      </c>
      <c r="T956">
        <v>26.38</v>
      </c>
      <c r="U956">
        <v>14.245199999999999</v>
      </c>
    </row>
    <row r="957" spans="1:21" x14ac:dyDescent="0.25">
      <c r="A957" s="1" t="s">
        <v>4077</v>
      </c>
      <c r="B957" s="1" t="s">
        <v>4078</v>
      </c>
      <c r="C957" s="2">
        <v>41908</v>
      </c>
      <c r="D957" s="2">
        <v>41913</v>
      </c>
      <c r="E957" s="1" t="s">
        <v>23</v>
      </c>
      <c r="F957" s="1" t="s">
        <v>4079</v>
      </c>
      <c r="G957" s="1" t="s">
        <v>25</v>
      </c>
      <c r="H957" s="1" t="s">
        <v>26</v>
      </c>
      <c r="I957" s="1" t="s">
        <v>43</v>
      </c>
      <c r="J957" s="1" t="s">
        <v>44</v>
      </c>
      <c r="K957" s="1" t="s">
        <v>45</v>
      </c>
      <c r="L957" s="1" t="s">
        <v>4080</v>
      </c>
      <c r="M957" s="1" t="s">
        <v>31</v>
      </c>
      <c r="N957" s="1" t="s">
        <v>37</v>
      </c>
      <c r="O957" s="1" t="s">
        <v>4081</v>
      </c>
      <c r="P957" s="1">
        <v>145.56800000000001</v>
      </c>
      <c r="Q957">
        <v>2</v>
      </c>
      <c r="R957" s="1" t="s">
        <v>64</v>
      </c>
      <c r="S957">
        <v>0</v>
      </c>
      <c r="T957">
        <v>72.784000000000006</v>
      </c>
      <c r="U957">
        <v>72.784000000000006</v>
      </c>
    </row>
    <row r="958" spans="1:21" x14ac:dyDescent="0.25">
      <c r="A958" s="1" t="s">
        <v>4082</v>
      </c>
      <c r="B958" s="1" t="s">
        <v>4083</v>
      </c>
      <c r="C958" s="2">
        <v>43027</v>
      </c>
      <c r="D958" s="2">
        <v>43033</v>
      </c>
      <c r="E958" s="1" t="s">
        <v>52</v>
      </c>
      <c r="F958" s="1" t="s">
        <v>4084</v>
      </c>
      <c r="G958" s="1" t="s">
        <v>42</v>
      </c>
      <c r="H958" s="1" t="s">
        <v>26</v>
      </c>
      <c r="I958" s="1" t="s">
        <v>161</v>
      </c>
      <c r="J958" s="1" t="s">
        <v>162</v>
      </c>
      <c r="K958" s="1" t="s">
        <v>163</v>
      </c>
      <c r="L958" s="1" t="s">
        <v>4085</v>
      </c>
      <c r="M958" s="1" t="s">
        <v>47</v>
      </c>
      <c r="N958" s="1" t="s">
        <v>100</v>
      </c>
      <c r="O958" s="1" t="s">
        <v>4086</v>
      </c>
      <c r="P958" s="14">
        <v>23.68</v>
      </c>
      <c r="Q958">
        <v>4</v>
      </c>
      <c r="R958" s="1" t="s">
        <v>64</v>
      </c>
      <c r="S958">
        <v>7.4</v>
      </c>
      <c r="T958">
        <v>5.92</v>
      </c>
      <c r="U958">
        <v>4.07</v>
      </c>
    </row>
    <row r="959" spans="1:21" x14ac:dyDescent="0.25">
      <c r="A959" s="1" t="s">
        <v>4087</v>
      </c>
      <c r="B959" s="1" t="s">
        <v>4083</v>
      </c>
      <c r="C959" s="2">
        <v>43027</v>
      </c>
      <c r="D959" s="2">
        <v>43033</v>
      </c>
      <c r="E959" s="1" t="s">
        <v>52</v>
      </c>
      <c r="F959" s="1" t="s">
        <v>4084</v>
      </c>
      <c r="G959" s="1" t="s">
        <v>42</v>
      </c>
      <c r="H959" s="1" t="s">
        <v>26</v>
      </c>
      <c r="I959" s="1" t="s">
        <v>161</v>
      </c>
      <c r="J959" s="1" t="s">
        <v>162</v>
      </c>
      <c r="K959" s="1" t="s">
        <v>163</v>
      </c>
      <c r="L959" s="1" t="s">
        <v>4088</v>
      </c>
      <c r="M959" s="1" t="s">
        <v>77</v>
      </c>
      <c r="N959" s="1" t="s">
        <v>78</v>
      </c>
      <c r="O959" s="1" t="s">
        <v>4089</v>
      </c>
      <c r="P959" s="14">
        <v>309.57600000000002</v>
      </c>
      <c r="Q959">
        <v>4</v>
      </c>
      <c r="R959" s="1" t="s">
        <v>629</v>
      </c>
      <c r="S959">
        <v>-56.755600000000001</v>
      </c>
      <c r="T959">
        <v>77.394000000000005</v>
      </c>
      <c r="U959">
        <v>91.582900000000009</v>
      </c>
    </row>
    <row r="960" spans="1:21" x14ac:dyDescent="0.25">
      <c r="A960" s="1" t="s">
        <v>4090</v>
      </c>
      <c r="B960" s="1" t="s">
        <v>4091</v>
      </c>
      <c r="C960" s="2">
        <v>43049</v>
      </c>
      <c r="D960" s="2">
        <v>43050</v>
      </c>
      <c r="E960" s="1" t="s">
        <v>210</v>
      </c>
      <c r="F960" s="1" t="s">
        <v>4092</v>
      </c>
      <c r="G960" s="1" t="s">
        <v>42</v>
      </c>
      <c r="H960" s="1" t="s">
        <v>26</v>
      </c>
      <c r="I960" s="1" t="s">
        <v>1486</v>
      </c>
      <c r="J960" s="1" t="s">
        <v>352</v>
      </c>
      <c r="K960" s="1" t="s">
        <v>45</v>
      </c>
      <c r="L960" s="1" t="s">
        <v>4093</v>
      </c>
      <c r="M960" s="1" t="s">
        <v>77</v>
      </c>
      <c r="N960" s="1" t="s">
        <v>760</v>
      </c>
      <c r="O960" s="1" t="s">
        <v>4094</v>
      </c>
      <c r="P960" s="14">
        <v>95.994</v>
      </c>
      <c r="Q960">
        <v>2</v>
      </c>
      <c r="R960" s="1" t="s">
        <v>185</v>
      </c>
      <c r="S960">
        <v>-63.996000000000002</v>
      </c>
      <c r="T960">
        <v>47.997</v>
      </c>
      <c r="U960">
        <v>79.995000000000005</v>
      </c>
    </row>
    <row r="961" spans="1:21" x14ac:dyDescent="0.25">
      <c r="A961" s="1" t="s">
        <v>4095</v>
      </c>
      <c r="B961" s="1" t="s">
        <v>4091</v>
      </c>
      <c r="C961" s="2">
        <v>43049</v>
      </c>
      <c r="D961" s="2">
        <v>43050</v>
      </c>
      <c r="E961" s="1" t="s">
        <v>210</v>
      </c>
      <c r="F961" s="1" t="s">
        <v>4092</v>
      </c>
      <c r="G961" s="1" t="s">
        <v>42</v>
      </c>
      <c r="H961" s="1" t="s">
        <v>26</v>
      </c>
      <c r="I961" s="1" t="s">
        <v>1486</v>
      </c>
      <c r="J961" s="1" t="s">
        <v>352</v>
      </c>
      <c r="K961" s="1" t="s">
        <v>45</v>
      </c>
      <c r="L961" s="1" t="s">
        <v>4096</v>
      </c>
      <c r="M961" s="1" t="s">
        <v>77</v>
      </c>
      <c r="N961" s="1" t="s">
        <v>174</v>
      </c>
      <c r="O961" s="1" t="s">
        <v>4097</v>
      </c>
      <c r="P961" s="14">
        <v>239.952</v>
      </c>
      <c r="Q961">
        <v>6</v>
      </c>
      <c r="R961" s="1" t="s">
        <v>64</v>
      </c>
      <c r="S961">
        <v>-35.992800000000003</v>
      </c>
      <c r="T961">
        <v>39.991999999999997</v>
      </c>
      <c r="U961">
        <v>45.9908</v>
      </c>
    </row>
    <row r="962" spans="1:21" x14ac:dyDescent="0.25">
      <c r="A962" s="1" t="s">
        <v>4098</v>
      </c>
      <c r="B962" s="1" t="s">
        <v>4099</v>
      </c>
      <c r="C962" s="2">
        <v>42801</v>
      </c>
      <c r="D962" s="2">
        <v>42806</v>
      </c>
      <c r="E962" s="1" t="s">
        <v>52</v>
      </c>
      <c r="F962" s="1" t="s">
        <v>4100</v>
      </c>
      <c r="G962" s="1" t="s">
        <v>112</v>
      </c>
      <c r="H962" s="1" t="s">
        <v>26</v>
      </c>
      <c r="I962" s="1" t="s">
        <v>3531</v>
      </c>
      <c r="J962" s="1" t="s">
        <v>3532</v>
      </c>
      <c r="K962" s="1" t="s">
        <v>163</v>
      </c>
      <c r="L962" s="1" t="s">
        <v>4101</v>
      </c>
      <c r="M962" s="1" t="s">
        <v>77</v>
      </c>
      <c r="N962" s="1" t="s">
        <v>174</v>
      </c>
      <c r="O962" s="1" t="s">
        <v>4102</v>
      </c>
      <c r="P962" s="14">
        <v>49.08</v>
      </c>
      <c r="Q962">
        <v>3</v>
      </c>
      <c r="R962" s="1" t="s">
        <v>34</v>
      </c>
      <c r="S962">
        <v>4.9080000000000004</v>
      </c>
      <c r="T962">
        <v>16.36</v>
      </c>
      <c r="U962">
        <v>14.723999999999998</v>
      </c>
    </row>
    <row r="963" spans="1:21" x14ac:dyDescent="0.25">
      <c r="A963" s="1" t="s">
        <v>4103</v>
      </c>
      <c r="B963" s="1" t="s">
        <v>4104</v>
      </c>
      <c r="C963" s="2">
        <v>41730</v>
      </c>
      <c r="D963" s="2">
        <v>41735</v>
      </c>
      <c r="E963" s="1" t="s">
        <v>23</v>
      </c>
      <c r="F963" s="1" t="s">
        <v>330</v>
      </c>
      <c r="G963" s="1" t="s">
        <v>25</v>
      </c>
      <c r="H963" s="1" t="s">
        <v>26</v>
      </c>
      <c r="I963" s="1" t="s">
        <v>2384</v>
      </c>
      <c r="J963" s="1" t="s">
        <v>44</v>
      </c>
      <c r="K963" s="1" t="s">
        <v>45</v>
      </c>
      <c r="L963" s="1" t="s">
        <v>4105</v>
      </c>
      <c r="M963" s="1" t="s">
        <v>47</v>
      </c>
      <c r="N963" s="1" t="s">
        <v>82</v>
      </c>
      <c r="O963" s="1" t="s">
        <v>4106</v>
      </c>
      <c r="P963" s="1">
        <v>17.088000000000001</v>
      </c>
      <c r="Q963">
        <v>4</v>
      </c>
      <c r="R963" s="1" t="s">
        <v>64</v>
      </c>
      <c r="S963">
        <v>5.5536000000000003</v>
      </c>
      <c r="T963">
        <v>4.2720000000000002</v>
      </c>
      <c r="U963">
        <v>2.8836000000000004</v>
      </c>
    </row>
    <row r="964" spans="1:21" x14ac:dyDescent="0.25">
      <c r="A964" s="1" t="s">
        <v>4107</v>
      </c>
      <c r="B964" s="1" t="s">
        <v>4108</v>
      </c>
      <c r="C964" s="2">
        <v>42261</v>
      </c>
      <c r="D964" s="2">
        <v>42266</v>
      </c>
      <c r="E964" s="1" t="s">
        <v>52</v>
      </c>
      <c r="F964" s="1" t="s">
        <v>2324</v>
      </c>
      <c r="G964" s="1" t="s">
        <v>25</v>
      </c>
      <c r="H964" s="1" t="s">
        <v>26</v>
      </c>
      <c r="I964" s="1" t="s">
        <v>4109</v>
      </c>
      <c r="J964" s="1" t="s">
        <v>133</v>
      </c>
      <c r="K964" s="1" t="s">
        <v>45</v>
      </c>
      <c r="L964" s="1" t="s">
        <v>4110</v>
      </c>
      <c r="M964" s="1" t="s">
        <v>31</v>
      </c>
      <c r="N964" s="1" t="s">
        <v>57</v>
      </c>
      <c r="O964" s="1" t="s">
        <v>4111</v>
      </c>
      <c r="P964" s="1">
        <v>912.75</v>
      </c>
      <c r="Q964">
        <v>5</v>
      </c>
      <c r="R964" s="1" t="s">
        <v>34</v>
      </c>
      <c r="S964">
        <v>118.6575</v>
      </c>
      <c r="T964">
        <v>182.55</v>
      </c>
      <c r="U964">
        <v>158.8185</v>
      </c>
    </row>
    <row r="965" spans="1:21" x14ac:dyDescent="0.25">
      <c r="A965" s="1" t="s">
        <v>4112</v>
      </c>
      <c r="B965" s="1" t="s">
        <v>4113</v>
      </c>
      <c r="C965" s="2">
        <v>41855</v>
      </c>
      <c r="D965" s="2">
        <v>41860</v>
      </c>
      <c r="E965" s="1" t="s">
        <v>23</v>
      </c>
      <c r="F965" s="1" t="s">
        <v>994</v>
      </c>
      <c r="G965" s="1" t="s">
        <v>25</v>
      </c>
      <c r="H965" s="1" t="s">
        <v>26</v>
      </c>
      <c r="I965" s="1" t="s">
        <v>4114</v>
      </c>
      <c r="J965" s="1" t="s">
        <v>133</v>
      </c>
      <c r="K965" s="1" t="s">
        <v>45</v>
      </c>
      <c r="L965" s="1" t="s">
        <v>4115</v>
      </c>
      <c r="M965" s="1" t="s">
        <v>47</v>
      </c>
      <c r="N965" s="1" t="s">
        <v>86</v>
      </c>
      <c r="O965" s="1" t="s">
        <v>4116</v>
      </c>
      <c r="P965" s="1">
        <v>1089.75</v>
      </c>
      <c r="Q965">
        <v>3</v>
      </c>
      <c r="R965" s="1" t="s">
        <v>34</v>
      </c>
      <c r="S965">
        <v>305.13</v>
      </c>
      <c r="T965">
        <v>363.25</v>
      </c>
      <c r="U965">
        <v>261.54000000000002</v>
      </c>
    </row>
    <row r="966" spans="1:21" x14ac:dyDescent="0.25">
      <c r="A966" s="1" t="s">
        <v>4117</v>
      </c>
      <c r="B966" s="1" t="s">
        <v>4113</v>
      </c>
      <c r="C966" s="2">
        <v>41855</v>
      </c>
      <c r="D966" s="2">
        <v>41860</v>
      </c>
      <c r="E966" s="1" t="s">
        <v>23</v>
      </c>
      <c r="F966" s="1" t="s">
        <v>994</v>
      </c>
      <c r="G966" s="1" t="s">
        <v>25</v>
      </c>
      <c r="H966" s="1" t="s">
        <v>26</v>
      </c>
      <c r="I966" s="1" t="s">
        <v>4114</v>
      </c>
      <c r="J966" s="1" t="s">
        <v>133</v>
      </c>
      <c r="K966" s="1" t="s">
        <v>45</v>
      </c>
      <c r="L966" s="1" t="s">
        <v>4118</v>
      </c>
      <c r="M966" s="1" t="s">
        <v>47</v>
      </c>
      <c r="N966" s="1" t="s">
        <v>100</v>
      </c>
      <c r="O966" s="1" t="s">
        <v>4119</v>
      </c>
      <c r="P966" s="1">
        <v>447.84</v>
      </c>
      <c r="Q966">
        <v>8</v>
      </c>
      <c r="R966" s="1" t="s">
        <v>34</v>
      </c>
      <c r="S966">
        <v>219.44159999999999</v>
      </c>
      <c r="T966">
        <v>55.98</v>
      </c>
      <c r="U966">
        <v>28.549799999999998</v>
      </c>
    </row>
    <row r="967" spans="1:21" x14ac:dyDescent="0.25">
      <c r="A967" s="1" t="s">
        <v>4120</v>
      </c>
      <c r="B967" s="1" t="s">
        <v>4113</v>
      </c>
      <c r="C967" s="2">
        <v>41855</v>
      </c>
      <c r="D967" s="2">
        <v>41860</v>
      </c>
      <c r="E967" s="1" t="s">
        <v>23</v>
      </c>
      <c r="F967" s="1" t="s">
        <v>994</v>
      </c>
      <c r="G967" s="1" t="s">
        <v>25</v>
      </c>
      <c r="H967" s="1" t="s">
        <v>26</v>
      </c>
      <c r="I967" s="1" t="s">
        <v>4114</v>
      </c>
      <c r="J967" s="1" t="s">
        <v>133</v>
      </c>
      <c r="K967" s="1" t="s">
        <v>45</v>
      </c>
      <c r="L967" s="1" t="s">
        <v>4121</v>
      </c>
      <c r="M967" s="1" t="s">
        <v>47</v>
      </c>
      <c r="N967" s="1" t="s">
        <v>73</v>
      </c>
      <c r="O967" s="1" t="s">
        <v>4122</v>
      </c>
      <c r="P967" s="1">
        <v>16.399999999999999</v>
      </c>
      <c r="Q967">
        <v>5</v>
      </c>
      <c r="R967" s="1" t="s">
        <v>34</v>
      </c>
      <c r="S967">
        <v>4.2640000000000002</v>
      </c>
      <c r="T967">
        <v>3.28</v>
      </c>
      <c r="U967">
        <v>2.4272</v>
      </c>
    </row>
    <row r="968" spans="1:21" x14ac:dyDescent="0.25">
      <c r="A968" s="1" t="s">
        <v>4123</v>
      </c>
      <c r="B968" s="1" t="s">
        <v>4113</v>
      </c>
      <c r="C968" s="2">
        <v>41855</v>
      </c>
      <c r="D968" s="2">
        <v>41860</v>
      </c>
      <c r="E968" s="1" t="s">
        <v>23</v>
      </c>
      <c r="F968" s="1" t="s">
        <v>994</v>
      </c>
      <c r="G968" s="1" t="s">
        <v>25</v>
      </c>
      <c r="H968" s="1" t="s">
        <v>26</v>
      </c>
      <c r="I968" s="1" t="s">
        <v>4114</v>
      </c>
      <c r="J968" s="1" t="s">
        <v>133</v>
      </c>
      <c r="K968" s="1" t="s">
        <v>45</v>
      </c>
      <c r="L968" s="1" t="s">
        <v>4124</v>
      </c>
      <c r="M968" s="1" t="s">
        <v>77</v>
      </c>
      <c r="N968" s="1" t="s">
        <v>78</v>
      </c>
      <c r="O968" s="1" t="s">
        <v>4125</v>
      </c>
      <c r="P968" s="1">
        <v>399.96</v>
      </c>
      <c r="Q968">
        <v>5</v>
      </c>
      <c r="R968" s="1" t="s">
        <v>64</v>
      </c>
      <c r="S968">
        <v>34.996499999999997</v>
      </c>
      <c r="T968">
        <v>79.992000000000004</v>
      </c>
      <c r="U968">
        <v>72.992699999999985</v>
      </c>
    </row>
    <row r="969" spans="1:21" x14ac:dyDescent="0.25">
      <c r="A969" s="1" t="s">
        <v>4126</v>
      </c>
      <c r="B969" s="1" t="s">
        <v>4113</v>
      </c>
      <c r="C969" s="2">
        <v>41855</v>
      </c>
      <c r="D969" s="2">
        <v>41860</v>
      </c>
      <c r="E969" s="1" t="s">
        <v>23</v>
      </c>
      <c r="F969" s="1" t="s">
        <v>994</v>
      </c>
      <c r="G969" s="1" t="s">
        <v>25</v>
      </c>
      <c r="H969" s="1" t="s">
        <v>26</v>
      </c>
      <c r="I969" s="1" t="s">
        <v>4114</v>
      </c>
      <c r="J969" s="1" t="s">
        <v>133</v>
      </c>
      <c r="K969" s="1" t="s">
        <v>45</v>
      </c>
      <c r="L969" s="1" t="s">
        <v>4127</v>
      </c>
      <c r="M969" s="1" t="s">
        <v>47</v>
      </c>
      <c r="N969" s="1" t="s">
        <v>62</v>
      </c>
      <c r="O969" s="1" t="s">
        <v>4128</v>
      </c>
      <c r="P969" s="1">
        <v>158.9</v>
      </c>
      <c r="Q969">
        <v>5</v>
      </c>
      <c r="R969" s="1" t="s">
        <v>34</v>
      </c>
      <c r="S969">
        <v>7.9450000000000003</v>
      </c>
      <c r="T969">
        <v>31.78</v>
      </c>
      <c r="U969">
        <v>30.191000000000003</v>
      </c>
    </row>
    <row r="970" spans="1:21" x14ac:dyDescent="0.25">
      <c r="A970" s="1" t="s">
        <v>4129</v>
      </c>
      <c r="B970" s="1" t="s">
        <v>4130</v>
      </c>
      <c r="C970" s="2">
        <v>42405</v>
      </c>
      <c r="D970" s="2">
        <v>42405</v>
      </c>
      <c r="E970" s="1" t="s">
        <v>1463</v>
      </c>
      <c r="F970" s="1" t="s">
        <v>4131</v>
      </c>
      <c r="G970" s="1" t="s">
        <v>112</v>
      </c>
      <c r="H970" s="1" t="s">
        <v>26</v>
      </c>
      <c r="I970" s="1" t="s">
        <v>4132</v>
      </c>
      <c r="J970" s="1" t="s">
        <v>1444</v>
      </c>
      <c r="K970" s="1" t="s">
        <v>29</v>
      </c>
      <c r="L970" s="1" t="s">
        <v>4133</v>
      </c>
      <c r="M970" s="1" t="s">
        <v>47</v>
      </c>
      <c r="N970" s="1" t="s">
        <v>100</v>
      </c>
      <c r="O970" s="1" t="s">
        <v>4134</v>
      </c>
      <c r="P970" s="1">
        <v>348.84</v>
      </c>
      <c r="Q970">
        <v>9</v>
      </c>
      <c r="R970" s="1" t="s">
        <v>34</v>
      </c>
      <c r="S970">
        <v>170.9316</v>
      </c>
      <c r="T970">
        <v>38.76</v>
      </c>
      <c r="U970">
        <v>19.767599999999998</v>
      </c>
    </row>
    <row r="971" spans="1:21" x14ac:dyDescent="0.25">
      <c r="A971" s="1" t="s">
        <v>4135</v>
      </c>
      <c r="B971" s="1" t="s">
        <v>4130</v>
      </c>
      <c r="C971" s="2">
        <v>42405</v>
      </c>
      <c r="D971" s="2">
        <v>42405</v>
      </c>
      <c r="E971" s="1" t="s">
        <v>1463</v>
      </c>
      <c r="F971" s="1" t="s">
        <v>4131</v>
      </c>
      <c r="G971" s="1" t="s">
        <v>112</v>
      </c>
      <c r="H971" s="1" t="s">
        <v>26</v>
      </c>
      <c r="I971" s="1" t="s">
        <v>4132</v>
      </c>
      <c r="J971" s="1" t="s">
        <v>1444</v>
      </c>
      <c r="K971" s="1" t="s">
        <v>29</v>
      </c>
      <c r="L971" s="1" t="s">
        <v>4136</v>
      </c>
      <c r="M971" s="1" t="s">
        <v>47</v>
      </c>
      <c r="N971" s="1" t="s">
        <v>301</v>
      </c>
      <c r="O971" s="1" t="s">
        <v>4137</v>
      </c>
      <c r="P971" s="1">
        <v>9.4499999999999993</v>
      </c>
      <c r="Q971">
        <v>5</v>
      </c>
      <c r="R971" s="1" t="s">
        <v>34</v>
      </c>
      <c r="S971">
        <v>0.189</v>
      </c>
      <c r="T971">
        <v>1.89</v>
      </c>
      <c r="U971">
        <v>1.8521999999999998</v>
      </c>
    </row>
    <row r="972" spans="1:21" x14ac:dyDescent="0.25">
      <c r="A972" s="1" t="s">
        <v>4138</v>
      </c>
      <c r="B972" s="1" t="s">
        <v>4130</v>
      </c>
      <c r="C972" s="2">
        <v>42405</v>
      </c>
      <c r="D972" s="2">
        <v>42405</v>
      </c>
      <c r="E972" s="1" t="s">
        <v>1463</v>
      </c>
      <c r="F972" s="1" t="s">
        <v>4131</v>
      </c>
      <c r="G972" s="1" t="s">
        <v>112</v>
      </c>
      <c r="H972" s="1" t="s">
        <v>26</v>
      </c>
      <c r="I972" s="1" t="s">
        <v>4132</v>
      </c>
      <c r="J972" s="1" t="s">
        <v>1444</v>
      </c>
      <c r="K972" s="1" t="s">
        <v>29</v>
      </c>
      <c r="L972" s="1" t="s">
        <v>4139</v>
      </c>
      <c r="M972" s="1" t="s">
        <v>47</v>
      </c>
      <c r="N972" s="1" t="s">
        <v>191</v>
      </c>
      <c r="O972" s="1" t="s">
        <v>4140</v>
      </c>
      <c r="P972" s="1">
        <v>167.96</v>
      </c>
      <c r="Q972">
        <v>2</v>
      </c>
      <c r="R972" s="1" t="s">
        <v>34</v>
      </c>
      <c r="S972">
        <v>78.941199999999995</v>
      </c>
      <c r="T972">
        <v>83.98</v>
      </c>
      <c r="U972">
        <v>44.509400000000007</v>
      </c>
    </row>
    <row r="973" spans="1:21" x14ac:dyDescent="0.25">
      <c r="A973" s="1" t="s">
        <v>4141</v>
      </c>
      <c r="B973" s="1" t="s">
        <v>4142</v>
      </c>
      <c r="C973" s="2">
        <v>43017</v>
      </c>
      <c r="D973" s="2">
        <v>43022</v>
      </c>
      <c r="E973" s="1" t="s">
        <v>52</v>
      </c>
      <c r="F973" s="1" t="s">
        <v>2942</v>
      </c>
      <c r="G973" s="1" t="s">
        <v>42</v>
      </c>
      <c r="H973" s="1" t="s">
        <v>26</v>
      </c>
      <c r="I973" s="1" t="s">
        <v>514</v>
      </c>
      <c r="J973" s="1" t="s">
        <v>238</v>
      </c>
      <c r="K973" s="1" t="s">
        <v>115</v>
      </c>
      <c r="L973" s="1" t="s">
        <v>4143</v>
      </c>
      <c r="M973" s="1" t="s">
        <v>31</v>
      </c>
      <c r="N973" s="1" t="s">
        <v>57</v>
      </c>
      <c r="O973" s="1" t="s">
        <v>4144</v>
      </c>
      <c r="P973" s="14">
        <v>652.45000000000005</v>
      </c>
      <c r="Q973">
        <v>5</v>
      </c>
      <c r="R973" s="1" t="s">
        <v>181</v>
      </c>
      <c r="S973">
        <v>-430.61700000000002</v>
      </c>
      <c r="T973">
        <v>130.49</v>
      </c>
      <c r="U973">
        <v>216.61340000000001</v>
      </c>
    </row>
    <row r="974" spans="1:21" x14ac:dyDescent="0.25">
      <c r="A974" s="1" t="s">
        <v>4145</v>
      </c>
      <c r="B974" s="1" t="s">
        <v>4142</v>
      </c>
      <c r="C974" s="2">
        <v>43017</v>
      </c>
      <c r="D974" s="2">
        <v>43022</v>
      </c>
      <c r="E974" s="1" t="s">
        <v>52</v>
      </c>
      <c r="F974" s="1" t="s">
        <v>2942</v>
      </c>
      <c r="G974" s="1" t="s">
        <v>42</v>
      </c>
      <c r="H974" s="1" t="s">
        <v>26</v>
      </c>
      <c r="I974" s="1" t="s">
        <v>514</v>
      </c>
      <c r="J974" s="1" t="s">
        <v>238</v>
      </c>
      <c r="K974" s="1" t="s">
        <v>115</v>
      </c>
      <c r="L974" s="1" t="s">
        <v>4146</v>
      </c>
      <c r="M974" s="1" t="s">
        <v>31</v>
      </c>
      <c r="N974" s="1" t="s">
        <v>57</v>
      </c>
      <c r="O974" s="1" t="s">
        <v>4147</v>
      </c>
      <c r="P974" s="14">
        <v>66.644999999999996</v>
      </c>
      <c r="Q974">
        <v>3</v>
      </c>
      <c r="R974" s="1" t="s">
        <v>181</v>
      </c>
      <c r="S974">
        <v>-42.652799999999999</v>
      </c>
      <c r="T974">
        <v>22.215</v>
      </c>
      <c r="U974">
        <v>36.432600000000001</v>
      </c>
    </row>
    <row r="975" spans="1:21" x14ac:dyDescent="0.25">
      <c r="A975" s="1" t="s">
        <v>4148</v>
      </c>
      <c r="B975" s="1" t="s">
        <v>4149</v>
      </c>
      <c r="C975" s="2">
        <v>42698</v>
      </c>
      <c r="D975" s="2">
        <v>42700</v>
      </c>
      <c r="E975" s="1" t="s">
        <v>210</v>
      </c>
      <c r="F975" s="1" t="s">
        <v>3637</v>
      </c>
      <c r="G975" s="1" t="s">
        <v>25</v>
      </c>
      <c r="H975" s="1" t="s">
        <v>26</v>
      </c>
      <c r="I975" s="1" t="s">
        <v>298</v>
      </c>
      <c r="J975" s="1" t="s">
        <v>299</v>
      </c>
      <c r="K975" s="1" t="s">
        <v>163</v>
      </c>
      <c r="L975" s="1" t="s">
        <v>4150</v>
      </c>
      <c r="M975" s="1" t="s">
        <v>47</v>
      </c>
      <c r="N975" s="1" t="s">
        <v>82</v>
      </c>
      <c r="O975" s="1" t="s">
        <v>4151</v>
      </c>
      <c r="P975" s="1">
        <v>17.216000000000001</v>
      </c>
      <c r="Q975">
        <v>4</v>
      </c>
      <c r="R975" s="1" t="s">
        <v>64</v>
      </c>
      <c r="S975">
        <v>6.0255999999999998</v>
      </c>
      <c r="T975">
        <v>4.3040000000000003</v>
      </c>
      <c r="U975">
        <v>2.7976000000000001</v>
      </c>
    </row>
    <row r="976" spans="1:21" x14ac:dyDescent="0.25">
      <c r="A976" s="1" t="s">
        <v>4152</v>
      </c>
      <c r="B976" s="1" t="s">
        <v>4149</v>
      </c>
      <c r="C976" s="2">
        <v>42698</v>
      </c>
      <c r="D976" s="2">
        <v>42700</v>
      </c>
      <c r="E976" s="1" t="s">
        <v>210</v>
      </c>
      <c r="F976" s="1" t="s">
        <v>3637</v>
      </c>
      <c r="G976" s="1" t="s">
        <v>25</v>
      </c>
      <c r="H976" s="1" t="s">
        <v>26</v>
      </c>
      <c r="I976" s="1" t="s">
        <v>298</v>
      </c>
      <c r="J976" s="1" t="s">
        <v>299</v>
      </c>
      <c r="K976" s="1" t="s">
        <v>163</v>
      </c>
      <c r="L976" s="1" t="s">
        <v>4153</v>
      </c>
      <c r="M976" s="1" t="s">
        <v>47</v>
      </c>
      <c r="N976" s="1" t="s">
        <v>100</v>
      </c>
      <c r="O976" s="1" t="s">
        <v>4154</v>
      </c>
      <c r="P976" s="1">
        <v>6.48</v>
      </c>
      <c r="Q976">
        <v>1</v>
      </c>
      <c r="R976" s="1" t="s">
        <v>34</v>
      </c>
      <c r="S976">
        <v>3.1103999999999998</v>
      </c>
      <c r="T976">
        <v>6.48</v>
      </c>
      <c r="U976">
        <v>3.3696000000000006</v>
      </c>
    </row>
    <row r="977" spans="1:21" x14ac:dyDescent="0.25">
      <c r="A977" s="1" t="s">
        <v>4155</v>
      </c>
      <c r="B977" s="1" t="s">
        <v>4156</v>
      </c>
      <c r="C977" s="2">
        <v>42479</v>
      </c>
      <c r="D977" s="2">
        <v>42485</v>
      </c>
      <c r="E977" s="1" t="s">
        <v>52</v>
      </c>
      <c r="F977" s="1" t="s">
        <v>449</v>
      </c>
      <c r="G977" s="1" t="s">
        <v>112</v>
      </c>
      <c r="H977" s="1" t="s">
        <v>26</v>
      </c>
      <c r="I977" s="1" t="s">
        <v>560</v>
      </c>
      <c r="J977" s="1" t="s">
        <v>561</v>
      </c>
      <c r="K977" s="1" t="s">
        <v>163</v>
      </c>
      <c r="L977" s="1" t="s">
        <v>4157</v>
      </c>
      <c r="M977" s="1" t="s">
        <v>31</v>
      </c>
      <c r="N977" s="1" t="s">
        <v>57</v>
      </c>
      <c r="O977" s="1" t="s">
        <v>4158</v>
      </c>
      <c r="P977" s="1">
        <v>205.17599999999999</v>
      </c>
      <c r="Q977">
        <v>2</v>
      </c>
      <c r="R977" s="1" t="s">
        <v>629</v>
      </c>
      <c r="S977">
        <v>-58.133200000000002</v>
      </c>
      <c r="T977">
        <v>102.58799999999999</v>
      </c>
      <c r="U977">
        <v>131.65459999999999</v>
      </c>
    </row>
    <row r="978" spans="1:21" x14ac:dyDescent="0.25">
      <c r="A978" s="1" t="s">
        <v>4159</v>
      </c>
      <c r="B978" s="1" t="s">
        <v>4156</v>
      </c>
      <c r="C978" s="2">
        <v>42479</v>
      </c>
      <c r="D978" s="2">
        <v>42485</v>
      </c>
      <c r="E978" s="1" t="s">
        <v>52</v>
      </c>
      <c r="F978" s="1" t="s">
        <v>449</v>
      </c>
      <c r="G978" s="1" t="s">
        <v>112</v>
      </c>
      <c r="H978" s="1" t="s">
        <v>26</v>
      </c>
      <c r="I978" s="1" t="s">
        <v>560</v>
      </c>
      <c r="J978" s="1" t="s">
        <v>561</v>
      </c>
      <c r="K978" s="1" t="s">
        <v>163</v>
      </c>
      <c r="L978" s="1" t="s">
        <v>4160</v>
      </c>
      <c r="M978" s="1" t="s">
        <v>47</v>
      </c>
      <c r="N978" s="1" t="s">
        <v>100</v>
      </c>
      <c r="O978" s="1" t="s">
        <v>4161</v>
      </c>
      <c r="P978" s="1">
        <v>419.4</v>
      </c>
      <c r="Q978">
        <v>5</v>
      </c>
      <c r="R978" s="1" t="s">
        <v>64</v>
      </c>
      <c r="S978">
        <v>146.79</v>
      </c>
      <c r="T978">
        <v>83.88</v>
      </c>
      <c r="U978">
        <v>54.522000000000006</v>
      </c>
    </row>
    <row r="979" spans="1:21" x14ac:dyDescent="0.25">
      <c r="A979" s="1" t="s">
        <v>4162</v>
      </c>
      <c r="B979" s="1" t="s">
        <v>4163</v>
      </c>
      <c r="C979" s="2">
        <v>41735</v>
      </c>
      <c r="D979" s="2">
        <v>41737</v>
      </c>
      <c r="E979" s="1" t="s">
        <v>210</v>
      </c>
      <c r="F979" s="1" t="s">
        <v>1701</v>
      </c>
      <c r="G979" s="1" t="s">
        <v>112</v>
      </c>
      <c r="H979" s="1" t="s">
        <v>26</v>
      </c>
      <c r="I979" s="1" t="s">
        <v>161</v>
      </c>
      <c r="J979" s="1" t="s">
        <v>162</v>
      </c>
      <c r="K979" s="1" t="s">
        <v>163</v>
      </c>
      <c r="L979" s="1" t="s">
        <v>4164</v>
      </c>
      <c r="M979" s="1" t="s">
        <v>31</v>
      </c>
      <c r="N979" s="1" t="s">
        <v>57</v>
      </c>
      <c r="O979" s="1" t="s">
        <v>3602</v>
      </c>
      <c r="P979" s="1">
        <v>154.76400000000001</v>
      </c>
      <c r="Q979">
        <v>3</v>
      </c>
      <c r="R979" s="1" t="s">
        <v>629</v>
      </c>
      <c r="S979">
        <v>-36.111600000000003</v>
      </c>
      <c r="T979">
        <v>51.588000000000001</v>
      </c>
      <c r="U979">
        <v>63.625200000000007</v>
      </c>
    </row>
    <row r="980" spans="1:21" x14ac:dyDescent="0.25">
      <c r="A980" s="1" t="s">
        <v>4165</v>
      </c>
      <c r="B980" s="1" t="s">
        <v>4166</v>
      </c>
      <c r="C980" s="2">
        <v>42615</v>
      </c>
      <c r="D980" s="2">
        <v>42619</v>
      </c>
      <c r="E980" s="1" t="s">
        <v>52</v>
      </c>
      <c r="F980" s="1" t="s">
        <v>360</v>
      </c>
      <c r="G980" s="1" t="s">
        <v>25</v>
      </c>
      <c r="H980" s="1" t="s">
        <v>26</v>
      </c>
      <c r="I980" s="1" t="s">
        <v>298</v>
      </c>
      <c r="J980" s="1" t="s">
        <v>299</v>
      </c>
      <c r="K980" s="1" t="s">
        <v>163</v>
      </c>
      <c r="L980" s="1" t="s">
        <v>4167</v>
      </c>
      <c r="M980" s="1" t="s">
        <v>47</v>
      </c>
      <c r="N980" s="1" t="s">
        <v>73</v>
      </c>
      <c r="O980" s="1" t="s">
        <v>4168</v>
      </c>
      <c r="P980" s="1">
        <v>75.48</v>
      </c>
      <c r="Q980">
        <v>2</v>
      </c>
      <c r="R980" s="1" t="s">
        <v>34</v>
      </c>
      <c r="S980">
        <v>19.6248</v>
      </c>
      <c r="T980">
        <v>37.74</v>
      </c>
      <c r="U980">
        <v>27.927600000000002</v>
      </c>
    </row>
    <row r="981" spans="1:21" x14ac:dyDescent="0.25">
      <c r="A981" s="1" t="s">
        <v>4169</v>
      </c>
      <c r="B981" s="1" t="s">
        <v>4170</v>
      </c>
      <c r="C981" s="2">
        <v>41820</v>
      </c>
      <c r="D981" s="2">
        <v>41825</v>
      </c>
      <c r="E981" s="1" t="s">
        <v>52</v>
      </c>
      <c r="F981" s="1" t="s">
        <v>4171</v>
      </c>
      <c r="G981" s="1" t="s">
        <v>25</v>
      </c>
      <c r="H981" s="1" t="s">
        <v>26</v>
      </c>
      <c r="I981" s="1" t="s">
        <v>298</v>
      </c>
      <c r="J981" s="1" t="s">
        <v>299</v>
      </c>
      <c r="K981" s="1" t="s">
        <v>163</v>
      </c>
      <c r="L981" s="1" t="s">
        <v>4172</v>
      </c>
      <c r="M981" s="1" t="s">
        <v>47</v>
      </c>
      <c r="N981" s="1" t="s">
        <v>82</v>
      </c>
      <c r="O981" s="1" t="s">
        <v>4173</v>
      </c>
      <c r="P981" s="1">
        <v>334.76799999999997</v>
      </c>
      <c r="Q981">
        <v>7</v>
      </c>
      <c r="R981" s="1" t="s">
        <v>64</v>
      </c>
      <c r="S981">
        <v>108.7996</v>
      </c>
      <c r="T981">
        <v>47.823999999999998</v>
      </c>
      <c r="U981">
        <v>32.281199999999998</v>
      </c>
    </row>
    <row r="982" spans="1:21" x14ac:dyDescent="0.25">
      <c r="A982" s="1" t="s">
        <v>4174</v>
      </c>
      <c r="B982" s="1" t="s">
        <v>4175</v>
      </c>
      <c r="C982" s="2">
        <v>42763</v>
      </c>
      <c r="D982" s="2">
        <v>42766</v>
      </c>
      <c r="E982" s="1" t="s">
        <v>23</v>
      </c>
      <c r="F982" s="1" t="s">
        <v>4176</v>
      </c>
      <c r="G982" s="1" t="s">
        <v>112</v>
      </c>
      <c r="H982" s="1" t="s">
        <v>26</v>
      </c>
      <c r="I982" s="1" t="s">
        <v>1946</v>
      </c>
      <c r="J982" s="1" t="s">
        <v>44</v>
      </c>
      <c r="K982" s="1" t="s">
        <v>45</v>
      </c>
      <c r="L982" s="1" t="s">
        <v>4177</v>
      </c>
      <c r="M982" s="1" t="s">
        <v>31</v>
      </c>
      <c r="N982" s="1" t="s">
        <v>69</v>
      </c>
      <c r="O982" s="1" t="s">
        <v>4178</v>
      </c>
      <c r="P982" s="14">
        <v>37.74</v>
      </c>
      <c r="Q982">
        <v>3</v>
      </c>
      <c r="R982" s="1" t="s">
        <v>34</v>
      </c>
      <c r="S982">
        <v>12.8316</v>
      </c>
      <c r="T982">
        <v>12.58</v>
      </c>
      <c r="U982">
        <v>8.3027999999999995</v>
      </c>
    </row>
    <row r="983" spans="1:21" x14ac:dyDescent="0.25">
      <c r="A983" s="1" t="s">
        <v>4179</v>
      </c>
      <c r="B983" s="1" t="s">
        <v>4180</v>
      </c>
      <c r="C983" s="2">
        <v>42268</v>
      </c>
      <c r="D983" s="2">
        <v>42271</v>
      </c>
      <c r="E983" s="1" t="s">
        <v>210</v>
      </c>
      <c r="F983" s="1" t="s">
        <v>4181</v>
      </c>
      <c r="G983" s="1" t="s">
        <v>42</v>
      </c>
      <c r="H983" s="1" t="s">
        <v>26</v>
      </c>
      <c r="I983" s="1" t="s">
        <v>205</v>
      </c>
      <c r="J983" s="1" t="s">
        <v>114</v>
      </c>
      <c r="K983" s="1" t="s">
        <v>115</v>
      </c>
      <c r="L983" s="1" t="s">
        <v>4182</v>
      </c>
      <c r="M983" s="1" t="s">
        <v>77</v>
      </c>
      <c r="N983" s="1" t="s">
        <v>78</v>
      </c>
      <c r="O983" s="1" t="s">
        <v>4183</v>
      </c>
      <c r="P983" s="1">
        <v>946.34400000000005</v>
      </c>
      <c r="Q983">
        <v>7</v>
      </c>
      <c r="R983" s="1" t="s">
        <v>64</v>
      </c>
      <c r="S983">
        <v>118.29300000000001</v>
      </c>
      <c r="T983">
        <v>135.19200000000001</v>
      </c>
      <c r="U983">
        <v>118.29300000000001</v>
      </c>
    </row>
    <row r="984" spans="1:21" x14ac:dyDescent="0.25">
      <c r="A984" s="1" t="s">
        <v>4184</v>
      </c>
      <c r="B984" s="1" t="s">
        <v>4185</v>
      </c>
      <c r="C984" s="2">
        <v>42273</v>
      </c>
      <c r="D984" s="2">
        <v>42277</v>
      </c>
      <c r="E984" s="1" t="s">
        <v>52</v>
      </c>
      <c r="F984" s="1" t="s">
        <v>4186</v>
      </c>
      <c r="G984" s="1" t="s">
        <v>42</v>
      </c>
      <c r="H984" s="1" t="s">
        <v>26</v>
      </c>
      <c r="I984" s="1" t="s">
        <v>2069</v>
      </c>
      <c r="J984" s="1" t="s">
        <v>352</v>
      </c>
      <c r="K984" s="1" t="s">
        <v>45</v>
      </c>
      <c r="L984" s="1" t="s">
        <v>4187</v>
      </c>
      <c r="M984" s="1" t="s">
        <v>47</v>
      </c>
      <c r="N984" s="1" t="s">
        <v>100</v>
      </c>
      <c r="O984" s="1" t="s">
        <v>4188</v>
      </c>
      <c r="P984" s="1">
        <v>86.272000000000006</v>
      </c>
      <c r="Q984">
        <v>4</v>
      </c>
      <c r="R984" s="1" t="s">
        <v>64</v>
      </c>
      <c r="S984">
        <v>31.273599999999998</v>
      </c>
      <c r="T984">
        <v>21.568000000000001</v>
      </c>
      <c r="U984">
        <v>13.749600000000001</v>
      </c>
    </row>
    <row r="985" spans="1:21" x14ac:dyDescent="0.25">
      <c r="A985" s="1" t="s">
        <v>4189</v>
      </c>
      <c r="B985" s="1" t="s">
        <v>4185</v>
      </c>
      <c r="C985" s="2">
        <v>42273</v>
      </c>
      <c r="D985" s="2">
        <v>42277</v>
      </c>
      <c r="E985" s="1" t="s">
        <v>52</v>
      </c>
      <c r="F985" s="1" t="s">
        <v>4186</v>
      </c>
      <c r="G985" s="1" t="s">
        <v>42</v>
      </c>
      <c r="H985" s="1" t="s">
        <v>26</v>
      </c>
      <c r="I985" s="1" t="s">
        <v>2069</v>
      </c>
      <c r="J985" s="1" t="s">
        <v>352</v>
      </c>
      <c r="K985" s="1" t="s">
        <v>45</v>
      </c>
      <c r="L985" s="1" t="s">
        <v>4190</v>
      </c>
      <c r="M985" s="1" t="s">
        <v>47</v>
      </c>
      <c r="N985" s="1" t="s">
        <v>86</v>
      </c>
      <c r="O985" s="1" t="s">
        <v>4191</v>
      </c>
      <c r="P985" s="1">
        <v>60.671999999999997</v>
      </c>
      <c r="Q985">
        <v>2</v>
      </c>
      <c r="R985" s="1" t="s">
        <v>64</v>
      </c>
      <c r="S985">
        <v>14.409599999999999</v>
      </c>
      <c r="T985">
        <v>30.335999999999999</v>
      </c>
      <c r="U985">
        <v>23.1312</v>
      </c>
    </row>
    <row r="986" spans="1:21" x14ac:dyDescent="0.25">
      <c r="A986" s="1" t="s">
        <v>4192</v>
      </c>
      <c r="B986" s="1" t="s">
        <v>4185</v>
      </c>
      <c r="C986" s="2">
        <v>42273</v>
      </c>
      <c r="D986" s="2">
        <v>42277</v>
      </c>
      <c r="E986" s="1" t="s">
        <v>52</v>
      </c>
      <c r="F986" s="1" t="s">
        <v>4186</v>
      </c>
      <c r="G986" s="1" t="s">
        <v>42</v>
      </c>
      <c r="H986" s="1" t="s">
        <v>26</v>
      </c>
      <c r="I986" s="1" t="s">
        <v>2069</v>
      </c>
      <c r="J986" s="1" t="s">
        <v>352</v>
      </c>
      <c r="K986" s="1" t="s">
        <v>45</v>
      </c>
      <c r="L986" s="1" t="s">
        <v>4193</v>
      </c>
      <c r="M986" s="1" t="s">
        <v>77</v>
      </c>
      <c r="N986" s="1" t="s">
        <v>78</v>
      </c>
      <c r="O986" s="1" t="s">
        <v>4194</v>
      </c>
      <c r="P986" s="1">
        <v>263.95999999999998</v>
      </c>
      <c r="Q986">
        <v>5</v>
      </c>
      <c r="R986" s="1" t="s">
        <v>64</v>
      </c>
      <c r="S986">
        <v>23.096499999999999</v>
      </c>
      <c r="T986">
        <v>52.792000000000002</v>
      </c>
      <c r="U986">
        <v>48.172699999999999</v>
      </c>
    </row>
    <row r="987" spans="1:21" x14ac:dyDescent="0.25">
      <c r="A987" s="1" t="s">
        <v>4195</v>
      </c>
      <c r="B987" s="1" t="s">
        <v>4196</v>
      </c>
      <c r="C987" s="2">
        <v>42308</v>
      </c>
      <c r="D987" s="2">
        <v>42312</v>
      </c>
      <c r="E987" s="1" t="s">
        <v>23</v>
      </c>
      <c r="F987" s="1" t="s">
        <v>4197</v>
      </c>
      <c r="G987" s="1" t="s">
        <v>42</v>
      </c>
      <c r="H987" s="1" t="s">
        <v>26</v>
      </c>
      <c r="I987" s="1" t="s">
        <v>2949</v>
      </c>
      <c r="J987" s="1" t="s">
        <v>44</v>
      </c>
      <c r="K987" s="1" t="s">
        <v>45</v>
      </c>
      <c r="L987" s="1" t="s">
        <v>4198</v>
      </c>
      <c r="M987" s="1" t="s">
        <v>47</v>
      </c>
      <c r="N987" s="1" t="s">
        <v>82</v>
      </c>
      <c r="O987" s="1" t="s">
        <v>4199</v>
      </c>
      <c r="P987" s="1">
        <v>29.8</v>
      </c>
      <c r="Q987">
        <v>5</v>
      </c>
      <c r="R987" s="1" t="s">
        <v>64</v>
      </c>
      <c r="S987">
        <v>9.3125</v>
      </c>
      <c r="T987">
        <v>5.96</v>
      </c>
      <c r="U987">
        <v>4.0975000000000001</v>
      </c>
    </row>
    <row r="988" spans="1:21" x14ac:dyDescent="0.25">
      <c r="A988" s="1" t="s">
        <v>4200</v>
      </c>
      <c r="B988" s="1" t="s">
        <v>4201</v>
      </c>
      <c r="C988" s="2">
        <v>41992</v>
      </c>
      <c r="D988" s="2">
        <v>41994</v>
      </c>
      <c r="E988" s="1" t="s">
        <v>23</v>
      </c>
      <c r="F988" s="1" t="s">
        <v>104</v>
      </c>
      <c r="G988" s="1" t="s">
        <v>25</v>
      </c>
      <c r="H988" s="1" t="s">
        <v>26</v>
      </c>
      <c r="I988" s="1" t="s">
        <v>2880</v>
      </c>
      <c r="J988" s="1" t="s">
        <v>407</v>
      </c>
      <c r="K988" s="1" t="s">
        <v>29</v>
      </c>
      <c r="L988" s="1" t="s">
        <v>4202</v>
      </c>
      <c r="M988" s="1" t="s">
        <v>47</v>
      </c>
      <c r="N988" s="1" t="s">
        <v>82</v>
      </c>
      <c r="O988" s="1" t="s">
        <v>4203</v>
      </c>
      <c r="P988" s="1">
        <v>152.76</v>
      </c>
      <c r="Q988">
        <v>6</v>
      </c>
      <c r="R988" s="1" t="s">
        <v>34</v>
      </c>
      <c r="S988">
        <v>74.852400000000003</v>
      </c>
      <c r="T988">
        <v>25.46</v>
      </c>
      <c r="U988">
        <v>12.984599999999999</v>
      </c>
    </row>
    <row r="989" spans="1:21" x14ac:dyDescent="0.25">
      <c r="A989" s="1" t="s">
        <v>4204</v>
      </c>
      <c r="B989" s="1" t="s">
        <v>4205</v>
      </c>
      <c r="C989" s="2">
        <v>42730</v>
      </c>
      <c r="D989" s="2">
        <v>42734</v>
      </c>
      <c r="E989" s="1" t="s">
        <v>52</v>
      </c>
      <c r="F989" s="1" t="s">
        <v>2175</v>
      </c>
      <c r="G989" s="1" t="s">
        <v>25</v>
      </c>
      <c r="H989" s="1" t="s">
        <v>26</v>
      </c>
      <c r="I989" s="1" t="s">
        <v>105</v>
      </c>
      <c r="J989" s="1" t="s">
        <v>106</v>
      </c>
      <c r="K989" s="1" t="s">
        <v>45</v>
      </c>
      <c r="L989" s="1" t="s">
        <v>4206</v>
      </c>
      <c r="M989" s="1" t="s">
        <v>47</v>
      </c>
      <c r="N989" s="1" t="s">
        <v>100</v>
      </c>
      <c r="O989" s="1" t="s">
        <v>4207</v>
      </c>
      <c r="P989" s="1">
        <v>33.9</v>
      </c>
      <c r="Q989">
        <v>5</v>
      </c>
      <c r="R989" s="1" t="s">
        <v>34</v>
      </c>
      <c r="S989">
        <v>15.593999999999999</v>
      </c>
      <c r="T989">
        <v>6.78</v>
      </c>
      <c r="U989">
        <v>3.6611999999999996</v>
      </c>
    </row>
    <row r="990" spans="1:21" x14ac:dyDescent="0.25">
      <c r="A990" s="1" t="s">
        <v>4208</v>
      </c>
      <c r="B990" s="1" t="s">
        <v>4209</v>
      </c>
      <c r="C990" s="2">
        <v>42906</v>
      </c>
      <c r="D990" s="2">
        <v>42913</v>
      </c>
      <c r="E990" s="1" t="s">
        <v>52</v>
      </c>
      <c r="F990" s="1" t="s">
        <v>4210</v>
      </c>
      <c r="G990" s="1" t="s">
        <v>25</v>
      </c>
      <c r="H990" s="1" t="s">
        <v>26</v>
      </c>
      <c r="I990" s="1" t="s">
        <v>4211</v>
      </c>
      <c r="J990" s="1" t="s">
        <v>561</v>
      </c>
      <c r="K990" s="1" t="s">
        <v>163</v>
      </c>
      <c r="L990" s="1" t="s">
        <v>4212</v>
      </c>
      <c r="M990" s="1" t="s">
        <v>47</v>
      </c>
      <c r="N990" s="1" t="s">
        <v>100</v>
      </c>
      <c r="O990" s="1" t="s">
        <v>4213</v>
      </c>
      <c r="P990" s="14">
        <v>31.103999999999999</v>
      </c>
      <c r="Q990">
        <v>6</v>
      </c>
      <c r="R990" s="1" t="s">
        <v>64</v>
      </c>
      <c r="S990">
        <v>10.8864</v>
      </c>
      <c r="T990">
        <v>5.1840000000000002</v>
      </c>
      <c r="U990">
        <v>3.3695999999999997</v>
      </c>
    </row>
    <row r="991" spans="1:21" x14ac:dyDescent="0.25">
      <c r="A991" s="1" t="s">
        <v>4214</v>
      </c>
      <c r="B991" s="1" t="s">
        <v>4215</v>
      </c>
      <c r="C991" s="2">
        <v>42292</v>
      </c>
      <c r="D991" s="2">
        <v>42292</v>
      </c>
      <c r="E991" s="1" t="s">
        <v>1463</v>
      </c>
      <c r="F991" s="1" t="s">
        <v>377</v>
      </c>
      <c r="G991" s="1" t="s">
        <v>25</v>
      </c>
      <c r="H991" s="1" t="s">
        <v>26</v>
      </c>
      <c r="I991" s="1" t="s">
        <v>1839</v>
      </c>
      <c r="J991" s="1" t="s">
        <v>114</v>
      </c>
      <c r="K991" s="1" t="s">
        <v>115</v>
      </c>
      <c r="L991" s="1" t="s">
        <v>4216</v>
      </c>
      <c r="M991" s="1" t="s">
        <v>77</v>
      </c>
      <c r="N991" s="1" t="s">
        <v>174</v>
      </c>
      <c r="O991" s="1" t="s">
        <v>4217</v>
      </c>
      <c r="P991" s="1">
        <v>263.88</v>
      </c>
      <c r="Q991">
        <v>3</v>
      </c>
      <c r="R991" s="1" t="s">
        <v>64</v>
      </c>
      <c r="S991">
        <v>42.880499999999998</v>
      </c>
      <c r="T991">
        <v>87.96</v>
      </c>
      <c r="U991">
        <v>73.666499999999999</v>
      </c>
    </row>
    <row r="992" spans="1:21" x14ac:dyDescent="0.25">
      <c r="A992" s="1" t="s">
        <v>4218</v>
      </c>
      <c r="B992" s="1" t="s">
        <v>4219</v>
      </c>
      <c r="C992" s="2">
        <v>42837</v>
      </c>
      <c r="D992" s="2">
        <v>42840</v>
      </c>
      <c r="E992" s="1" t="s">
        <v>23</v>
      </c>
      <c r="F992" s="1" t="s">
        <v>2122</v>
      </c>
      <c r="G992" s="1" t="s">
        <v>25</v>
      </c>
      <c r="H992" s="1" t="s">
        <v>26</v>
      </c>
      <c r="I992" s="1" t="s">
        <v>4220</v>
      </c>
      <c r="J992" s="1" t="s">
        <v>1583</v>
      </c>
      <c r="K992" s="1" t="s">
        <v>163</v>
      </c>
      <c r="L992" s="1" t="s">
        <v>4221</v>
      </c>
      <c r="M992" s="1" t="s">
        <v>47</v>
      </c>
      <c r="N992" s="1" t="s">
        <v>82</v>
      </c>
      <c r="O992" s="1" t="s">
        <v>1381</v>
      </c>
      <c r="P992" s="14">
        <v>29.7</v>
      </c>
      <c r="Q992">
        <v>5</v>
      </c>
      <c r="R992" s="1" t="s">
        <v>34</v>
      </c>
      <c r="S992">
        <v>13.365</v>
      </c>
      <c r="T992">
        <v>5.94</v>
      </c>
      <c r="U992">
        <v>3.2670000000000003</v>
      </c>
    </row>
    <row r="993" spans="1:21" x14ac:dyDescent="0.25">
      <c r="A993" s="1" t="s">
        <v>4222</v>
      </c>
      <c r="B993" s="1" t="s">
        <v>4219</v>
      </c>
      <c r="C993" s="2">
        <v>42837</v>
      </c>
      <c r="D993" s="2">
        <v>42840</v>
      </c>
      <c r="E993" s="1" t="s">
        <v>23</v>
      </c>
      <c r="F993" s="1" t="s">
        <v>2122</v>
      </c>
      <c r="G993" s="1" t="s">
        <v>25</v>
      </c>
      <c r="H993" s="1" t="s">
        <v>26</v>
      </c>
      <c r="I993" s="1" t="s">
        <v>4220</v>
      </c>
      <c r="J993" s="1" t="s">
        <v>1583</v>
      </c>
      <c r="K993" s="1" t="s">
        <v>163</v>
      </c>
      <c r="L993" s="1" t="s">
        <v>4223</v>
      </c>
      <c r="M993" s="1" t="s">
        <v>47</v>
      </c>
      <c r="N993" s="1" t="s">
        <v>100</v>
      </c>
      <c r="O993" s="1" t="s">
        <v>4224</v>
      </c>
      <c r="P993" s="14">
        <v>39.96</v>
      </c>
      <c r="Q993">
        <v>4</v>
      </c>
      <c r="R993" s="1" t="s">
        <v>34</v>
      </c>
      <c r="S993">
        <v>17.981999999999999</v>
      </c>
      <c r="T993">
        <v>9.99</v>
      </c>
      <c r="U993">
        <v>5.4945000000000004</v>
      </c>
    </row>
    <row r="994" spans="1:21" x14ac:dyDescent="0.25">
      <c r="A994" s="1" t="s">
        <v>4225</v>
      </c>
      <c r="B994" s="1" t="s">
        <v>4226</v>
      </c>
      <c r="C994" s="2">
        <v>42899</v>
      </c>
      <c r="D994" s="2">
        <v>42902</v>
      </c>
      <c r="E994" s="1" t="s">
        <v>210</v>
      </c>
      <c r="F994" s="1" t="s">
        <v>1701</v>
      </c>
      <c r="G994" s="1" t="s">
        <v>112</v>
      </c>
      <c r="H994" s="1" t="s">
        <v>26</v>
      </c>
      <c r="I994" s="1" t="s">
        <v>345</v>
      </c>
      <c r="J994" s="1" t="s">
        <v>238</v>
      </c>
      <c r="K994" s="1" t="s">
        <v>115</v>
      </c>
      <c r="L994" s="1" t="s">
        <v>4227</v>
      </c>
      <c r="M994" s="1" t="s">
        <v>31</v>
      </c>
      <c r="N994" s="1" t="s">
        <v>37</v>
      </c>
      <c r="O994" s="1" t="s">
        <v>4228</v>
      </c>
      <c r="P994" s="14">
        <v>470.30200000000002</v>
      </c>
      <c r="Q994">
        <v>7</v>
      </c>
      <c r="R994" s="1" t="s">
        <v>166</v>
      </c>
      <c r="S994">
        <v>-87.341800000000006</v>
      </c>
      <c r="T994">
        <v>67.186000000000007</v>
      </c>
      <c r="U994">
        <v>79.66340000000001</v>
      </c>
    </row>
    <row r="995" spans="1:21" x14ac:dyDescent="0.25">
      <c r="A995" s="1" t="s">
        <v>4229</v>
      </c>
      <c r="B995" s="1" t="s">
        <v>4226</v>
      </c>
      <c r="C995" s="2">
        <v>42899</v>
      </c>
      <c r="D995" s="2">
        <v>42902</v>
      </c>
      <c r="E995" s="1" t="s">
        <v>210</v>
      </c>
      <c r="F995" s="1" t="s">
        <v>1701</v>
      </c>
      <c r="G995" s="1" t="s">
        <v>112</v>
      </c>
      <c r="H995" s="1" t="s">
        <v>26</v>
      </c>
      <c r="I995" s="1" t="s">
        <v>345</v>
      </c>
      <c r="J995" s="1" t="s">
        <v>238</v>
      </c>
      <c r="K995" s="1" t="s">
        <v>115</v>
      </c>
      <c r="L995" s="1" t="s">
        <v>4230</v>
      </c>
      <c r="M995" s="1" t="s">
        <v>77</v>
      </c>
      <c r="N995" s="1" t="s">
        <v>78</v>
      </c>
      <c r="O995" s="1" t="s">
        <v>4231</v>
      </c>
      <c r="P995" s="14">
        <v>47.984000000000002</v>
      </c>
      <c r="Q995">
        <v>2</v>
      </c>
      <c r="R995" s="1" t="s">
        <v>64</v>
      </c>
      <c r="S995">
        <v>5.9980000000000002</v>
      </c>
      <c r="T995">
        <v>23.992000000000001</v>
      </c>
      <c r="U995">
        <v>20.993000000000002</v>
      </c>
    </row>
    <row r="996" spans="1:21" x14ac:dyDescent="0.25">
      <c r="A996" s="1" t="s">
        <v>4232</v>
      </c>
      <c r="B996" s="1" t="s">
        <v>4233</v>
      </c>
      <c r="C996" s="2">
        <v>41752</v>
      </c>
      <c r="D996" s="2">
        <v>41753</v>
      </c>
      <c r="E996" s="1" t="s">
        <v>210</v>
      </c>
      <c r="F996" s="1" t="s">
        <v>3457</v>
      </c>
      <c r="G996" s="1" t="s">
        <v>42</v>
      </c>
      <c r="H996" s="1" t="s">
        <v>26</v>
      </c>
      <c r="I996" s="1" t="s">
        <v>161</v>
      </c>
      <c r="J996" s="1" t="s">
        <v>162</v>
      </c>
      <c r="K996" s="1" t="s">
        <v>163</v>
      </c>
      <c r="L996" s="1" t="s">
        <v>4234</v>
      </c>
      <c r="M996" s="1" t="s">
        <v>47</v>
      </c>
      <c r="N996" s="1" t="s">
        <v>82</v>
      </c>
      <c r="O996" s="1" t="s">
        <v>4235</v>
      </c>
      <c r="P996" s="1">
        <v>2.5019999999999998</v>
      </c>
      <c r="Q996">
        <v>3</v>
      </c>
      <c r="R996" s="1" t="s">
        <v>185</v>
      </c>
      <c r="S996">
        <v>-1.7514000000000001</v>
      </c>
      <c r="T996">
        <v>0.83399999999999996</v>
      </c>
      <c r="U996">
        <v>1.4177999999999999</v>
      </c>
    </row>
    <row r="997" spans="1:21" x14ac:dyDescent="0.25">
      <c r="A997" s="1" t="s">
        <v>4236</v>
      </c>
      <c r="B997" s="1" t="s">
        <v>4237</v>
      </c>
      <c r="C997" s="2">
        <v>42125</v>
      </c>
      <c r="D997" s="2">
        <v>42131</v>
      </c>
      <c r="E997" s="1" t="s">
        <v>52</v>
      </c>
      <c r="F997" s="1" t="s">
        <v>790</v>
      </c>
      <c r="G997" s="1" t="s">
        <v>42</v>
      </c>
      <c r="H997" s="1" t="s">
        <v>26</v>
      </c>
      <c r="I997" s="1" t="s">
        <v>43</v>
      </c>
      <c r="J997" s="1" t="s">
        <v>44</v>
      </c>
      <c r="K997" s="1" t="s">
        <v>45</v>
      </c>
      <c r="L997" s="1" t="s">
        <v>4238</v>
      </c>
      <c r="M997" s="1" t="s">
        <v>77</v>
      </c>
      <c r="N997" s="1" t="s">
        <v>78</v>
      </c>
      <c r="O997" s="1" t="s">
        <v>4239</v>
      </c>
      <c r="P997" s="1">
        <v>88.751999999999995</v>
      </c>
      <c r="Q997">
        <v>3</v>
      </c>
      <c r="R997" s="1" t="s">
        <v>64</v>
      </c>
      <c r="S997">
        <v>11.093999999999999</v>
      </c>
      <c r="T997">
        <v>29.584</v>
      </c>
      <c r="U997">
        <v>25.885999999999999</v>
      </c>
    </row>
    <row r="998" spans="1:21" x14ac:dyDescent="0.25">
      <c r="A998" s="1" t="s">
        <v>4240</v>
      </c>
      <c r="B998" s="1" t="s">
        <v>4241</v>
      </c>
      <c r="C998" s="2">
        <v>42204</v>
      </c>
      <c r="D998" s="2">
        <v>42205</v>
      </c>
      <c r="E998" s="1" t="s">
        <v>210</v>
      </c>
      <c r="F998" s="1" t="s">
        <v>4242</v>
      </c>
      <c r="G998" s="1" t="s">
        <v>25</v>
      </c>
      <c r="H998" s="1" t="s">
        <v>26</v>
      </c>
      <c r="I998" s="1" t="s">
        <v>613</v>
      </c>
      <c r="J998" s="1" t="s">
        <v>352</v>
      </c>
      <c r="K998" s="1" t="s">
        <v>45</v>
      </c>
      <c r="L998" s="1" t="s">
        <v>4243</v>
      </c>
      <c r="M998" s="1" t="s">
        <v>47</v>
      </c>
      <c r="N998" s="1" t="s">
        <v>82</v>
      </c>
      <c r="O998" s="1" t="s">
        <v>4244</v>
      </c>
      <c r="P998" s="1">
        <v>2.0249999999999999</v>
      </c>
      <c r="Q998">
        <v>1</v>
      </c>
      <c r="R998" s="1" t="s">
        <v>185</v>
      </c>
      <c r="S998">
        <v>-1.35</v>
      </c>
      <c r="T998">
        <v>2.0249999999999999</v>
      </c>
      <c r="U998">
        <v>3.375</v>
      </c>
    </row>
    <row r="999" spans="1:21" x14ac:dyDescent="0.25">
      <c r="A999" s="1" t="s">
        <v>4245</v>
      </c>
      <c r="B999" s="1" t="s">
        <v>4246</v>
      </c>
      <c r="C999" s="2">
        <v>42700</v>
      </c>
      <c r="D999" s="2">
        <v>42703</v>
      </c>
      <c r="E999" s="1" t="s">
        <v>210</v>
      </c>
      <c r="F999" s="1" t="s">
        <v>4247</v>
      </c>
      <c r="G999" s="1" t="s">
        <v>42</v>
      </c>
      <c r="H999" s="1" t="s">
        <v>26</v>
      </c>
      <c r="I999" s="1" t="s">
        <v>4248</v>
      </c>
      <c r="J999" s="1" t="s">
        <v>407</v>
      </c>
      <c r="K999" s="1" t="s">
        <v>29</v>
      </c>
      <c r="L999" s="1" t="s">
        <v>4249</v>
      </c>
      <c r="M999" s="1" t="s">
        <v>47</v>
      </c>
      <c r="N999" s="1" t="s">
        <v>82</v>
      </c>
      <c r="O999" s="1" t="s">
        <v>4250</v>
      </c>
      <c r="P999" s="1">
        <v>91.68</v>
      </c>
      <c r="Q999">
        <v>3</v>
      </c>
      <c r="R999" s="1" t="s">
        <v>34</v>
      </c>
      <c r="S999">
        <v>45.84</v>
      </c>
      <c r="T999">
        <v>30.56</v>
      </c>
      <c r="U999">
        <v>15.280000000000001</v>
      </c>
    </row>
    <row r="1000" spans="1:21" x14ac:dyDescent="0.25">
      <c r="A1000" s="1" t="s">
        <v>4251</v>
      </c>
      <c r="B1000" s="1" t="s">
        <v>4246</v>
      </c>
      <c r="C1000" s="2">
        <v>42700</v>
      </c>
      <c r="D1000" s="2">
        <v>42703</v>
      </c>
      <c r="E1000" s="1" t="s">
        <v>210</v>
      </c>
      <c r="F1000" s="1" t="s">
        <v>4247</v>
      </c>
      <c r="G1000" s="1" t="s">
        <v>42</v>
      </c>
      <c r="H1000" s="1" t="s">
        <v>26</v>
      </c>
      <c r="I1000" s="1" t="s">
        <v>4248</v>
      </c>
      <c r="J1000" s="1" t="s">
        <v>407</v>
      </c>
      <c r="K1000" s="1" t="s">
        <v>29</v>
      </c>
      <c r="L1000" s="1" t="s">
        <v>4252</v>
      </c>
      <c r="M1000" s="1" t="s">
        <v>77</v>
      </c>
      <c r="N1000" s="1" t="s">
        <v>760</v>
      </c>
      <c r="O1000" s="1" t="s">
        <v>4253</v>
      </c>
      <c r="P1000" s="1">
        <v>3040</v>
      </c>
      <c r="Q1000">
        <v>8</v>
      </c>
      <c r="R1000" s="1" t="s">
        <v>34</v>
      </c>
      <c r="S1000">
        <v>1459.2</v>
      </c>
      <c r="T1000">
        <v>380</v>
      </c>
      <c r="U1000">
        <v>197.6</v>
      </c>
    </row>
    <row r="1001" spans="1:21" x14ac:dyDescent="0.25">
      <c r="A1001" s="1" t="s">
        <v>4254</v>
      </c>
      <c r="B1001" s="1" t="s">
        <v>4255</v>
      </c>
      <c r="C1001" s="2">
        <v>42898</v>
      </c>
      <c r="D1001" s="2">
        <v>42905</v>
      </c>
      <c r="E1001" s="1" t="s">
        <v>52</v>
      </c>
      <c r="F1001" s="1" t="s">
        <v>4256</v>
      </c>
      <c r="G1001" s="1" t="s">
        <v>112</v>
      </c>
      <c r="H1001" s="1" t="s">
        <v>26</v>
      </c>
      <c r="I1001" s="1" t="s">
        <v>560</v>
      </c>
      <c r="J1001" s="1" t="s">
        <v>1444</v>
      </c>
      <c r="K1001" s="1" t="s">
        <v>29</v>
      </c>
      <c r="L1001" s="1" t="s">
        <v>4257</v>
      </c>
      <c r="M1001" s="1" t="s">
        <v>47</v>
      </c>
      <c r="N1001" s="1" t="s">
        <v>82</v>
      </c>
      <c r="O1001" s="1" t="s">
        <v>4258</v>
      </c>
      <c r="P1001" s="14">
        <v>91.2</v>
      </c>
      <c r="Q1001">
        <v>3</v>
      </c>
      <c r="R1001" s="1" t="s">
        <v>34</v>
      </c>
      <c r="S1001">
        <v>41.951999999999998</v>
      </c>
      <c r="T1001">
        <v>30.4</v>
      </c>
      <c r="U1001">
        <v>16.416</v>
      </c>
    </row>
    <row r="1002" spans="1:21" x14ac:dyDescent="0.25">
      <c r="A1002" s="1" t="s">
        <v>4259</v>
      </c>
      <c r="B1002" s="1" t="s">
        <v>4255</v>
      </c>
      <c r="C1002" s="2">
        <v>42898</v>
      </c>
      <c r="D1002" s="2">
        <v>42905</v>
      </c>
      <c r="E1002" s="1" t="s">
        <v>52</v>
      </c>
      <c r="F1002" s="1" t="s">
        <v>4256</v>
      </c>
      <c r="G1002" s="1" t="s">
        <v>112</v>
      </c>
      <c r="H1002" s="1" t="s">
        <v>26</v>
      </c>
      <c r="I1002" s="1" t="s">
        <v>560</v>
      </c>
      <c r="J1002" s="1" t="s">
        <v>1444</v>
      </c>
      <c r="K1002" s="1" t="s">
        <v>29</v>
      </c>
      <c r="L1002" s="1" t="s">
        <v>4260</v>
      </c>
      <c r="M1002" s="1" t="s">
        <v>31</v>
      </c>
      <c r="N1002" s="1" t="s">
        <v>57</v>
      </c>
      <c r="O1002" s="1" t="s">
        <v>4261</v>
      </c>
      <c r="P1002" s="14">
        <v>452.94</v>
      </c>
      <c r="Q1002">
        <v>3</v>
      </c>
      <c r="R1002" s="1" t="s">
        <v>34</v>
      </c>
      <c r="S1002">
        <v>67.941000000000003</v>
      </c>
      <c r="T1002">
        <v>150.97999999999999</v>
      </c>
      <c r="U1002">
        <v>128.333</v>
      </c>
    </row>
    <row r="1003" spans="1:21" x14ac:dyDescent="0.25">
      <c r="A1003" s="1" t="s">
        <v>4262</v>
      </c>
      <c r="B1003" s="1" t="s">
        <v>4263</v>
      </c>
      <c r="C1003" s="2">
        <v>41763</v>
      </c>
      <c r="D1003" s="2">
        <v>41763</v>
      </c>
      <c r="E1003" s="1" t="s">
        <v>1463</v>
      </c>
      <c r="F1003" s="1" t="s">
        <v>96</v>
      </c>
      <c r="G1003" s="1" t="s">
        <v>25</v>
      </c>
      <c r="H1003" s="1" t="s">
        <v>26</v>
      </c>
      <c r="I1003" s="1" t="s">
        <v>4028</v>
      </c>
      <c r="J1003" s="1" t="s">
        <v>838</v>
      </c>
      <c r="K1003" s="1" t="s">
        <v>163</v>
      </c>
      <c r="L1003" s="1" t="s">
        <v>4264</v>
      </c>
      <c r="M1003" s="1" t="s">
        <v>31</v>
      </c>
      <c r="N1003" s="1" t="s">
        <v>69</v>
      </c>
      <c r="O1003" s="1" t="s">
        <v>4265</v>
      </c>
      <c r="P1003" s="1">
        <v>27.46</v>
      </c>
      <c r="Q1003">
        <v>2</v>
      </c>
      <c r="R1003" s="1" t="s">
        <v>34</v>
      </c>
      <c r="S1003">
        <v>9.8856000000000002</v>
      </c>
      <c r="T1003">
        <v>13.73</v>
      </c>
      <c r="U1003">
        <v>8.7872000000000003</v>
      </c>
    </row>
    <row r="1004" spans="1:21" x14ac:dyDescent="0.25">
      <c r="A1004" s="1" t="s">
        <v>4266</v>
      </c>
      <c r="B1004" s="1" t="s">
        <v>4267</v>
      </c>
      <c r="C1004" s="2">
        <v>42339</v>
      </c>
      <c r="D1004" s="2">
        <v>42346</v>
      </c>
      <c r="E1004" s="1" t="s">
        <v>52</v>
      </c>
      <c r="F1004" s="1" t="s">
        <v>907</v>
      </c>
      <c r="G1004" s="1" t="s">
        <v>25</v>
      </c>
      <c r="H1004" s="1" t="s">
        <v>26</v>
      </c>
      <c r="I1004" s="1" t="s">
        <v>105</v>
      </c>
      <c r="J1004" s="1" t="s">
        <v>106</v>
      </c>
      <c r="K1004" s="1" t="s">
        <v>45</v>
      </c>
      <c r="L1004" s="1" t="s">
        <v>4268</v>
      </c>
      <c r="M1004" s="1" t="s">
        <v>47</v>
      </c>
      <c r="N1004" s="1" t="s">
        <v>82</v>
      </c>
      <c r="O1004" s="1" t="s">
        <v>4269</v>
      </c>
      <c r="P1004" s="1">
        <v>55.423999999999999</v>
      </c>
      <c r="Q1004">
        <v>2</v>
      </c>
      <c r="R1004" s="1" t="s">
        <v>64</v>
      </c>
      <c r="S1004">
        <v>19.398399999999999</v>
      </c>
      <c r="T1004">
        <v>27.712</v>
      </c>
      <c r="U1004">
        <v>18.012799999999999</v>
      </c>
    </row>
    <row r="1005" spans="1:21" x14ac:dyDescent="0.25">
      <c r="A1005" s="1" t="s">
        <v>4270</v>
      </c>
      <c r="B1005" s="1" t="s">
        <v>4271</v>
      </c>
      <c r="C1005" s="2">
        <v>43078</v>
      </c>
      <c r="D1005" s="2">
        <v>43082</v>
      </c>
      <c r="E1005" s="1" t="s">
        <v>52</v>
      </c>
      <c r="F1005" s="1" t="s">
        <v>4197</v>
      </c>
      <c r="G1005" s="1" t="s">
        <v>42</v>
      </c>
      <c r="H1005" s="1" t="s">
        <v>26</v>
      </c>
      <c r="I1005" s="1" t="s">
        <v>983</v>
      </c>
      <c r="J1005" s="1" t="s">
        <v>266</v>
      </c>
      <c r="K1005" s="1" t="s">
        <v>115</v>
      </c>
      <c r="L1005" s="1" t="s">
        <v>4272</v>
      </c>
      <c r="M1005" s="1" t="s">
        <v>31</v>
      </c>
      <c r="N1005" s="1" t="s">
        <v>37</v>
      </c>
      <c r="O1005" s="1" t="s">
        <v>4273</v>
      </c>
      <c r="P1005" s="14">
        <v>872.94</v>
      </c>
      <c r="Q1005">
        <v>3</v>
      </c>
      <c r="R1005" s="1" t="s">
        <v>34</v>
      </c>
      <c r="S1005">
        <v>226.96440000000001</v>
      </c>
      <c r="T1005">
        <v>290.98</v>
      </c>
      <c r="U1005">
        <v>215.3252</v>
      </c>
    </row>
    <row r="1006" spans="1:21" x14ac:dyDescent="0.25">
      <c r="A1006" s="1" t="s">
        <v>4274</v>
      </c>
      <c r="B1006" s="1" t="s">
        <v>4271</v>
      </c>
      <c r="C1006" s="2">
        <v>43078</v>
      </c>
      <c r="D1006" s="2">
        <v>43082</v>
      </c>
      <c r="E1006" s="1" t="s">
        <v>52</v>
      </c>
      <c r="F1006" s="1" t="s">
        <v>4197</v>
      </c>
      <c r="G1006" s="1" t="s">
        <v>42</v>
      </c>
      <c r="H1006" s="1" t="s">
        <v>26</v>
      </c>
      <c r="I1006" s="1" t="s">
        <v>983</v>
      </c>
      <c r="J1006" s="1" t="s">
        <v>266</v>
      </c>
      <c r="K1006" s="1" t="s">
        <v>115</v>
      </c>
      <c r="L1006" s="1" t="s">
        <v>4275</v>
      </c>
      <c r="M1006" s="1" t="s">
        <v>47</v>
      </c>
      <c r="N1006" s="1" t="s">
        <v>100</v>
      </c>
      <c r="O1006" s="1" t="s">
        <v>4276</v>
      </c>
      <c r="P1006" s="14">
        <v>12.96</v>
      </c>
      <c r="Q1006">
        <v>2</v>
      </c>
      <c r="R1006" s="1" t="s">
        <v>34</v>
      </c>
      <c r="S1006">
        <v>6.2207999999999997</v>
      </c>
      <c r="T1006">
        <v>6.48</v>
      </c>
      <c r="U1006">
        <v>3.3696000000000006</v>
      </c>
    </row>
    <row r="1007" spans="1:21" x14ac:dyDescent="0.25">
      <c r="A1007" s="1" t="s">
        <v>4277</v>
      </c>
      <c r="B1007" s="1" t="s">
        <v>4278</v>
      </c>
      <c r="C1007" s="2">
        <v>42271</v>
      </c>
      <c r="D1007" s="2">
        <v>42274</v>
      </c>
      <c r="E1007" s="1" t="s">
        <v>23</v>
      </c>
      <c r="F1007" s="1" t="s">
        <v>254</v>
      </c>
      <c r="G1007" s="1" t="s">
        <v>42</v>
      </c>
      <c r="H1007" s="1" t="s">
        <v>26</v>
      </c>
      <c r="I1007" s="1" t="s">
        <v>161</v>
      </c>
      <c r="J1007" s="1" t="s">
        <v>162</v>
      </c>
      <c r="K1007" s="1" t="s">
        <v>163</v>
      </c>
      <c r="L1007" s="1" t="s">
        <v>4279</v>
      </c>
      <c r="M1007" s="1" t="s">
        <v>47</v>
      </c>
      <c r="N1007" s="1" t="s">
        <v>73</v>
      </c>
      <c r="O1007" s="1" t="s">
        <v>4280</v>
      </c>
      <c r="P1007" s="1">
        <v>6.8479999999999999</v>
      </c>
      <c r="Q1007">
        <v>2</v>
      </c>
      <c r="R1007" s="1" t="s">
        <v>64</v>
      </c>
      <c r="S1007">
        <v>0.59919999999999995</v>
      </c>
      <c r="T1007">
        <v>3.4239999999999999</v>
      </c>
      <c r="U1007">
        <v>3.1244000000000001</v>
      </c>
    </row>
    <row r="1008" spans="1:21" x14ac:dyDescent="0.25">
      <c r="A1008" s="1" t="s">
        <v>4281</v>
      </c>
      <c r="B1008" s="1" t="s">
        <v>4282</v>
      </c>
      <c r="C1008" s="2">
        <v>42339</v>
      </c>
      <c r="D1008" s="2">
        <v>42340</v>
      </c>
      <c r="E1008" s="1" t="s">
        <v>1463</v>
      </c>
      <c r="F1008" s="1" t="s">
        <v>3560</v>
      </c>
      <c r="G1008" s="1" t="s">
        <v>25</v>
      </c>
      <c r="H1008" s="1" t="s">
        <v>26</v>
      </c>
      <c r="I1008" s="1" t="s">
        <v>205</v>
      </c>
      <c r="J1008" s="1" t="s">
        <v>114</v>
      </c>
      <c r="K1008" s="1" t="s">
        <v>115</v>
      </c>
      <c r="L1008" s="1" t="s">
        <v>4283</v>
      </c>
      <c r="M1008" s="1" t="s">
        <v>31</v>
      </c>
      <c r="N1008" s="1" t="s">
        <v>69</v>
      </c>
      <c r="O1008" s="1" t="s">
        <v>4284</v>
      </c>
      <c r="P1008" s="1">
        <v>6.6879999999999997</v>
      </c>
      <c r="Q1008">
        <v>4</v>
      </c>
      <c r="R1008" s="1" t="s">
        <v>218</v>
      </c>
      <c r="S1008">
        <v>-4.0128000000000004</v>
      </c>
      <c r="T1008">
        <v>1.6719999999999999</v>
      </c>
      <c r="U1008">
        <v>2.6752000000000002</v>
      </c>
    </row>
    <row r="1009" spans="1:21" x14ac:dyDescent="0.25">
      <c r="A1009" s="1" t="s">
        <v>4285</v>
      </c>
      <c r="B1009" s="1" t="s">
        <v>4286</v>
      </c>
      <c r="C1009" s="2">
        <v>42693</v>
      </c>
      <c r="D1009" s="2">
        <v>42699</v>
      </c>
      <c r="E1009" s="1" t="s">
        <v>52</v>
      </c>
      <c r="F1009" s="1" t="s">
        <v>4287</v>
      </c>
      <c r="G1009" s="1" t="s">
        <v>112</v>
      </c>
      <c r="H1009" s="1" t="s">
        <v>26</v>
      </c>
      <c r="I1009" s="1" t="s">
        <v>4288</v>
      </c>
      <c r="J1009" s="1" t="s">
        <v>299</v>
      </c>
      <c r="K1009" s="1" t="s">
        <v>163</v>
      </c>
      <c r="L1009" s="1" t="s">
        <v>4289</v>
      </c>
      <c r="M1009" s="1" t="s">
        <v>47</v>
      </c>
      <c r="N1009" s="1" t="s">
        <v>73</v>
      </c>
      <c r="O1009" s="1" t="s">
        <v>4290</v>
      </c>
      <c r="P1009" s="1">
        <v>17.28</v>
      </c>
      <c r="Q1009">
        <v>6</v>
      </c>
      <c r="R1009" s="1" t="s">
        <v>34</v>
      </c>
      <c r="S1009">
        <v>5.0111999999999997</v>
      </c>
      <c r="T1009">
        <v>2.88</v>
      </c>
      <c r="U1009">
        <v>2.0448000000000004</v>
      </c>
    </row>
    <row r="1010" spans="1:21" x14ac:dyDescent="0.25">
      <c r="A1010" s="1" t="s">
        <v>4291</v>
      </c>
      <c r="B1010" s="1" t="s">
        <v>4292</v>
      </c>
      <c r="C1010" s="2">
        <v>42813</v>
      </c>
      <c r="D1010" s="2">
        <v>42818</v>
      </c>
      <c r="E1010" s="1" t="s">
        <v>52</v>
      </c>
      <c r="F1010" s="1" t="s">
        <v>3151</v>
      </c>
      <c r="G1010" s="1" t="s">
        <v>112</v>
      </c>
      <c r="H1010" s="1" t="s">
        <v>26</v>
      </c>
      <c r="I1010" s="1" t="s">
        <v>298</v>
      </c>
      <c r="J1010" s="1" t="s">
        <v>299</v>
      </c>
      <c r="K1010" s="1" t="s">
        <v>163</v>
      </c>
      <c r="L1010" s="1" t="s">
        <v>4293</v>
      </c>
      <c r="M1010" s="1" t="s">
        <v>47</v>
      </c>
      <c r="N1010" s="1" t="s">
        <v>48</v>
      </c>
      <c r="O1010" s="1" t="s">
        <v>4294</v>
      </c>
      <c r="P1010" s="14">
        <v>28.91</v>
      </c>
      <c r="Q1010">
        <v>7</v>
      </c>
      <c r="R1010" s="1" t="s">
        <v>34</v>
      </c>
      <c r="S1010">
        <v>13.2986</v>
      </c>
      <c r="T1010">
        <v>4.13</v>
      </c>
      <c r="U1010">
        <v>2.2302</v>
      </c>
    </row>
    <row r="1011" spans="1:21" x14ac:dyDescent="0.25">
      <c r="A1011" s="1" t="s">
        <v>4295</v>
      </c>
      <c r="B1011" s="1" t="s">
        <v>4296</v>
      </c>
      <c r="C1011" s="2">
        <v>42706</v>
      </c>
      <c r="D1011" s="2">
        <v>42712</v>
      </c>
      <c r="E1011" s="1" t="s">
        <v>52</v>
      </c>
      <c r="F1011" s="1" t="s">
        <v>1726</v>
      </c>
      <c r="G1011" s="1" t="s">
        <v>25</v>
      </c>
      <c r="H1011" s="1" t="s">
        <v>26</v>
      </c>
      <c r="I1011" s="1" t="s">
        <v>139</v>
      </c>
      <c r="J1011" s="1" t="s">
        <v>44</v>
      </c>
      <c r="K1011" s="1" t="s">
        <v>45</v>
      </c>
      <c r="L1011" s="1" t="s">
        <v>4297</v>
      </c>
      <c r="M1011" s="1" t="s">
        <v>47</v>
      </c>
      <c r="N1011" s="1" t="s">
        <v>100</v>
      </c>
      <c r="O1011" s="1" t="s">
        <v>4298</v>
      </c>
      <c r="P1011" s="1">
        <v>25.92</v>
      </c>
      <c r="Q1011">
        <v>4</v>
      </c>
      <c r="R1011" s="1" t="s">
        <v>34</v>
      </c>
      <c r="S1011">
        <v>12.441599999999999</v>
      </c>
      <c r="T1011">
        <v>6.48</v>
      </c>
      <c r="U1011">
        <v>3.3696000000000006</v>
      </c>
    </row>
    <row r="1012" spans="1:21" x14ac:dyDescent="0.25">
      <c r="A1012" s="1" t="s">
        <v>4299</v>
      </c>
      <c r="B1012" s="1" t="s">
        <v>4296</v>
      </c>
      <c r="C1012" s="2">
        <v>42706</v>
      </c>
      <c r="D1012" s="2">
        <v>42712</v>
      </c>
      <c r="E1012" s="1" t="s">
        <v>52</v>
      </c>
      <c r="F1012" s="1" t="s">
        <v>1726</v>
      </c>
      <c r="G1012" s="1" t="s">
        <v>25</v>
      </c>
      <c r="H1012" s="1" t="s">
        <v>26</v>
      </c>
      <c r="I1012" s="1" t="s">
        <v>139</v>
      </c>
      <c r="J1012" s="1" t="s">
        <v>44</v>
      </c>
      <c r="K1012" s="1" t="s">
        <v>45</v>
      </c>
      <c r="L1012" s="1" t="s">
        <v>4300</v>
      </c>
      <c r="M1012" s="1" t="s">
        <v>47</v>
      </c>
      <c r="N1012" s="1" t="s">
        <v>100</v>
      </c>
      <c r="O1012" s="1" t="s">
        <v>4301</v>
      </c>
      <c r="P1012" s="1">
        <v>40.46</v>
      </c>
      <c r="Q1012">
        <v>7</v>
      </c>
      <c r="R1012" s="1" t="s">
        <v>34</v>
      </c>
      <c r="S1012">
        <v>19.825399999999998</v>
      </c>
      <c r="T1012">
        <v>5.78</v>
      </c>
      <c r="U1012">
        <v>2.9478000000000004</v>
      </c>
    </row>
    <row r="1013" spans="1:21" x14ac:dyDescent="0.25">
      <c r="A1013" s="1" t="s">
        <v>4302</v>
      </c>
      <c r="B1013" s="1" t="s">
        <v>4296</v>
      </c>
      <c r="C1013" s="2">
        <v>42706</v>
      </c>
      <c r="D1013" s="2">
        <v>42712</v>
      </c>
      <c r="E1013" s="1" t="s">
        <v>52</v>
      </c>
      <c r="F1013" s="1" t="s">
        <v>1726</v>
      </c>
      <c r="G1013" s="1" t="s">
        <v>25</v>
      </c>
      <c r="H1013" s="1" t="s">
        <v>26</v>
      </c>
      <c r="I1013" s="1" t="s">
        <v>139</v>
      </c>
      <c r="J1013" s="1" t="s">
        <v>44</v>
      </c>
      <c r="K1013" s="1" t="s">
        <v>45</v>
      </c>
      <c r="L1013" s="1" t="s">
        <v>4303</v>
      </c>
      <c r="M1013" s="1" t="s">
        <v>47</v>
      </c>
      <c r="N1013" s="1" t="s">
        <v>62</v>
      </c>
      <c r="O1013" s="1" t="s">
        <v>4304</v>
      </c>
      <c r="P1013" s="1">
        <v>33.869999999999997</v>
      </c>
      <c r="Q1013">
        <v>3</v>
      </c>
      <c r="R1013" s="1" t="s">
        <v>34</v>
      </c>
      <c r="S1013">
        <v>8.8062000000000005</v>
      </c>
      <c r="T1013">
        <v>11.29</v>
      </c>
      <c r="U1013">
        <v>8.3545999999999996</v>
      </c>
    </row>
    <row r="1014" spans="1:21" x14ac:dyDescent="0.25">
      <c r="A1014" s="1" t="s">
        <v>4305</v>
      </c>
      <c r="B1014" s="1" t="s">
        <v>4306</v>
      </c>
      <c r="C1014" s="2">
        <v>42972</v>
      </c>
      <c r="D1014" s="2">
        <v>42975</v>
      </c>
      <c r="E1014" s="1" t="s">
        <v>23</v>
      </c>
      <c r="F1014" s="1" t="s">
        <v>3489</v>
      </c>
      <c r="G1014" s="1" t="s">
        <v>25</v>
      </c>
      <c r="H1014" s="1" t="s">
        <v>26</v>
      </c>
      <c r="I1014" s="1" t="s">
        <v>372</v>
      </c>
      <c r="J1014" s="1" t="s">
        <v>379</v>
      </c>
      <c r="K1014" s="1" t="s">
        <v>29</v>
      </c>
      <c r="L1014" s="1" t="s">
        <v>4307</v>
      </c>
      <c r="M1014" s="1" t="s">
        <v>47</v>
      </c>
      <c r="N1014" s="1" t="s">
        <v>100</v>
      </c>
      <c r="O1014" s="1" t="s">
        <v>4308</v>
      </c>
      <c r="P1014" s="14">
        <v>3.4239999999999999</v>
      </c>
      <c r="Q1014">
        <v>1</v>
      </c>
      <c r="R1014" s="1" t="s">
        <v>64</v>
      </c>
      <c r="S1014">
        <v>1.07</v>
      </c>
      <c r="T1014">
        <v>3.4239999999999999</v>
      </c>
      <c r="U1014">
        <v>2.3540000000000001</v>
      </c>
    </row>
    <row r="1015" spans="1:21" x14ac:dyDescent="0.25">
      <c r="A1015" s="1" t="s">
        <v>4309</v>
      </c>
      <c r="B1015" s="1" t="s">
        <v>4310</v>
      </c>
      <c r="C1015" s="2">
        <v>42657</v>
      </c>
      <c r="D1015" s="2">
        <v>42661</v>
      </c>
      <c r="E1015" s="1" t="s">
        <v>52</v>
      </c>
      <c r="F1015" s="1" t="s">
        <v>4311</v>
      </c>
      <c r="G1015" s="1" t="s">
        <v>42</v>
      </c>
      <c r="H1015" s="1" t="s">
        <v>26</v>
      </c>
      <c r="I1015" s="1" t="s">
        <v>105</v>
      </c>
      <c r="J1015" s="1" t="s">
        <v>106</v>
      </c>
      <c r="K1015" s="1" t="s">
        <v>45</v>
      </c>
      <c r="L1015" s="1" t="s">
        <v>4312</v>
      </c>
      <c r="M1015" s="1" t="s">
        <v>77</v>
      </c>
      <c r="N1015" s="1" t="s">
        <v>174</v>
      </c>
      <c r="O1015" s="1" t="s">
        <v>4313</v>
      </c>
      <c r="P1015" s="1">
        <v>177</v>
      </c>
      <c r="Q1015">
        <v>3</v>
      </c>
      <c r="R1015" s="1" t="s">
        <v>34</v>
      </c>
      <c r="S1015">
        <v>30.09</v>
      </c>
      <c r="T1015">
        <v>59</v>
      </c>
      <c r="U1015">
        <v>48.97</v>
      </c>
    </row>
    <row r="1016" spans="1:21" x14ac:dyDescent="0.25">
      <c r="A1016" s="1" t="s">
        <v>4314</v>
      </c>
      <c r="B1016" s="1" t="s">
        <v>4315</v>
      </c>
      <c r="C1016" s="2">
        <v>41970</v>
      </c>
      <c r="D1016" s="2">
        <v>41976</v>
      </c>
      <c r="E1016" s="1" t="s">
        <v>52</v>
      </c>
      <c r="F1016" s="1" t="s">
        <v>4316</v>
      </c>
      <c r="G1016" s="1" t="s">
        <v>25</v>
      </c>
      <c r="H1016" s="1" t="s">
        <v>26</v>
      </c>
      <c r="I1016" s="1" t="s">
        <v>298</v>
      </c>
      <c r="J1016" s="1" t="s">
        <v>299</v>
      </c>
      <c r="K1016" s="1" t="s">
        <v>163</v>
      </c>
      <c r="L1016" s="1" t="s">
        <v>4317</v>
      </c>
      <c r="M1016" s="1" t="s">
        <v>47</v>
      </c>
      <c r="N1016" s="1" t="s">
        <v>301</v>
      </c>
      <c r="O1016" s="1" t="s">
        <v>635</v>
      </c>
      <c r="P1016" s="1">
        <v>3.76</v>
      </c>
      <c r="Q1016">
        <v>2</v>
      </c>
      <c r="R1016" s="1" t="s">
        <v>34</v>
      </c>
      <c r="S1016">
        <v>1.3160000000000001</v>
      </c>
      <c r="T1016">
        <v>1.88</v>
      </c>
      <c r="U1016">
        <v>1.222</v>
      </c>
    </row>
    <row r="1017" spans="1:21" x14ac:dyDescent="0.25">
      <c r="A1017" s="1" t="s">
        <v>4318</v>
      </c>
      <c r="B1017" s="1" t="s">
        <v>4319</v>
      </c>
      <c r="C1017" s="2">
        <v>42311</v>
      </c>
      <c r="D1017" s="2">
        <v>42315</v>
      </c>
      <c r="E1017" s="1" t="s">
        <v>52</v>
      </c>
      <c r="F1017" s="1" t="s">
        <v>4320</v>
      </c>
      <c r="G1017" s="1" t="s">
        <v>112</v>
      </c>
      <c r="H1017" s="1" t="s">
        <v>26</v>
      </c>
      <c r="I1017" s="1" t="s">
        <v>43</v>
      </c>
      <c r="J1017" s="1" t="s">
        <v>44</v>
      </c>
      <c r="K1017" s="1" t="s">
        <v>45</v>
      </c>
      <c r="L1017" s="1" t="s">
        <v>4321</v>
      </c>
      <c r="M1017" s="1" t="s">
        <v>77</v>
      </c>
      <c r="N1017" s="1" t="s">
        <v>78</v>
      </c>
      <c r="O1017" s="1" t="s">
        <v>4322</v>
      </c>
      <c r="P1017" s="1">
        <v>1212.848</v>
      </c>
      <c r="Q1017">
        <v>7</v>
      </c>
      <c r="R1017" s="1" t="s">
        <v>64</v>
      </c>
      <c r="S1017">
        <v>106.1242</v>
      </c>
      <c r="T1017">
        <v>173.26400000000001</v>
      </c>
      <c r="U1017">
        <v>158.10339999999999</v>
      </c>
    </row>
    <row r="1018" spans="1:21" x14ac:dyDescent="0.25">
      <c r="A1018" s="1" t="s">
        <v>4323</v>
      </c>
      <c r="B1018" s="1" t="s">
        <v>4319</v>
      </c>
      <c r="C1018" s="2">
        <v>42311</v>
      </c>
      <c r="D1018" s="2">
        <v>42315</v>
      </c>
      <c r="E1018" s="1" t="s">
        <v>52</v>
      </c>
      <c r="F1018" s="1" t="s">
        <v>4320</v>
      </c>
      <c r="G1018" s="1" t="s">
        <v>112</v>
      </c>
      <c r="H1018" s="1" t="s">
        <v>26</v>
      </c>
      <c r="I1018" s="1" t="s">
        <v>43</v>
      </c>
      <c r="J1018" s="1" t="s">
        <v>44</v>
      </c>
      <c r="K1018" s="1" t="s">
        <v>45</v>
      </c>
      <c r="L1018" s="1" t="s">
        <v>4324</v>
      </c>
      <c r="M1018" s="1" t="s">
        <v>77</v>
      </c>
      <c r="N1018" s="1" t="s">
        <v>174</v>
      </c>
      <c r="O1018" s="1" t="s">
        <v>4325</v>
      </c>
      <c r="P1018" s="1">
        <v>89.97</v>
      </c>
      <c r="Q1018">
        <v>3</v>
      </c>
      <c r="R1018" s="1" t="s">
        <v>34</v>
      </c>
      <c r="S1018">
        <v>37.787399999999998</v>
      </c>
      <c r="T1018">
        <v>29.99</v>
      </c>
      <c r="U1018">
        <v>17.394200000000001</v>
      </c>
    </row>
    <row r="1019" spans="1:21" x14ac:dyDescent="0.25">
      <c r="A1019" s="1" t="s">
        <v>4326</v>
      </c>
      <c r="B1019" s="1" t="s">
        <v>4327</v>
      </c>
      <c r="C1019" s="2">
        <v>43063</v>
      </c>
      <c r="D1019" s="2">
        <v>43067</v>
      </c>
      <c r="E1019" s="1" t="s">
        <v>52</v>
      </c>
      <c r="F1019" s="1" t="s">
        <v>4328</v>
      </c>
      <c r="G1019" s="1" t="s">
        <v>42</v>
      </c>
      <c r="H1019" s="1" t="s">
        <v>26</v>
      </c>
      <c r="I1019" s="1" t="s">
        <v>298</v>
      </c>
      <c r="J1019" s="1" t="s">
        <v>299</v>
      </c>
      <c r="K1019" s="1" t="s">
        <v>163</v>
      </c>
      <c r="L1019" s="1" t="s">
        <v>4329</v>
      </c>
      <c r="M1019" s="1" t="s">
        <v>47</v>
      </c>
      <c r="N1019" s="1" t="s">
        <v>100</v>
      </c>
      <c r="O1019" s="1" t="s">
        <v>4330</v>
      </c>
      <c r="P1019" s="14">
        <v>5.88</v>
      </c>
      <c r="Q1019">
        <v>1</v>
      </c>
      <c r="R1019" s="1" t="s">
        <v>34</v>
      </c>
      <c r="S1019">
        <v>2.8812000000000002</v>
      </c>
      <c r="T1019">
        <v>5.88</v>
      </c>
      <c r="U1019">
        <v>2.9987999999999997</v>
      </c>
    </row>
    <row r="1020" spans="1:21" x14ac:dyDescent="0.25">
      <c r="A1020" s="1" t="s">
        <v>4331</v>
      </c>
      <c r="B1020" s="1" t="s">
        <v>4332</v>
      </c>
      <c r="C1020" s="2">
        <v>42982</v>
      </c>
      <c r="D1020" s="2">
        <v>42986</v>
      </c>
      <c r="E1020" s="1" t="s">
        <v>52</v>
      </c>
      <c r="F1020" s="1" t="s">
        <v>4333</v>
      </c>
      <c r="G1020" s="1" t="s">
        <v>25</v>
      </c>
      <c r="H1020" s="1" t="s">
        <v>26</v>
      </c>
      <c r="I1020" s="1" t="s">
        <v>4334</v>
      </c>
      <c r="J1020" s="1" t="s">
        <v>114</v>
      </c>
      <c r="K1020" s="1" t="s">
        <v>115</v>
      </c>
      <c r="L1020" s="1" t="s">
        <v>4335</v>
      </c>
      <c r="M1020" s="1" t="s">
        <v>47</v>
      </c>
      <c r="N1020" s="1" t="s">
        <v>62</v>
      </c>
      <c r="O1020" s="1" t="s">
        <v>4336</v>
      </c>
      <c r="P1020" s="14">
        <v>16.783999999999999</v>
      </c>
      <c r="Q1020">
        <v>1</v>
      </c>
      <c r="R1020" s="1" t="s">
        <v>64</v>
      </c>
      <c r="S1020">
        <v>-0.20979999999999999</v>
      </c>
      <c r="T1020">
        <v>16.783999999999999</v>
      </c>
      <c r="U1020">
        <v>16.9938</v>
      </c>
    </row>
    <row r="1021" spans="1:21" x14ac:dyDescent="0.25">
      <c r="A1021" s="1" t="s">
        <v>4337</v>
      </c>
      <c r="B1021" s="1" t="s">
        <v>4338</v>
      </c>
      <c r="C1021" s="2">
        <v>43051</v>
      </c>
      <c r="D1021" s="2">
        <v>43057</v>
      </c>
      <c r="E1021" s="1" t="s">
        <v>52</v>
      </c>
      <c r="F1021" s="1" t="s">
        <v>1549</v>
      </c>
      <c r="G1021" s="1" t="s">
        <v>25</v>
      </c>
      <c r="H1021" s="1" t="s">
        <v>26</v>
      </c>
      <c r="I1021" s="1" t="s">
        <v>2619</v>
      </c>
      <c r="J1021" s="1" t="s">
        <v>114</v>
      </c>
      <c r="K1021" s="1" t="s">
        <v>115</v>
      </c>
      <c r="L1021" s="1" t="s">
        <v>4339</v>
      </c>
      <c r="M1021" s="1" t="s">
        <v>47</v>
      </c>
      <c r="N1021" s="1" t="s">
        <v>100</v>
      </c>
      <c r="O1021" s="1" t="s">
        <v>4340</v>
      </c>
      <c r="P1021" s="14">
        <v>223.05600000000001</v>
      </c>
      <c r="Q1021">
        <v>9</v>
      </c>
      <c r="R1021" s="1" t="s">
        <v>64</v>
      </c>
      <c r="S1021">
        <v>69.704999999999998</v>
      </c>
      <c r="T1021">
        <v>24.783999999999999</v>
      </c>
      <c r="U1021">
        <v>17.039000000000001</v>
      </c>
    </row>
    <row r="1022" spans="1:21" x14ac:dyDescent="0.25">
      <c r="A1022" s="1" t="s">
        <v>4341</v>
      </c>
      <c r="B1022" s="1" t="s">
        <v>4342</v>
      </c>
      <c r="C1022" s="2">
        <v>42698</v>
      </c>
      <c r="D1022" s="2">
        <v>42705</v>
      </c>
      <c r="E1022" s="1" t="s">
        <v>52</v>
      </c>
      <c r="F1022" s="1" t="s">
        <v>3708</v>
      </c>
      <c r="G1022" s="1" t="s">
        <v>112</v>
      </c>
      <c r="H1022" s="1" t="s">
        <v>26</v>
      </c>
      <c r="I1022" s="1" t="s">
        <v>43</v>
      </c>
      <c r="J1022" s="1" t="s">
        <v>44</v>
      </c>
      <c r="K1022" s="1" t="s">
        <v>45</v>
      </c>
      <c r="L1022" s="1" t="s">
        <v>4343</v>
      </c>
      <c r="M1022" s="1" t="s">
        <v>77</v>
      </c>
      <c r="N1022" s="1" t="s">
        <v>78</v>
      </c>
      <c r="O1022" s="1" t="s">
        <v>4344</v>
      </c>
      <c r="P1022" s="1">
        <v>33.520000000000003</v>
      </c>
      <c r="Q1022">
        <v>2</v>
      </c>
      <c r="R1022" s="1" t="s">
        <v>64</v>
      </c>
      <c r="S1022">
        <v>3.3519999999999999</v>
      </c>
      <c r="T1022">
        <v>16.760000000000002</v>
      </c>
      <c r="U1022">
        <v>15.084000000000001</v>
      </c>
    </row>
    <row r="1023" spans="1:21" x14ac:dyDescent="0.25">
      <c r="A1023" s="1" t="s">
        <v>4345</v>
      </c>
      <c r="B1023" s="1" t="s">
        <v>4346</v>
      </c>
      <c r="C1023" s="2">
        <v>42217</v>
      </c>
      <c r="D1023" s="2">
        <v>42223</v>
      </c>
      <c r="E1023" s="1" t="s">
        <v>52</v>
      </c>
      <c r="F1023" s="1" t="s">
        <v>4347</v>
      </c>
      <c r="G1023" s="1" t="s">
        <v>112</v>
      </c>
      <c r="H1023" s="1" t="s">
        <v>26</v>
      </c>
      <c r="I1023" s="1" t="s">
        <v>43</v>
      </c>
      <c r="J1023" s="1" t="s">
        <v>44</v>
      </c>
      <c r="K1023" s="1" t="s">
        <v>45</v>
      </c>
      <c r="L1023" s="1" t="s">
        <v>4348</v>
      </c>
      <c r="M1023" s="1" t="s">
        <v>31</v>
      </c>
      <c r="N1023" s="1" t="s">
        <v>57</v>
      </c>
      <c r="O1023" s="1" t="s">
        <v>4349</v>
      </c>
      <c r="P1023" s="1">
        <v>1004.976</v>
      </c>
      <c r="Q1023">
        <v>6</v>
      </c>
      <c r="R1023" s="1" t="s">
        <v>64</v>
      </c>
      <c r="S1023">
        <v>-175.8708</v>
      </c>
      <c r="T1023">
        <v>167.49600000000001</v>
      </c>
      <c r="U1023">
        <v>196.80780000000001</v>
      </c>
    </row>
    <row r="1024" spans="1:21" x14ac:dyDescent="0.25">
      <c r="A1024" s="1" t="s">
        <v>4350</v>
      </c>
      <c r="B1024" s="1" t="s">
        <v>4351</v>
      </c>
      <c r="C1024" s="2">
        <v>42630</v>
      </c>
      <c r="D1024" s="2">
        <v>42636</v>
      </c>
      <c r="E1024" s="1" t="s">
        <v>52</v>
      </c>
      <c r="F1024" s="1" t="s">
        <v>4352</v>
      </c>
      <c r="G1024" s="1" t="s">
        <v>25</v>
      </c>
      <c r="H1024" s="1" t="s">
        <v>26</v>
      </c>
      <c r="I1024" s="1" t="s">
        <v>560</v>
      </c>
      <c r="J1024" s="1" t="s">
        <v>1444</v>
      </c>
      <c r="K1024" s="1" t="s">
        <v>29</v>
      </c>
      <c r="L1024" s="1" t="s">
        <v>4353</v>
      </c>
      <c r="M1024" s="1" t="s">
        <v>77</v>
      </c>
      <c r="N1024" s="1" t="s">
        <v>760</v>
      </c>
      <c r="O1024" s="1" t="s">
        <v>4354</v>
      </c>
      <c r="P1024" s="1">
        <v>396</v>
      </c>
      <c r="Q1024">
        <v>4</v>
      </c>
      <c r="R1024" s="1" t="s">
        <v>34</v>
      </c>
      <c r="S1024">
        <v>190.08</v>
      </c>
      <c r="T1024">
        <v>99</v>
      </c>
      <c r="U1024">
        <v>51.48</v>
      </c>
    </row>
    <row r="1025" spans="1:21" x14ac:dyDescent="0.25">
      <c r="A1025" s="1" t="s">
        <v>4355</v>
      </c>
      <c r="B1025" s="1" t="s">
        <v>4356</v>
      </c>
      <c r="C1025" s="2">
        <v>43079</v>
      </c>
      <c r="D1025" s="2">
        <v>43079</v>
      </c>
      <c r="E1025" s="1" t="s">
        <v>1463</v>
      </c>
      <c r="F1025" s="1" t="s">
        <v>621</v>
      </c>
      <c r="G1025" s="1" t="s">
        <v>112</v>
      </c>
      <c r="H1025" s="1" t="s">
        <v>26</v>
      </c>
      <c r="I1025" s="1" t="s">
        <v>2824</v>
      </c>
      <c r="J1025" s="1" t="s">
        <v>152</v>
      </c>
      <c r="K1025" s="1" t="s">
        <v>115</v>
      </c>
      <c r="L1025" s="1" t="s">
        <v>4357</v>
      </c>
      <c r="M1025" s="1" t="s">
        <v>47</v>
      </c>
      <c r="N1025" s="1" t="s">
        <v>82</v>
      </c>
      <c r="O1025" s="1" t="s">
        <v>4358</v>
      </c>
      <c r="P1025" s="14">
        <v>34.5</v>
      </c>
      <c r="Q1025">
        <v>3</v>
      </c>
      <c r="R1025" s="1" t="s">
        <v>34</v>
      </c>
      <c r="S1025">
        <v>15.525</v>
      </c>
      <c r="T1025">
        <v>11.5</v>
      </c>
      <c r="U1025">
        <v>6.3250000000000002</v>
      </c>
    </row>
    <row r="1026" spans="1:21" x14ac:dyDescent="0.25">
      <c r="A1026" s="1" t="s">
        <v>4359</v>
      </c>
      <c r="B1026" s="1" t="s">
        <v>4360</v>
      </c>
      <c r="C1026" s="2">
        <v>42841</v>
      </c>
      <c r="D1026" s="2">
        <v>42846</v>
      </c>
      <c r="E1026" s="1" t="s">
        <v>52</v>
      </c>
      <c r="F1026" s="1" t="s">
        <v>4361</v>
      </c>
      <c r="G1026" s="1" t="s">
        <v>112</v>
      </c>
      <c r="H1026" s="1" t="s">
        <v>26</v>
      </c>
      <c r="I1026" s="1" t="s">
        <v>345</v>
      </c>
      <c r="J1026" s="1" t="s">
        <v>238</v>
      </c>
      <c r="K1026" s="1" t="s">
        <v>115</v>
      </c>
      <c r="L1026" s="1" t="s">
        <v>4362</v>
      </c>
      <c r="M1026" s="1" t="s">
        <v>47</v>
      </c>
      <c r="N1026" s="1" t="s">
        <v>73</v>
      </c>
      <c r="O1026" s="1" t="s">
        <v>4363</v>
      </c>
      <c r="P1026" s="14">
        <v>16.52</v>
      </c>
      <c r="Q1026">
        <v>5</v>
      </c>
      <c r="R1026" s="1" t="s">
        <v>64</v>
      </c>
      <c r="S1026">
        <v>2.0649999999999999</v>
      </c>
      <c r="T1026">
        <v>3.3039999999999998</v>
      </c>
      <c r="U1026">
        <v>2.891</v>
      </c>
    </row>
    <row r="1027" spans="1:21" x14ac:dyDescent="0.25">
      <c r="A1027" s="1" t="s">
        <v>4364</v>
      </c>
      <c r="B1027" s="1" t="s">
        <v>4365</v>
      </c>
      <c r="C1027" s="2">
        <v>42344</v>
      </c>
      <c r="D1027" s="2">
        <v>42349</v>
      </c>
      <c r="E1027" s="1" t="s">
        <v>52</v>
      </c>
      <c r="F1027" s="1" t="s">
        <v>4366</v>
      </c>
      <c r="G1027" s="1" t="s">
        <v>25</v>
      </c>
      <c r="H1027" s="1" t="s">
        <v>26</v>
      </c>
      <c r="I1027" s="1" t="s">
        <v>1486</v>
      </c>
      <c r="J1027" s="1" t="s">
        <v>352</v>
      </c>
      <c r="K1027" s="1" t="s">
        <v>45</v>
      </c>
      <c r="L1027" s="1" t="s">
        <v>4367</v>
      </c>
      <c r="M1027" s="1" t="s">
        <v>47</v>
      </c>
      <c r="N1027" s="1" t="s">
        <v>100</v>
      </c>
      <c r="O1027" s="1" t="s">
        <v>4368</v>
      </c>
      <c r="P1027" s="1">
        <v>19.920000000000002</v>
      </c>
      <c r="Q1027">
        <v>5</v>
      </c>
      <c r="R1027" s="1" t="s">
        <v>64</v>
      </c>
      <c r="S1027">
        <v>6.7229999999999999</v>
      </c>
      <c r="T1027">
        <v>3.984</v>
      </c>
      <c r="U1027">
        <v>2.6394000000000006</v>
      </c>
    </row>
    <row r="1028" spans="1:21" x14ac:dyDescent="0.25">
      <c r="A1028" s="1" t="s">
        <v>4369</v>
      </c>
      <c r="B1028" s="1" t="s">
        <v>4370</v>
      </c>
      <c r="C1028" s="2">
        <v>42573</v>
      </c>
      <c r="D1028" s="2">
        <v>42578</v>
      </c>
      <c r="E1028" s="1" t="s">
        <v>52</v>
      </c>
      <c r="F1028" s="1" t="s">
        <v>1650</v>
      </c>
      <c r="G1028" s="1" t="s">
        <v>25</v>
      </c>
      <c r="H1028" s="1" t="s">
        <v>26</v>
      </c>
      <c r="I1028" s="1" t="s">
        <v>4371</v>
      </c>
      <c r="J1028" s="1" t="s">
        <v>162</v>
      </c>
      <c r="K1028" s="1" t="s">
        <v>163</v>
      </c>
      <c r="L1028" s="1" t="s">
        <v>4372</v>
      </c>
      <c r="M1028" s="1" t="s">
        <v>47</v>
      </c>
      <c r="N1028" s="1" t="s">
        <v>73</v>
      </c>
      <c r="O1028" s="1" t="s">
        <v>4373</v>
      </c>
      <c r="P1028" s="1">
        <v>4.16</v>
      </c>
      <c r="Q1028">
        <v>2</v>
      </c>
      <c r="R1028" s="1" t="s">
        <v>64</v>
      </c>
      <c r="S1028">
        <v>0.36399999999999999</v>
      </c>
      <c r="T1028">
        <v>2.08</v>
      </c>
      <c r="U1028">
        <v>1.8980000000000001</v>
      </c>
    </row>
    <row r="1029" spans="1:21" x14ac:dyDescent="0.25">
      <c r="A1029" s="1" t="s">
        <v>4374</v>
      </c>
      <c r="B1029" s="1" t="s">
        <v>4370</v>
      </c>
      <c r="C1029" s="2">
        <v>42573</v>
      </c>
      <c r="D1029" s="2">
        <v>42578</v>
      </c>
      <c r="E1029" s="1" t="s">
        <v>52</v>
      </c>
      <c r="F1029" s="1" t="s">
        <v>1650</v>
      </c>
      <c r="G1029" s="1" t="s">
        <v>25</v>
      </c>
      <c r="H1029" s="1" t="s">
        <v>26</v>
      </c>
      <c r="I1029" s="1" t="s">
        <v>4371</v>
      </c>
      <c r="J1029" s="1" t="s">
        <v>162</v>
      </c>
      <c r="K1029" s="1" t="s">
        <v>163</v>
      </c>
      <c r="L1029" s="1" t="s">
        <v>4375</v>
      </c>
      <c r="M1029" s="1" t="s">
        <v>31</v>
      </c>
      <c r="N1029" s="1" t="s">
        <v>69</v>
      </c>
      <c r="O1029" s="1" t="s">
        <v>4376</v>
      </c>
      <c r="P1029" s="1">
        <v>11.648</v>
      </c>
      <c r="Q1029">
        <v>2</v>
      </c>
      <c r="R1029" s="1" t="s">
        <v>64</v>
      </c>
      <c r="S1029">
        <v>3.3488000000000002</v>
      </c>
      <c r="T1029">
        <v>5.8239999999999998</v>
      </c>
      <c r="U1029">
        <v>4.1495999999999995</v>
      </c>
    </row>
    <row r="1030" spans="1:21" x14ac:dyDescent="0.25">
      <c r="A1030" s="1" t="s">
        <v>4377</v>
      </c>
      <c r="B1030" s="1" t="s">
        <v>4378</v>
      </c>
      <c r="C1030" s="2">
        <v>42315</v>
      </c>
      <c r="D1030" s="2">
        <v>42318</v>
      </c>
      <c r="E1030" s="1" t="s">
        <v>23</v>
      </c>
      <c r="F1030" s="1" t="s">
        <v>2807</v>
      </c>
      <c r="G1030" s="1" t="s">
        <v>42</v>
      </c>
      <c r="H1030" s="1" t="s">
        <v>26</v>
      </c>
      <c r="I1030" s="1" t="s">
        <v>679</v>
      </c>
      <c r="J1030" s="1" t="s">
        <v>273</v>
      </c>
      <c r="K1030" s="1" t="s">
        <v>163</v>
      </c>
      <c r="L1030" s="1" t="s">
        <v>4379</v>
      </c>
      <c r="M1030" s="1" t="s">
        <v>47</v>
      </c>
      <c r="N1030" s="1" t="s">
        <v>301</v>
      </c>
      <c r="O1030" s="1" t="s">
        <v>4380</v>
      </c>
      <c r="P1030" s="1">
        <v>26.18</v>
      </c>
      <c r="Q1030">
        <v>7</v>
      </c>
      <c r="R1030" s="1" t="s">
        <v>34</v>
      </c>
      <c r="S1030">
        <v>0.52359999999999995</v>
      </c>
      <c r="T1030">
        <v>3.74</v>
      </c>
      <c r="U1030">
        <v>3.6652</v>
      </c>
    </row>
    <row r="1031" spans="1:21" x14ac:dyDescent="0.25">
      <c r="A1031" s="1" t="s">
        <v>4381</v>
      </c>
      <c r="B1031" s="1" t="s">
        <v>4378</v>
      </c>
      <c r="C1031" s="2">
        <v>42315</v>
      </c>
      <c r="D1031" s="2">
        <v>42318</v>
      </c>
      <c r="E1031" s="1" t="s">
        <v>23</v>
      </c>
      <c r="F1031" s="1" t="s">
        <v>2807</v>
      </c>
      <c r="G1031" s="1" t="s">
        <v>42</v>
      </c>
      <c r="H1031" s="1" t="s">
        <v>26</v>
      </c>
      <c r="I1031" s="1" t="s">
        <v>679</v>
      </c>
      <c r="J1031" s="1" t="s">
        <v>273</v>
      </c>
      <c r="K1031" s="1" t="s">
        <v>163</v>
      </c>
      <c r="L1031" s="1" t="s">
        <v>4382</v>
      </c>
      <c r="M1031" s="1" t="s">
        <v>47</v>
      </c>
      <c r="N1031" s="1" t="s">
        <v>100</v>
      </c>
      <c r="O1031" s="1" t="s">
        <v>4383</v>
      </c>
      <c r="P1031" s="1">
        <v>7.3</v>
      </c>
      <c r="Q1031">
        <v>2</v>
      </c>
      <c r="R1031" s="1" t="s">
        <v>34</v>
      </c>
      <c r="S1031">
        <v>3.431</v>
      </c>
      <c r="T1031">
        <v>3.65</v>
      </c>
      <c r="U1031">
        <v>1.9344999999999999</v>
      </c>
    </row>
    <row r="1032" spans="1:21" x14ac:dyDescent="0.25">
      <c r="A1032" s="1" t="s">
        <v>4384</v>
      </c>
      <c r="B1032" s="1" t="s">
        <v>4385</v>
      </c>
      <c r="C1032" s="2">
        <v>42089</v>
      </c>
      <c r="D1032" s="2">
        <v>42094</v>
      </c>
      <c r="E1032" s="1" t="s">
        <v>52</v>
      </c>
      <c r="F1032" s="1" t="s">
        <v>2725</v>
      </c>
      <c r="G1032" s="1" t="s">
        <v>42</v>
      </c>
      <c r="H1032" s="1" t="s">
        <v>26</v>
      </c>
      <c r="I1032" s="1" t="s">
        <v>1607</v>
      </c>
      <c r="J1032" s="1" t="s">
        <v>55</v>
      </c>
      <c r="K1032" s="1" t="s">
        <v>29</v>
      </c>
      <c r="L1032" s="1" t="s">
        <v>4386</v>
      </c>
      <c r="M1032" s="1" t="s">
        <v>47</v>
      </c>
      <c r="N1032" s="1" t="s">
        <v>100</v>
      </c>
      <c r="O1032" s="1" t="s">
        <v>4387</v>
      </c>
      <c r="P1032" s="1">
        <v>74.352000000000004</v>
      </c>
      <c r="Q1032">
        <v>3</v>
      </c>
      <c r="R1032" s="1" t="s">
        <v>64</v>
      </c>
      <c r="S1032">
        <v>23.234999999999999</v>
      </c>
      <c r="T1032">
        <v>24.783999999999999</v>
      </c>
      <c r="U1032">
        <v>17.039000000000001</v>
      </c>
    </row>
    <row r="1033" spans="1:21" x14ac:dyDescent="0.25">
      <c r="A1033" s="1" t="s">
        <v>4388</v>
      </c>
      <c r="B1033" s="1" t="s">
        <v>4389</v>
      </c>
      <c r="C1033" s="2">
        <v>42978</v>
      </c>
      <c r="D1033" s="2">
        <v>42983</v>
      </c>
      <c r="E1033" s="1" t="s">
        <v>52</v>
      </c>
      <c r="F1033" s="1" t="s">
        <v>2170</v>
      </c>
      <c r="G1033" s="1" t="s">
        <v>25</v>
      </c>
      <c r="H1033" s="1" t="s">
        <v>26</v>
      </c>
      <c r="I1033" s="1" t="s">
        <v>4390</v>
      </c>
      <c r="J1033" s="1" t="s">
        <v>352</v>
      </c>
      <c r="K1033" s="1" t="s">
        <v>45</v>
      </c>
      <c r="L1033" s="1" t="s">
        <v>4391</v>
      </c>
      <c r="M1033" s="1" t="s">
        <v>47</v>
      </c>
      <c r="N1033" s="1" t="s">
        <v>62</v>
      </c>
      <c r="O1033" s="1" t="s">
        <v>4392</v>
      </c>
      <c r="P1033" s="14">
        <v>10.744</v>
      </c>
      <c r="Q1033">
        <v>1</v>
      </c>
      <c r="R1033" s="1" t="s">
        <v>64</v>
      </c>
      <c r="S1033">
        <v>0.80579999999999996</v>
      </c>
      <c r="T1033">
        <v>10.744</v>
      </c>
      <c r="U1033">
        <v>9.9382000000000001</v>
      </c>
    </row>
    <row r="1034" spans="1:21" x14ac:dyDescent="0.25">
      <c r="A1034" s="1" t="s">
        <v>4393</v>
      </c>
      <c r="B1034" s="1" t="s">
        <v>4394</v>
      </c>
      <c r="C1034" s="2">
        <v>42708</v>
      </c>
      <c r="D1034" s="2">
        <v>42712</v>
      </c>
      <c r="E1034" s="1" t="s">
        <v>52</v>
      </c>
      <c r="F1034" s="1" t="s">
        <v>2180</v>
      </c>
      <c r="G1034" s="1" t="s">
        <v>42</v>
      </c>
      <c r="H1034" s="1" t="s">
        <v>26</v>
      </c>
      <c r="I1034" s="1" t="s">
        <v>298</v>
      </c>
      <c r="J1034" s="1" t="s">
        <v>299</v>
      </c>
      <c r="K1034" s="1" t="s">
        <v>163</v>
      </c>
      <c r="L1034" s="1" t="s">
        <v>4395</v>
      </c>
      <c r="M1034" s="1" t="s">
        <v>47</v>
      </c>
      <c r="N1034" s="1" t="s">
        <v>62</v>
      </c>
      <c r="O1034" s="1" t="s">
        <v>4396</v>
      </c>
      <c r="P1034" s="1">
        <v>212.88</v>
      </c>
      <c r="Q1034">
        <v>6</v>
      </c>
      <c r="R1034" s="1" t="s">
        <v>34</v>
      </c>
      <c r="S1034">
        <v>0</v>
      </c>
      <c r="T1034">
        <v>35.479999999999997</v>
      </c>
      <c r="U1034">
        <v>35.479999999999997</v>
      </c>
    </row>
    <row r="1035" spans="1:21" x14ac:dyDescent="0.25">
      <c r="A1035" s="1" t="s">
        <v>4397</v>
      </c>
      <c r="B1035" s="1" t="s">
        <v>4398</v>
      </c>
      <c r="C1035" s="2">
        <v>42672</v>
      </c>
      <c r="D1035" s="2">
        <v>42676</v>
      </c>
      <c r="E1035" s="1" t="s">
        <v>52</v>
      </c>
      <c r="F1035" s="1" t="s">
        <v>4399</v>
      </c>
      <c r="G1035" s="1" t="s">
        <v>42</v>
      </c>
      <c r="H1035" s="1" t="s">
        <v>26</v>
      </c>
      <c r="I1035" s="1" t="s">
        <v>4400</v>
      </c>
      <c r="J1035" s="1" t="s">
        <v>879</v>
      </c>
      <c r="K1035" s="1" t="s">
        <v>163</v>
      </c>
      <c r="L1035" s="1" t="s">
        <v>4401</v>
      </c>
      <c r="M1035" s="1" t="s">
        <v>47</v>
      </c>
      <c r="N1035" s="1" t="s">
        <v>62</v>
      </c>
      <c r="O1035" s="1" t="s">
        <v>4402</v>
      </c>
      <c r="P1035" s="1">
        <v>40.74</v>
      </c>
      <c r="Q1035">
        <v>3</v>
      </c>
      <c r="R1035" s="1" t="s">
        <v>34</v>
      </c>
      <c r="S1035">
        <v>0.40739999999999998</v>
      </c>
      <c r="T1035">
        <v>13.58</v>
      </c>
      <c r="U1035">
        <v>13.4442</v>
      </c>
    </row>
    <row r="1036" spans="1:21" x14ac:dyDescent="0.25">
      <c r="A1036" s="1" t="s">
        <v>4403</v>
      </c>
      <c r="B1036" s="1" t="s">
        <v>4398</v>
      </c>
      <c r="C1036" s="2">
        <v>42672</v>
      </c>
      <c r="D1036" s="2">
        <v>42676</v>
      </c>
      <c r="E1036" s="1" t="s">
        <v>52</v>
      </c>
      <c r="F1036" s="1" t="s">
        <v>4399</v>
      </c>
      <c r="G1036" s="1" t="s">
        <v>42</v>
      </c>
      <c r="H1036" s="1" t="s">
        <v>26</v>
      </c>
      <c r="I1036" s="1" t="s">
        <v>4400</v>
      </c>
      <c r="J1036" s="1" t="s">
        <v>879</v>
      </c>
      <c r="K1036" s="1" t="s">
        <v>163</v>
      </c>
      <c r="L1036" s="1" t="s">
        <v>4404</v>
      </c>
      <c r="M1036" s="1" t="s">
        <v>47</v>
      </c>
      <c r="N1036" s="1" t="s">
        <v>86</v>
      </c>
      <c r="O1036" s="1" t="s">
        <v>4405</v>
      </c>
      <c r="P1036" s="1">
        <v>11.67</v>
      </c>
      <c r="Q1036">
        <v>3</v>
      </c>
      <c r="R1036" s="1" t="s">
        <v>34</v>
      </c>
      <c r="S1036">
        <v>3.0341999999999998</v>
      </c>
      <c r="T1036">
        <v>3.89</v>
      </c>
      <c r="U1036">
        <v>2.8786</v>
      </c>
    </row>
    <row r="1037" spans="1:21" x14ac:dyDescent="0.25">
      <c r="A1037" s="1" t="s">
        <v>4406</v>
      </c>
      <c r="B1037" s="1" t="s">
        <v>4407</v>
      </c>
      <c r="C1037" s="2">
        <v>41709</v>
      </c>
      <c r="D1037" s="2">
        <v>41714</v>
      </c>
      <c r="E1037" s="1" t="s">
        <v>23</v>
      </c>
      <c r="F1037" s="1" t="s">
        <v>2267</v>
      </c>
      <c r="G1037" s="1" t="s">
        <v>25</v>
      </c>
      <c r="H1037" s="1" t="s">
        <v>26</v>
      </c>
      <c r="I1037" s="1" t="s">
        <v>560</v>
      </c>
      <c r="J1037" s="1" t="s">
        <v>561</v>
      </c>
      <c r="K1037" s="1" t="s">
        <v>163</v>
      </c>
      <c r="L1037" s="1" t="s">
        <v>4408</v>
      </c>
      <c r="M1037" s="1" t="s">
        <v>31</v>
      </c>
      <c r="N1037" s="1" t="s">
        <v>69</v>
      </c>
      <c r="O1037" s="1" t="s">
        <v>1460</v>
      </c>
      <c r="P1037" s="1">
        <v>8.32</v>
      </c>
      <c r="Q1037">
        <v>5</v>
      </c>
      <c r="R1037" s="1" t="s">
        <v>64</v>
      </c>
      <c r="S1037">
        <v>2.2879999999999998</v>
      </c>
      <c r="T1037">
        <v>1.6639999999999999</v>
      </c>
      <c r="U1037">
        <v>1.2063999999999999</v>
      </c>
    </row>
    <row r="1038" spans="1:21" x14ac:dyDescent="0.25">
      <c r="A1038" s="1" t="s">
        <v>4409</v>
      </c>
      <c r="B1038" s="1" t="s">
        <v>4410</v>
      </c>
      <c r="C1038" s="2">
        <v>42331</v>
      </c>
      <c r="D1038" s="2">
        <v>42335</v>
      </c>
      <c r="E1038" s="1" t="s">
        <v>52</v>
      </c>
      <c r="F1038" s="1" t="s">
        <v>1443</v>
      </c>
      <c r="G1038" s="1" t="s">
        <v>42</v>
      </c>
      <c r="H1038" s="1" t="s">
        <v>26</v>
      </c>
      <c r="I1038" s="1" t="s">
        <v>755</v>
      </c>
      <c r="J1038" s="1" t="s">
        <v>114</v>
      </c>
      <c r="K1038" s="1" t="s">
        <v>115</v>
      </c>
      <c r="L1038" s="1" t="s">
        <v>4411</v>
      </c>
      <c r="M1038" s="1" t="s">
        <v>47</v>
      </c>
      <c r="N1038" s="1" t="s">
        <v>62</v>
      </c>
      <c r="O1038" s="1" t="s">
        <v>4412</v>
      </c>
      <c r="P1038" s="1">
        <v>27.056000000000001</v>
      </c>
      <c r="Q1038">
        <v>2</v>
      </c>
      <c r="R1038" s="1" t="s">
        <v>64</v>
      </c>
      <c r="S1038">
        <v>2.3673999999999999</v>
      </c>
      <c r="T1038">
        <v>13.528</v>
      </c>
      <c r="U1038">
        <v>12.3443</v>
      </c>
    </row>
    <row r="1039" spans="1:21" x14ac:dyDescent="0.25">
      <c r="A1039" s="1" t="s">
        <v>4413</v>
      </c>
      <c r="B1039" s="1" t="s">
        <v>4414</v>
      </c>
      <c r="C1039" s="2">
        <v>43052</v>
      </c>
      <c r="D1039" s="2">
        <v>43057</v>
      </c>
      <c r="E1039" s="1" t="s">
        <v>23</v>
      </c>
      <c r="F1039" s="1" t="s">
        <v>4256</v>
      </c>
      <c r="G1039" s="1" t="s">
        <v>112</v>
      </c>
      <c r="H1039" s="1" t="s">
        <v>26</v>
      </c>
      <c r="I1039" s="1" t="s">
        <v>205</v>
      </c>
      <c r="J1039" s="1" t="s">
        <v>114</v>
      </c>
      <c r="K1039" s="1" t="s">
        <v>115</v>
      </c>
      <c r="L1039" s="1" t="s">
        <v>4415</v>
      </c>
      <c r="M1039" s="1" t="s">
        <v>47</v>
      </c>
      <c r="N1039" s="1" t="s">
        <v>86</v>
      </c>
      <c r="O1039" s="1" t="s">
        <v>4416</v>
      </c>
      <c r="P1039" s="14">
        <v>9.3239999999999998</v>
      </c>
      <c r="Q1039">
        <v>6</v>
      </c>
      <c r="R1039" s="1" t="s">
        <v>118</v>
      </c>
      <c r="S1039">
        <v>-24.708600000000001</v>
      </c>
      <c r="T1039">
        <v>1.554</v>
      </c>
      <c r="U1039">
        <v>5.6721000000000004</v>
      </c>
    </row>
    <row r="1040" spans="1:21" x14ac:dyDescent="0.25">
      <c r="A1040" s="1" t="s">
        <v>4417</v>
      </c>
      <c r="B1040" s="1" t="s">
        <v>4418</v>
      </c>
      <c r="C1040" s="2">
        <v>41762</v>
      </c>
      <c r="D1040" s="2">
        <v>41764</v>
      </c>
      <c r="E1040" s="1" t="s">
        <v>210</v>
      </c>
      <c r="F1040" s="1" t="s">
        <v>3608</v>
      </c>
      <c r="G1040" s="1" t="s">
        <v>112</v>
      </c>
      <c r="H1040" s="1" t="s">
        <v>26</v>
      </c>
      <c r="I1040" s="1" t="s">
        <v>4419</v>
      </c>
      <c r="J1040" s="1" t="s">
        <v>126</v>
      </c>
      <c r="K1040" s="1" t="s">
        <v>115</v>
      </c>
      <c r="L1040" s="1" t="s">
        <v>4420</v>
      </c>
      <c r="M1040" s="1" t="s">
        <v>47</v>
      </c>
      <c r="N1040" s="1" t="s">
        <v>48</v>
      </c>
      <c r="O1040" s="1" t="s">
        <v>4421</v>
      </c>
      <c r="P1040" s="1">
        <v>21.56</v>
      </c>
      <c r="Q1040">
        <v>7</v>
      </c>
      <c r="R1040" s="1" t="s">
        <v>34</v>
      </c>
      <c r="S1040">
        <v>10.348800000000001</v>
      </c>
      <c r="T1040">
        <v>3.08</v>
      </c>
      <c r="U1040">
        <v>1.6015999999999997</v>
      </c>
    </row>
    <row r="1041" spans="1:21" x14ac:dyDescent="0.25">
      <c r="A1041" s="1" t="s">
        <v>4422</v>
      </c>
      <c r="B1041" s="1" t="s">
        <v>4423</v>
      </c>
      <c r="C1041" s="2">
        <v>42041</v>
      </c>
      <c r="D1041" s="2">
        <v>42048</v>
      </c>
      <c r="E1041" s="1" t="s">
        <v>52</v>
      </c>
      <c r="F1041" s="1" t="s">
        <v>944</v>
      </c>
      <c r="G1041" s="1" t="s">
        <v>42</v>
      </c>
      <c r="H1041" s="1" t="s">
        <v>26</v>
      </c>
      <c r="I1041" s="1" t="s">
        <v>4424</v>
      </c>
      <c r="J1041" s="1" t="s">
        <v>106</v>
      </c>
      <c r="K1041" s="1" t="s">
        <v>45</v>
      </c>
      <c r="L1041" s="1" t="s">
        <v>4425</v>
      </c>
      <c r="M1041" s="1" t="s">
        <v>47</v>
      </c>
      <c r="N1041" s="1" t="s">
        <v>73</v>
      </c>
      <c r="O1041" s="1" t="s">
        <v>4426</v>
      </c>
      <c r="P1041" s="1">
        <v>5.28</v>
      </c>
      <c r="Q1041">
        <v>3</v>
      </c>
      <c r="R1041" s="1" t="s">
        <v>34</v>
      </c>
      <c r="S1041">
        <v>1.5311999999999999</v>
      </c>
      <c r="T1041">
        <v>1.76</v>
      </c>
      <c r="U1041">
        <v>1.2496</v>
      </c>
    </row>
    <row r="1042" spans="1:21" x14ac:dyDescent="0.25">
      <c r="A1042" s="1" t="s">
        <v>4427</v>
      </c>
      <c r="B1042" s="1" t="s">
        <v>4428</v>
      </c>
      <c r="C1042" s="2">
        <v>42499</v>
      </c>
      <c r="D1042" s="2">
        <v>42505</v>
      </c>
      <c r="E1042" s="1" t="s">
        <v>52</v>
      </c>
      <c r="F1042" s="1" t="s">
        <v>4429</v>
      </c>
      <c r="G1042" s="1" t="s">
        <v>25</v>
      </c>
      <c r="H1042" s="1" t="s">
        <v>26</v>
      </c>
      <c r="I1042" s="1" t="s">
        <v>161</v>
      </c>
      <c r="J1042" s="1" t="s">
        <v>162</v>
      </c>
      <c r="K1042" s="1" t="s">
        <v>163</v>
      </c>
      <c r="L1042" s="1" t="s">
        <v>4430</v>
      </c>
      <c r="M1042" s="1" t="s">
        <v>47</v>
      </c>
      <c r="N1042" s="1" t="s">
        <v>191</v>
      </c>
      <c r="O1042" s="1" t="s">
        <v>746</v>
      </c>
      <c r="P1042" s="1">
        <v>9.3439999999999994</v>
      </c>
      <c r="Q1042">
        <v>1</v>
      </c>
      <c r="R1042" s="1" t="s">
        <v>64</v>
      </c>
      <c r="S1042">
        <v>3.504</v>
      </c>
      <c r="T1042">
        <v>9.3439999999999994</v>
      </c>
      <c r="U1042">
        <v>5.84</v>
      </c>
    </row>
    <row r="1043" spans="1:21" x14ac:dyDescent="0.25">
      <c r="A1043" s="1" t="s">
        <v>4431</v>
      </c>
      <c r="B1043" s="1" t="s">
        <v>4428</v>
      </c>
      <c r="C1043" s="2">
        <v>42499</v>
      </c>
      <c r="D1043" s="2">
        <v>42505</v>
      </c>
      <c r="E1043" s="1" t="s">
        <v>52</v>
      </c>
      <c r="F1043" s="1" t="s">
        <v>4429</v>
      </c>
      <c r="G1043" s="1" t="s">
        <v>25</v>
      </c>
      <c r="H1043" s="1" t="s">
        <v>26</v>
      </c>
      <c r="I1043" s="1" t="s">
        <v>161</v>
      </c>
      <c r="J1043" s="1" t="s">
        <v>162</v>
      </c>
      <c r="K1043" s="1" t="s">
        <v>163</v>
      </c>
      <c r="L1043" s="1" t="s">
        <v>4432</v>
      </c>
      <c r="M1043" s="1" t="s">
        <v>47</v>
      </c>
      <c r="N1043" s="1" t="s">
        <v>73</v>
      </c>
      <c r="O1043" s="1" t="s">
        <v>4433</v>
      </c>
      <c r="P1043" s="1">
        <v>79.36</v>
      </c>
      <c r="Q1043">
        <v>5</v>
      </c>
      <c r="R1043" s="1" t="s">
        <v>64</v>
      </c>
      <c r="S1043">
        <v>9.92</v>
      </c>
      <c r="T1043">
        <v>15.872</v>
      </c>
      <c r="U1043">
        <v>13.888</v>
      </c>
    </row>
    <row r="1044" spans="1:21" x14ac:dyDescent="0.25">
      <c r="A1044" s="1" t="s">
        <v>4434</v>
      </c>
      <c r="B1044" s="1" t="s">
        <v>4435</v>
      </c>
      <c r="C1044" s="2">
        <v>41733</v>
      </c>
      <c r="D1044" s="2">
        <v>41738</v>
      </c>
      <c r="E1044" s="1" t="s">
        <v>52</v>
      </c>
      <c r="F1044" s="1" t="s">
        <v>3001</v>
      </c>
      <c r="G1044" s="1" t="s">
        <v>112</v>
      </c>
      <c r="H1044" s="1" t="s">
        <v>26</v>
      </c>
      <c r="I1044" s="1" t="s">
        <v>139</v>
      </c>
      <c r="J1044" s="1" t="s">
        <v>44</v>
      </c>
      <c r="K1044" s="1" t="s">
        <v>45</v>
      </c>
      <c r="L1044" s="1" t="s">
        <v>4436</v>
      </c>
      <c r="M1044" s="1" t="s">
        <v>47</v>
      </c>
      <c r="N1044" s="1" t="s">
        <v>48</v>
      </c>
      <c r="O1044" s="1" t="s">
        <v>4437</v>
      </c>
      <c r="P1044" s="1">
        <v>18.899999999999999</v>
      </c>
      <c r="Q1044">
        <v>6</v>
      </c>
      <c r="R1044" s="1" t="s">
        <v>34</v>
      </c>
      <c r="S1044">
        <v>9.0719999999999992</v>
      </c>
      <c r="T1044">
        <v>3.15</v>
      </c>
      <c r="U1044">
        <v>1.6379999999999999</v>
      </c>
    </row>
    <row r="1045" spans="1:21" x14ac:dyDescent="0.25">
      <c r="A1045" s="1" t="s">
        <v>4438</v>
      </c>
      <c r="B1045" s="1" t="s">
        <v>4439</v>
      </c>
      <c r="C1045" s="2">
        <v>41702</v>
      </c>
      <c r="D1045" s="2">
        <v>41702</v>
      </c>
      <c r="E1045" s="1" t="s">
        <v>1463</v>
      </c>
      <c r="F1045" s="1" t="s">
        <v>549</v>
      </c>
      <c r="G1045" s="1" t="s">
        <v>25</v>
      </c>
      <c r="H1045" s="1" t="s">
        <v>26</v>
      </c>
      <c r="I1045" s="1" t="s">
        <v>434</v>
      </c>
      <c r="J1045" s="1" t="s">
        <v>435</v>
      </c>
      <c r="K1045" s="1" t="s">
        <v>29</v>
      </c>
      <c r="L1045" s="1" t="s">
        <v>4440</v>
      </c>
      <c r="M1045" s="1" t="s">
        <v>47</v>
      </c>
      <c r="N1045" s="1" t="s">
        <v>62</v>
      </c>
      <c r="O1045" s="1" t="s">
        <v>4441</v>
      </c>
      <c r="P1045" s="1">
        <v>354.9</v>
      </c>
      <c r="Q1045">
        <v>5</v>
      </c>
      <c r="R1045" s="1" t="s">
        <v>34</v>
      </c>
      <c r="S1045">
        <v>17.745000000000001</v>
      </c>
      <c r="T1045">
        <v>70.98</v>
      </c>
      <c r="U1045">
        <v>67.430999999999997</v>
      </c>
    </row>
    <row r="1046" spans="1:21" x14ac:dyDescent="0.25">
      <c r="A1046" s="1" t="s">
        <v>4442</v>
      </c>
      <c r="B1046" s="1" t="s">
        <v>4443</v>
      </c>
      <c r="C1046" s="2">
        <v>42337</v>
      </c>
      <c r="D1046" s="2">
        <v>42338</v>
      </c>
      <c r="E1046" s="1" t="s">
        <v>210</v>
      </c>
      <c r="F1046" s="1" t="s">
        <v>4444</v>
      </c>
      <c r="G1046" s="1" t="s">
        <v>25</v>
      </c>
      <c r="H1046" s="1" t="s">
        <v>26</v>
      </c>
      <c r="I1046" s="1" t="s">
        <v>4445</v>
      </c>
      <c r="J1046" s="1" t="s">
        <v>114</v>
      </c>
      <c r="K1046" s="1" t="s">
        <v>115</v>
      </c>
      <c r="L1046" s="1" t="s">
        <v>4446</v>
      </c>
      <c r="M1046" s="1" t="s">
        <v>77</v>
      </c>
      <c r="N1046" s="1" t="s">
        <v>174</v>
      </c>
      <c r="O1046" s="1" t="s">
        <v>4447</v>
      </c>
      <c r="P1046" s="1">
        <v>21.48</v>
      </c>
      <c r="Q1046">
        <v>3</v>
      </c>
      <c r="R1046" s="1" t="s">
        <v>64</v>
      </c>
      <c r="S1046">
        <v>-0.26850000000000002</v>
      </c>
      <c r="T1046">
        <v>7.16</v>
      </c>
      <c r="U1046">
        <v>7.2495000000000003</v>
      </c>
    </row>
    <row r="1047" spans="1:21" x14ac:dyDescent="0.25">
      <c r="A1047" s="1" t="s">
        <v>4448</v>
      </c>
      <c r="B1047" s="1" t="s">
        <v>4443</v>
      </c>
      <c r="C1047" s="2">
        <v>42337</v>
      </c>
      <c r="D1047" s="2">
        <v>42338</v>
      </c>
      <c r="E1047" s="1" t="s">
        <v>210</v>
      </c>
      <c r="F1047" s="1" t="s">
        <v>4444</v>
      </c>
      <c r="G1047" s="1" t="s">
        <v>25</v>
      </c>
      <c r="H1047" s="1" t="s">
        <v>26</v>
      </c>
      <c r="I1047" s="1" t="s">
        <v>4445</v>
      </c>
      <c r="J1047" s="1" t="s">
        <v>114</v>
      </c>
      <c r="K1047" s="1" t="s">
        <v>115</v>
      </c>
      <c r="L1047" s="1" t="s">
        <v>4449</v>
      </c>
      <c r="M1047" s="1" t="s">
        <v>47</v>
      </c>
      <c r="N1047" s="1" t="s">
        <v>82</v>
      </c>
      <c r="O1047" s="1" t="s">
        <v>4450</v>
      </c>
      <c r="P1047" s="1">
        <v>8.7840000000000007</v>
      </c>
      <c r="Q1047">
        <v>4</v>
      </c>
      <c r="R1047" s="1" t="s">
        <v>118</v>
      </c>
      <c r="S1047">
        <v>-13.6152</v>
      </c>
      <c r="T1047">
        <v>2.1960000000000002</v>
      </c>
      <c r="U1047">
        <v>5.5998000000000001</v>
      </c>
    </row>
    <row r="1048" spans="1:21" x14ac:dyDescent="0.25">
      <c r="A1048" s="1" t="s">
        <v>4451</v>
      </c>
      <c r="B1048" s="1" t="s">
        <v>4452</v>
      </c>
      <c r="C1048" s="2">
        <v>43065</v>
      </c>
      <c r="D1048" s="2">
        <v>43069</v>
      </c>
      <c r="E1048" s="1" t="s">
        <v>52</v>
      </c>
      <c r="F1048" s="1" t="s">
        <v>4453</v>
      </c>
      <c r="G1048" s="1" t="s">
        <v>42</v>
      </c>
      <c r="H1048" s="1" t="s">
        <v>26</v>
      </c>
      <c r="I1048" s="1" t="s">
        <v>1976</v>
      </c>
      <c r="J1048" s="1" t="s">
        <v>1444</v>
      </c>
      <c r="K1048" s="1" t="s">
        <v>29</v>
      </c>
      <c r="L1048" s="1" t="s">
        <v>4454</v>
      </c>
      <c r="M1048" s="1" t="s">
        <v>47</v>
      </c>
      <c r="N1048" s="1" t="s">
        <v>73</v>
      </c>
      <c r="O1048" s="1" t="s">
        <v>4455</v>
      </c>
      <c r="P1048" s="14">
        <v>12.84</v>
      </c>
      <c r="Q1048">
        <v>3</v>
      </c>
      <c r="R1048" s="1" t="s">
        <v>34</v>
      </c>
      <c r="S1048">
        <v>3.7235999999999998</v>
      </c>
      <c r="T1048">
        <v>4.28</v>
      </c>
      <c r="U1048">
        <v>3.0388000000000002</v>
      </c>
    </row>
    <row r="1049" spans="1:21" x14ac:dyDescent="0.25">
      <c r="A1049" s="1" t="s">
        <v>4456</v>
      </c>
      <c r="B1049" s="1" t="s">
        <v>4457</v>
      </c>
      <c r="C1049" s="2">
        <v>41966</v>
      </c>
      <c r="D1049" s="2">
        <v>41968</v>
      </c>
      <c r="E1049" s="1" t="s">
        <v>210</v>
      </c>
      <c r="F1049" s="1" t="s">
        <v>1804</v>
      </c>
      <c r="G1049" s="1" t="s">
        <v>25</v>
      </c>
      <c r="H1049" s="1" t="s">
        <v>26</v>
      </c>
      <c r="I1049" s="1" t="s">
        <v>43</v>
      </c>
      <c r="J1049" s="1" t="s">
        <v>44</v>
      </c>
      <c r="K1049" s="1" t="s">
        <v>45</v>
      </c>
      <c r="L1049" s="1" t="s">
        <v>4458</v>
      </c>
      <c r="M1049" s="1" t="s">
        <v>47</v>
      </c>
      <c r="N1049" s="1" t="s">
        <v>191</v>
      </c>
      <c r="O1049" s="1" t="s">
        <v>4459</v>
      </c>
      <c r="P1049" s="1">
        <v>21.84</v>
      </c>
      <c r="Q1049">
        <v>3</v>
      </c>
      <c r="R1049" s="1" t="s">
        <v>34</v>
      </c>
      <c r="S1049">
        <v>10.4832</v>
      </c>
      <c r="T1049">
        <v>7.28</v>
      </c>
      <c r="U1049">
        <v>3.7856000000000001</v>
      </c>
    </row>
    <row r="1050" spans="1:21" x14ac:dyDescent="0.25">
      <c r="A1050" s="1" t="s">
        <v>4460</v>
      </c>
      <c r="B1050" s="1" t="s">
        <v>4457</v>
      </c>
      <c r="C1050" s="2">
        <v>41966</v>
      </c>
      <c r="D1050" s="2">
        <v>41968</v>
      </c>
      <c r="E1050" s="1" t="s">
        <v>210</v>
      </c>
      <c r="F1050" s="1" t="s">
        <v>1804</v>
      </c>
      <c r="G1050" s="1" t="s">
        <v>25</v>
      </c>
      <c r="H1050" s="1" t="s">
        <v>26</v>
      </c>
      <c r="I1050" s="1" t="s">
        <v>43</v>
      </c>
      <c r="J1050" s="1" t="s">
        <v>44</v>
      </c>
      <c r="K1050" s="1" t="s">
        <v>45</v>
      </c>
      <c r="L1050" s="1" t="s">
        <v>4461</v>
      </c>
      <c r="M1050" s="1" t="s">
        <v>77</v>
      </c>
      <c r="N1050" s="1" t="s">
        <v>174</v>
      </c>
      <c r="O1050" s="1" t="s">
        <v>4462</v>
      </c>
      <c r="P1050" s="1">
        <v>29.99</v>
      </c>
      <c r="Q1050">
        <v>1</v>
      </c>
      <c r="R1050" s="1" t="s">
        <v>34</v>
      </c>
      <c r="S1050">
        <v>6.2979000000000003</v>
      </c>
      <c r="T1050">
        <v>29.99</v>
      </c>
      <c r="U1050">
        <v>23.692099999999996</v>
      </c>
    </row>
    <row r="1051" spans="1:21" x14ac:dyDescent="0.25">
      <c r="A1051" s="1" t="s">
        <v>4463</v>
      </c>
      <c r="B1051" s="1" t="s">
        <v>4464</v>
      </c>
      <c r="C1051" s="2">
        <v>41988</v>
      </c>
      <c r="D1051" s="2">
        <v>41991</v>
      </c>
      <c r="E1051" s="1" t="s">
        <v>210</v>
      </c>
      <c r="F1051" s="1" t="s">
        <v>4465</v>
      </c>
      <c r="G1051" s="1" t="s">
        <v>25</v>
      </c>
      <c r="H1051" s="1" t="s">
        <v>26</v>
      </c>
      <c r="I1051" s="1" t="s">
        <v>4466</v>
      </c>
      <c r="J1051" s="1" t="s">
        <v>114</v>
      </c>
      <c r="K1051" s="1" t="s">
        <v>115</v>
      </c>
      <c r="L1051" s="1" t="s">
        <v>4467</v>
      </c>
      <c r="M1051" s="1" t="s">
        <v>77</v>
      </c>
      <c r="N1051" s="1" t="s">
        <v>78</v>
      </c>
      <c r="O1051" s="1" t="s">
        <v>4468</v>
      </c>
      <c r="P1051" s="1">
        <v>40.68</v>
      </c>
      <c r="Q1051">
        <v>3</v>
      </c>
      <c r="R1051" s="1" t="s">
        <v>64</v>
      </c>
      <c r="S1051">
        <v>-9.1530000000000005</v>
      </c>
      <c r="T1051">
        <v>13.56</v>
      </c>
      <c r="U1051">
        <v>16.611000000000001</v>
      </c>
    </row>
    <row r="1052" spans="1:21" x14ac:dyDescent="0.25">
      <c r="A1052" s="1" t="s">
        <v>4469</v>
      </c>
      <c r="B1052" s="1" t="s">
        <v>4470</v>
      </c>
      <c r="C1052" s="2">
        <v>42513</v>
      </c>
      <c r="D1052" s="2">
        <v>42517</v>
      </c>
      <c r="E1052" s="1" t="s">
        <v>52</v>
      </c>
      <c r="F1052" s="1" t="s">
        <v>3676</v>
      </c>
      <c r="G1052" s="1" t="s">
        <v>112</v>
      </c>
      <c r="H1052" s="1" t="s">
        <v>26</v>
      </c>
      <c r="I1052" s="1" t="s">
        <v>2880</v>
      </c>
      <c r="J1052" s="1" t="s">
        <v>407</v>
      </c>
      <c r="K1052" s="1" t="s">
        <v>29</v>
      </c>
      <c r="L1052" s="1" t="s">
        <v>4471</v>
      </c>
      <c r="M1052" s="1" t="s">
        <v>47</v>
      </c>
      <c r="N1052" s="1" t="s">
        <v>100</v>
      </c>
      <c r="O1052" s="1" t="s">
        <v>4472</v>
      </c>
      <c r="P1052" s="1">
        <v>4.9800000000000004</v>
      </c>
      <c r="Q1052">
        <v>1</v>
      </c>
      <c r="R1052" s="1" t="s">
        <v>34</v>
      </c>
      <c r="S1052">
        <v>2.4401999999999999</v>
      </c>
      <c r="T1052">
        <v>4.9800000000000004</v>
      </c>
      <c r="U1052">
        <v>2.5398000000000005</v>
      </c>
    </row>
    <row r="1053" spans="1:21" x14ac:dyDescent="0.25">
      <c r="A1053" s="1" t="s">
        <v>4473</v>
      </c>
      <c r="B1053" s="1" t="s">
        <v>4474</v>
      </c>
      <c r="C1053" s="2">
        <v>42427</v>
      </c>
      <c r="D1053" s="2">
        <v>42430</v>
      </c>
      <c r="E1053" s="1" t="s">
        <v>210</v>
      </c>
      <c r="F1053" s="1" t="s">
        <v>2739</v>
      </c>
      <c r="G1053" s="1" t="s">
        <v>25</v>
      </c>
      <c r="H1053" s="1" t="s">
        <v>26</v>
      </c>
      <c r="I1053" s="1" t="s">
        <v>298</v>
      </c>
      <c r="J1053" s="1" t="s">
        <v>299</v>
      </c>
      <c r="K1053" s="1" t="s">
        <v>163</v>
      </c>
      <c r="L1053" s="1" t="s">
        <v>4475</v>
      </c>
      <c r="M1053" s="1" t="s">
        <v>47</v>
      </c>
      <c r="N1053" s="1" t="s">
        <v>86</v>
      </c>
      <c r="O1053" s="1" t="s">
        <v>4476</v>
      </c>
      <c r="P1053" s="1">
        <v>170.88</v>
      </c>
      <c r="Q1053">
        <v>3</v>
      </c>
      <c r="R1053" s="1" t="s">
        <v>34</v>
      </c>
      <c r="S1053">
        <v>49.555199999999999</v>
      </c>
      <c r="T1053">
        <v>56.96</v>
      </c>
      <c r="U1053">
        <v>40.441600000000001</v>
      </c>
    </row>
    <row r="1054" spans="1:21" x14ac:dyDescent="0.25">
      <c r="A1054" s="1" t="s">
        <v>4477</v>
      </c>
      <c r="B1054" s="1" t="s">
        <v>4478</v>
      </c>
      <c r="C1054" s="2">
        <v>42225</v>
      </c>
      <c r="D1054" s="2">
        <v>42228</v>
      </c>
      <c r="E1054" s="1" t="s">
        <v>210</v>
      </c>
      <c r="F1054" s="1" t="s">
        <v>2517</v>
      </c>
      <c r="G1054" s="1" t="s">
        <v>25</v>
      </c>
      <c r="H1054" s="1" t="s">
        <v>26</v>
      </c>
      <c r="I1054" s="1" t="s">
        <v>298</v>
      </c>
      <c r="J1054" s="1" t="s">
        <v>299</v>
      </c>
      <c r="K1054" s="1" t="s">
        <v>163</v>
      </c>
      <c r="L1054" s="1" t="s">
        <v>4479</v>
      </c>
      <c r="M1054" s="1" t="s">
        <v>47</v>
      </c>
      <c r="N1054" s="1" t="s">
        <v>100</v>
      </c>
      <c r="O1054" s="1" t="s">
        <v>4480</v>
      </c>
      <c r="P1054" s="1">
        <v>143.69999999999999</v>
      </c>
      <c r="Q1054">
        <v>3</v>
      </c>
      <c r="R1054" s="1" t="s">
        <v>34</v>
      </c>
      <c r="S1054">
        <v>68.975999999999999</v>
      </c>
      <c r="T1054">
        <v>47.9</v>
      </c>
      <c r="U1054">
        <v>24.907999999999998</v>
      </c>
    </row>
    <row r="1055" spans="1:21" x14ac:dyDescent="0.25">
      <c r="A1055" s="1" t="s">
        <v>4481</v>
      </c>
      <c r="B1055" s="1" t="s">
        <v>4478</v>
      </c>
      <c r="C1055" s="2">
        <v>42225</v>
      </c>
      <c r="D1055" s="2">
        <v>42228</v>
      </c>
      <c r="E1055" s="1" t="s">
        <v>210</v>
      </c>
      <c r="F1055" s="1" t="s">
        <v>2517</v>
      </c>
      <c r="G1055" s="1" t="s">
        <v>25</v>
      </c>
      <c r="H1055" s="1" t="s">
        <v>26</v>
      </c>
      <c r="I1055" s="1" t="s">
        <v>298</v>
      </c>
      <c r="J1055" s="1" t="s">
        <v>299</v>
      </c>
      <c r="K1055" s="1" t="s">
        <v>163</v>
      </c>
      <c r="L1055" s="1" t="s">
        <v>4482</v>
      </c>
      <c r="M1055" s="1" t="s">
        <v>47</v>
      </c>
      <c r="N1055" s="1" t="s">
        <v>301</v>
      </c>
      <c r="O1055" s="1" t="s">
        <v>4483</v>
      </c>
      <c r="P1055" s="1">
        <v>10.65</v>
      </c>
      <c r="Q1055">
        <v>3</v>
      </c>
      <c r="R1055" s="1" t="s">
        <v>34</v>
      </c>
      <c r="S1055">
        <v>5.0054999999999996</v>
      </c>
      <c r="T1055">
        <v>3.55</v>
      </c>
      <c r="U1055">
        <v>1.8815000000000002</v>
      </c>
    </row>
    <row r="1056" spans="1:21" x14ac:dyDescent="0.25">
      <c r="A1056" s="1" t="s">
        <v>4484</v>
      </c>
      <c r="B1056" s="1" t="s">
        <v>4485</v>
      </c>
      <c r="C1056" s="2">
        <v>42475</v>
      </c>
      <c r="D1056" s="2">
        <v>42479</v>
      </c>
      <c r="E1056" s="1" t="s">
        <v>52</v>
      </c>
      <c r="F1056" s="1" t="s">
        <v>4486</v>
      </c>
      <c r="G1056" s="1" t="s">
        <v>42</v>
      </c>
      <c r="H1056" s="1" t="s">
        <v>26</v>
      </c>
      <c r="I1056" s="1" t="s">
        <v>4487</v>
      </c>
      <c r="J1056" s="1" t="s">
        <v>114</v>
      </c>
      <c r="K1056" s="1" t="s">
        <v>115</v>
      </c>
      <c r="L1056" s="1" t="s">
        <v>4488</v>
      </c>
      <c r="M1056" s="1" t="s">
        <v>47</v>
      </c>
      <c r="N1056" s="1" t="s">
        <v>73</v>
      </c>
      <c r="O1056" s="1" t="s">
        <v>4489</v>
      </c>
      <c r="P1056" s="1">
        <v>33.488</v>
      </c>
      <c r="Q1056">
        <v>7</v>
      </c>
      <c r="R1056" s="1" t="s">
        <v>64</v>
      </c>
      <c r="S1056">
        <v>5.8604000000000003</v>
      </c>
      <c r="T1056">
        <v>4.7839999999999998</v>
      </c>
      <c r="U1056">
        <v>3.9468000000000001</v>
      </c>
    </row>
    <row r="1057" spans="1:21" x14ac:dyDescent="0.25">
      <c r="A1057" s="1" t="s">
        <v>4490</v>
      </c>
      <c r="B1057" s="1" t="s">
        <v>4491</v>
      </c>
      <c r="C1057" s="2">
        <v>42178</v>
      </c>
      <c r="D1057" s="2">
        <v>42180</v>
      </c>
      <c r="E1057" s="1" t="s">
        <v>23</v>
      </c>
      <c r="F1057" s="1" t="s">
        <v>4492</v>
      </c>
      <c r="G1057" s="1" t="s">
        <v>25</v>
      </c>
      <c r="H1057" s="1" t="s">
        <v>26</v>
      </c>
      <c r="I1057" s="1" t="s">
        <v>3320</v>
      </c>
      <c r="J1057" s="1" t="s">
        <v>106</v>
      </c>
      <c r="K1057" s="1" t="s">
        <v>45</v>
      </c>
      <c r="L1057" s="1" t="s">
        <v>4493</v>
      </c>
      <c r="M1057" s="1" t="s">
        <v>77</v>
      </c>
      <c r="N1057" s="1" t="s">
        <v>78</v>
      </c>
      <c r="O1057" s="1" t="s">
        <v>4494</v>
      </c>
      <c r="P1057" s="1">
        <v>201.56800000000001</v>
      </c>
      <c r="Q1057">
        <v>4</v>
      </c>
      <c r="R1057" s="1" t="s">
        <v>64</v>
      </c>
      <c r="S1057">
        <v>22.676400000000001</v>
      </c>
      <c r="T1057">
        <v>50.392000000000003</v>
      </c>
      <c r="U1057">
        <v>44.722900000000003</v>
      </c>
    </row>
    <row r="1058" spans="1:21" x14ac:dyDescent="0.25">
      <c r="A1058" s="1" t="s">
        <v>4495</v>
      </c>
      <c r="B1058" s="1" t="s">
        <v>4496</v>
      </c>
      <c r="C1058" s="2">
        <v>41931</v>
      </c>
      <c r="D1058" s="2">
        <v>41931</v>
      </c>
      <c r="E1058" s="1" t="s">
        <v>1463</v>
      </c>
      <c r="F1058" s="1" t="s">
        <v>2170</v>
      </c>
      <c r="G1058" s="1" t="s">
        <v>25</v>
      </c>
      <c r="H1058" s="1" t="s">
        <v>26</v>
      </c>
      <c r="I1058" s="1" t="s">
        <v>43</v>
      </c>
      <c r="J1058" s="1" t="s">
        <v>44</v>
      </c>
      <c r="K1058" s="1" t="s">
        <v>45</v>
      </c>
      <c r="L1058" s="1" t="s">
        <v>4497</v>
      </c>
      <c r="M1058" s="1" t="s">
        <v>47</v>
      </c>
      <c r="N1058" s="1" t="s">
        <v>100</v>
      </c>
      <c r="O1058" s="1" t="s">
        <v>4498</v>
      </c>
      <c r="P1058" s="1">
        <v>13.44</v>
      </c>
      <c r="Q1058">
        <v>3</v>
      </c>
      <c r="R1058" s="1" t="s">
        <v>34</v>
      </c>
      <c r="S1058">
        <v>6.5856000000000003</v>
      </c>
      <c r="T1058">
        <v>4.4800000000000004</v>
      </c>
      <c r="U1058">
        <v>2.2847999999999997</v>
      </c>
    </row>
    <row r="1059" spans="1:21" x14ac:dyDescent="0.25">
      <c r="A1059" s="1" t="s">
        <v>4499</v>
      </c>
      <c r="B1059" s="1" t="s">
        <v>4500</v>
      </c>
      <c r="C1059" s="2">
        <v>42087</v>
      </c>
      <c r="D1059" s="2">
        <v>42090</v>
      </c>
      <c r="E1059" s="1" t="s">
        <v>210</v>
      </c>
      <c r="F1059" s="1" t="s">
        <v>4501</v>
      </c>
      <c r="G1059" s="1" t="s">
        <v>112</v>
      </c>
      <c r="H1059" s="1" t="s">
        <v>26</v>
      </c>
      <c r="I1059" s="1" t="s">
        <v>1569</v>
      </c>
      <c r="J1059" s="1" t="s">
        <v>238</v>
      </c>
      <c r="K1059" s="1" t="s">
        <v>115</v>
      </c>
      <c r="L1059" s="1" t="s">
        <v>4502</v>
      </c>
      <c r="M1059" s="1" t="s">
        <v>31</v>
      </c>
      <c r="N1059" s="1" t="s">
        <v>32</v>
      </c>
      <c r="O1059" s="1" t="s">
        <v>4503</v>
      </c>
      <c r="P1059" s="1">
        <v>359.05799999999999</v>
      </c>
      <c r="Q1059">
        <v>3</v>
      </c>
      <c r="R1059" s="1" t="s">
        <v>166</v>
      </c>
      <c r="S1059">
        <v>-35.905799999999999</v>
      </c>
      <c r="T1059">
        <v>119.68600000000001</v>
      </c>
      <c r="U1059">
        <v>131.65459999999999</v>
      </c>
    </row>
    <row r="1060" spans="1:21" x14ac:dyDescent="0.25">
      <c r="A1060" s="1" t="s">
        <v>4504</v>
      </c>
      <c r="B1060" s="1" t="s">
        <v>4505</v>
      </c>
      <c r="C1060" s="2">
        <v>43058</v>
      </c>
      <c r="D1060" s="2">
        <v>43060</v>
      </c>
      <c r="E1060" s="1" t="s">
        <v>23</v>
      </c>
      <c r="F1060" s="1" t="s">
        <v>4506</v>
      </c>
      <c r="G1060" s="1" t="s">
        <v>25</v>
      </c>
      <c r="H1060" s="1" t="s">
        <v>26</v>
      </c>
      <c r="I1060" s="1" t="s">
        <v>4507</v>
      </c>
      <c r="J1060" s="1" t="s">
        <v>114</v>
      </c>
      <c r="K1060" s="1" t="s">
        <v>115</v>
      </c>
      <c r="L1060" s="1" t="s">
        <v>4508</v>
      </c>
      <c r="M1060" s="1" t="s">
        <v>47</v>
      </c>
      <c r="N1060" s="1" t="s">
        <v>100</v>
      </c>
      <c r="O1060" s="1" t="s">
        <v>4509</v>
      </c>
      <c r="P1060" s="14">
        <v>16.896000000000001</v>
      </c>
      <c r="Q1060">
        <v>4</v>
      </c>
      <c r="R1060" s="1" t="s">
        <v>64</v>
      </c>
      <c r="S1060">
        <v>5.28</v>
      </c>
      <c r="T1060">
        <v>4.2240000000000002</v>
      </c>
      <c r="U1060">
        <v>2.9039999999999999</v>
      </c>
    </row>
    <row r="1061" spans="1:21" x14ac:dyDescent="0.25">
      <c r="A1061" s="1" t="s">
        <v>4510</v>
      </c>
      <c r="B1061" s="1" t="s">
        <v>4505</v>
      </c>
      <c r="C1061" s="2">
        <v>43058</v>
      </c>
      <c r="D1061" s="2">
        <v>43060</v>
      </c>
      <c r="E1061" s="1" t="s">
        <v>23</v>
      </c>
      <c r="F1061" s="1" t="s">
        <v>4506</v>
      </c>
      <c r="G1061" s="1" t="s">
        <v>25</v>
      </c>
      <c r="H1061" s="1" t="s">
        <v>26</v>
      </c>
      <c r="I1061" s="1" t="s">
        <v>4507</v>
      </c>
      <c r="J1061" s="1" t="s">
        <v>114</v>
      </c>
      <c r="K1061" s="1" t="s">
        <v>115</v>
      </c>
      <c r="L1061" s="1" t="s">
        <v>4511</v>
      </c>
      <c r="M1061" s="1" t="s">
        <v>47</v>
      </c>
      <c r="N1061" s="1" t="s">
        <v>656</v>
      </c>
      <c r="O1061" s="1" t="s">
        <v>4512</v>
      </c>
      <c r="P1061" s="14">
        <v>6.6719999999999997</v>
      </c>
      <c r="Q1061">
        <v>1</v>
      </c>
      <c r="R1061" s="1" t="s">
        <v>64</v>
      </c>
      <c r="S1061">
        <v>0.50039999999999996</v>
      </c>
      <c r="T1061">
        <v>6.6719999999999997</v>
      </c>
      <c r="U1061">
        <v>6.1715999999999998</v>
      </c>
    </row>
    <row r="1062" spans="1:21" x14ac:dyDescent="0.25">
      <c r="A1062" s="1" t="s">
        <v>4513</v>
      </c>
      <c r="B1062" s="1" t="s">
        <v>4514</v>
      </c>
      <c r="C1062" s="2">
        <v>42498</v>
      </c>
      <c r="D1062" s="2">
        <v>42503</v>
      </c>
      <c r="E1062" s="1" t="s">
        <v>23</v>
      </c>
      <c r="F1062" s="1" t="s">
        <v>3067</v>
      </c>
      <c r="G1062" s="1" t="s">
        <v>42</v>
      </c>
      <c r="H1062" s="1" t="s">
        <v>26</v>
      </c>
      <c r="I1062" s="1" t="s">
        <v>272</v>
      </c>
      <c r="J1062" s="1" t="s">
        <v>273</v>
      </c>
      <c r="K1062" s="1" t="s">
        <v>163</v>
      </c>
      <c r="L1062" s="1" t="s">
        <v>4515</v>
      </c>
      <c r="M1062" s="1" t="s">
        <v>31</v>
      </c>
      <c r="N1062" s="1" t="s">
        <v>69</v>
      </c>
      <c r="O1062" s="1" t="s">
        <v>4516</v>
      </c>
      <c r="P1062" s="1">
        <v>211.96</v>
      </c>
      <c r="Q1062">
        <v>2</v>
      </c>
      <c r="R1062" s="1" t="s">
        <v>34</v>
      </c>
      <c r="S1062">
        <v>42.392000000000003</v>
      </c>
      <c r="T1062">
        <v>105.98</v>
      </c>
      <c r="U1062">
        <v>84.784000000000006</v>
      </c>
    </row>
    <row r="1063" spans="1:21" x14ac:dyDescent="0.25">
      <c r="A1063" s="1" t="s">
        <v>4517</v>
      </c>
      <c r="B1063" s="1" t="s">
        <v>4518</v>
      </c>
      <c r="C1063" s="2">
        <v>42715</v>
      </c>
      <c r="D1063" s="2">
        <v>42721</v>
      </c>
      <c r="E1063" s="1" t="s">
        <v>52</v>
      </c>
      <c r="F1063" s="1" t="s">
        <v>2162</v>
      </c>
      <c r="G1063" s="1" t="s">
        <v>25</v>
      </c>
      <c r="H1063" s="1" t="s">
        <v>26</v>
      </c>
      <c r="I1063" s="1" t="s">
        <v>4132</v>
      </c>
      <c r="J1063" s="1" t="s">
        <v>379</v>
      </c>
      <c r="K1063" s="1" t="s">
        <v>29</v>
      </c>
      <c r="L1063" s="1" t="s">
        <v>4519</v>
      </c>
      <c r="M1063" s="1" t="s">
        <v>47</v>
      </c>
      <c r="N1063" s="1" t="s">
        <v>73</v>
      </c>
      <c r="O1063" s="1" t="s">
        <v>4520</v>
      </c>
      <c r="P1063" s="1">
        <v>6.6719999999999997</v>
      </c>
      <c r="Q1063">
        <v>3</v>
      </c>
      <c r="R1063" s="1" t="s">
        <v>64</v>
      </c>
      <c r="S1063">
        <v>1.6679999999999999</v>
      </c>
      <c r="T1063">
        <v>2.2240000000000002</v>
      </c>
      <c r="U1063">
        <v>1.6679999999999999</v>
      </c>
    </row>
    <row r="1064" spans="1:21" x14ac:dyDescent="0.25">
      <c r="A1064" s="1" t="s">
        <v>4521</v>
      </c>
      <c r="B1064" s="1" t="s">
        <v>4522</v>
      </c>
      <c r="C1064" s="2">
        <v>43069</v>
      </c>
      <c r="D1064" s="2">
        <v>43073</v>
      </c>
      <c r="E1064" s="1" t="s">
        <v>52</v>
      </c>
      <c r="F1064" s="1" t="s">
        <v>2376</v>
      </c>
      <c r="G1064" s="1" t="s">
        <v>25</v>
      </c>
      <c r="H1064" s="1" t="s">
        <v>26</v>
      </c>
      <c r="I1064" s="1" t="s">
        <v>679</v>
      </c>
      <c r="J1064" s="1" t="s">
        <v>273</v>
      </c>
      <c r="K1064" s="1" t="s">
        <v>163</v>
      </c>
      <c r="L1064" s="1" t="s">
        <v>4523</v>
      </c>
      <c r="M1064" s="1" t="s">
        <v>47</v>
      </c>
      <c r="N1064" s="1" t="s">
        <v>73</v>
      </c>
      <c r="O1064" s="1" t="s">
        <v>4524</v>
      </c>
      <c r="P1064" s="14">
        <v>155.94</v>
      </c>
      <c r="Q1064">
        <v>6</v>
      </c>
      <c r="R1064" s="1" t="s">
        <v>34</v>
      </c>
      <c r="S1064">
        <v>45.2226</v>
      </c>
      <c r="T1064">
        <v>25.99</v>
      </c>
      <c r="U1064">
        <v>18.4529</v>
      </c>
    </row>
    <row r="1065" spans="1:21" x14ac:dyDescent="0.25">
      <c r="A1065" s="1" t="s">
        <v>4525</v>
      </c>
      <c r="B1065" s="1" t="s">
        <v>4526</v>
      </c>
      <c r="C1065" s="2">
        <v>42479</v>
      </c>
      <c r="D1065" s="2">
        <v>42484</v>
      </c>
      <c r="E1065" s="1" t="s">
        <v>23</v>
      </c>
      <c r="F1065" s="1" t="s">
        <v>1185</v>
      </c>
      <c r="G1065" s="1" t="s">
        <v>25</v>
      </c>
      <c r="H1065" s="1" t="s">
        <v>26</v>
      </c>
      <c r="I1065" s="1" t="s">
        <v>43</v>
      </c>
      <c r="J1065" s="1" t="s">
        <v>44</v>
      </c>
      <c r="K1065" s="1" t="s">
        <v>45</v>
      </c>
      <c r="L1065" s="1" t="s">
        <v>4527</v>
      </c>
      <c r="M1065" s="1" t="s">
        <v>47</v>
      </c>
      <c r="N1065" s="1" t="s">
        <v>73</v>
      </c>
      <c r="O1065" s="1" t="s">
        <v>4528</v>
      </c>
      <c r="P1065" s="1">
        <v>5.46</v>
      </c>
      <c r="Q1065">
        <v>3</v>
      </c>
      <c r="R1065" s="1" t="s">
        <v>34</v>
      </c>
      <c r="S1065">
        <v>1.5287999999999999</v>
      </c>
      <c r="T1065">
        <v>1.82</v>
      </c>
      <c r="U1065">
        <v>1.3104</v>
      </c>
    </row>
    <row r="1066" spans="1:21" x14ac:dyDescent="0.25">
      <c r="A1066" s="1" t="s">
        <v>4529</v>
      </c>
      <c r="B1066" s="1" t="s">
        <v>4526</v>
      </c>
      <c r="C1066" s="2">
        <v>42479</v>
      </c>
      <c r="D1066" s="2">
        <v>42484</v>
      </c>
      <c r="E1066" s="1" t="s">
        <v>23</v>
      </c>
      <c r="F1066" s="1" t="s">
        <v>1185</v>
      </c>
      <c r="G1066" s="1" t="s">
        <v>25</v>
      </c>
      <c r="H1066" s="1" t="s">
        <v>26</v>
      </c>
      <c r="I1066" s="1" t="s">
        <v>43</v>
      </c>
      <c r="J1066" s="1" t="s">
        <v>44</v>
      </c>
      <c r="K1066" s="1" t="s">
        <v>45</v>
      </c>
      <c r="L1066" s="1" t="s">
        <v>4530</v>
      </c>
      <c r="M1066" s="1" t="s">
        <v>47</v>
      </c>
      <c r="N1066" s="1" t="s">
        <v>73</v>
      </c>
      <c r="O1066" s="1" t="s">
        <v>4531</v>
      </c>
      <c r="P1066" s="1">
        <v>73.2</v>
      </c>
      <c r="Q1066">
        <v>5</v>
      </c>
      <c r="R1066" s="1" t="s">
        <v>34</v>
      </c>
      <c r="S1066">
        <v>21.228000000000002</v>
      </c>
      <c r="T1066">
        <v>14.64</v>
      </c>
      <c r="U1066">
        <v>10.394400000000001</v>
      </c>
    </row>
    <row r="1067" spans="1:21" x14ac:dyDescent="0.25">
      <c r="A1067" s="1" t="s">
        <v>4532</v>
      </c>
      <c r="B1067" s="1" t="s">
        <v>4526</v>
      </c>
      <c r="C1067" s="2">
        <v>42479</v>
      </c>
      <c r="D1067" s="2">
        <v>42484</v>
      </c>
      <c r="E1067" s="1" t="s">
        <v>23</v>
      </c>
      <c r="F1067" s="1" t="s">
        <v>1185</v>
      </c>
      <c r="G1067" s="1" t="s">
        <v>25</v>
      </c>
      <c r="H1067" s="1" t="s">
        <v>26</v>
      </c>
      <c r="I1067" s="1" t="s">
        <v>43</v>
      </c>
      <c r="J1067" s="1" t="s">
        <v>44</v>
      </c>
      <c r="K1067" s="1" t="s">
        <v>45</v>
      </c>
      <c r="L1067" s="1" t="s">
        <v>4533</v>
      </c>
      <c r="M1067" s="1" t="s">
        <v>47</v>
      </c>
      <c r="N1067" s="1" t="s">
        <v>82</v>
      </c>
      <c r="O1067" s="1" t="s">
        <v>4534</v>
      </c>
      <c r="P1067" s="1">
        <v>9.3360000000000003</v>
      </c>
      <c r="Q1067">
        <v>3</v>
      </c>
      <c r="R1067" s="1" t="s">
        <v>64</v>
      </c>
      <c r="S1067">
        <v>3.2675999999999998</v>
      </c>
      <c r="T1067">
        <v>3.1120000000000001</v>
      </c>
      <c r="U1067">
        <v>2.0228000000000002</v>
      </c>
    </row>
    <row r="1068" spans="1:21" x14ac:dyDescent="0.25">
      <c r="A1068" s="1" t="s">
        <v>4535</v>
      </c>
      <c r="B1068" s="1" t="s">
        <v>4536</v>
      </c>
      <c r="C1068" s="2">
        <v>41785</v>
      </c>
      <c r="D1068" s="2">
        <v>41789</v>
      </c>
      <c r="E1068" s="1" t="s">
        <v>52</v>
      </c>
      <c r="F1068" s="1" t="s">
        <v>4537</v>
      </c>
      <c r="G1068" s="1" t="s">
        <v>42</v>
      </c>
      <c r="H1068" s="1" t="s">
        <v>26</v>
      </c>
      <c r="I1068" s="1" t="s">
        <v>43</v>
      </c>
      <c r="J1068" s="1" t="s">
        <v>44</v>
      </c>
      <c r="K1068" s="1" t="s">
        <v>45</v>
      </c>
      <c r="L1068" s="1" t="s">
        <v>4538</v>
      </c>
      <c r="M1068" s="1" t="s">
        <v>77</v>
      </c>
      <c r="N1068" s="1" t="s">
        <v>78</v>
      </c>
      <c r="O1068" s="1" t="s">
        <v>4539</v>
      </c>
      <c r="P1068" s="1">
        <v>201.584</v>
      </c>
      <c r="Q1068">
        <v>2</v>
      </c>
      <c r="R1068" s="1" t="s">
        <v>64</v>
      </c>
      <c r="S1068">
        <v>20.1584</v>
      </c>
      <c r="T1068">
        <v>100.792</v>
      </c>
      <c r="U1068">
        <v>90.712800000000001</v>
      </c>
    </row>
    <row r="1069" spans="1:21" x14ac:dyDescent="0.25">
      <c r="A1069" s="1" t="s">
        <v>4540</v>
      </c>
      <c r="B1069" s="1" t="s">
        <v>4541</v>
      </c>
      <c r="C1069" s="2">
        <v>42444</v>
      </c>
      <c r="D1069" s="2">
        <v>42448</v>
      </c>
      <c r="E1069" s="1" t="s">
        <v>52</v>
      </c>
      <c r="F1069" s="1" t="s">
        <v>4361</v>
      </c>
      <c r="G1069" s="1" t="s">
        <v>112</v>
      </c>
      <c r="H1069" s="1" t="s">
        <v>26</v>
      </c>
      <c r="I1069" s="1" t="s">
        <v>161</v>
      </c>
      <c r="J1069" s="1" t="s">
        <v>162</v>
      </c>
      <c r="K1069" s="1" t="s">
        <v>163</v>
      </c>
      <c r="L1069" s="1" t="s">
        <v>4542</v>
      </c>
      <c r="M1069" s="1" t="s">
        <v>77</v>
      </c>
      <c r="N1069" s="1" t="s">
        <v>174</v>
      </c>
      <c r="O1069" s="1" t="s">
        <v>4543</v>
      </c>
      <c r="P1069" s="1">
        <v>83.975999999999999</v>
      </c>
      <c r="Q1069">
        <v>3</v>
      </c>
      <c r="R1069" s="1" t="s">
        <v>64</v>
      </c>
      <c r="S1069">
        <v>-13.646100000000001</v>
      </c>
      <c r="T1069">
        <v>27.992000000000001</v>
      </c>
      <c r="U1069">
        <v>32.540700000000001</v>
      </c>
    </row>
    <row r="1070" spans="1:21" x14ac:dyDescent="0.25">
      <c r="A1070" s="1" t="s">
        <v>4544</v>
      </c>
      <c r="B1070" s="1" t="s">
        <v>4545</v>
      </c>
      <c r="C1070" s="2">
        <v>42226</v>
      </c>
      <c r="D1070" s="2">
        <v>42232</v>
      </c>
      <c r="E1070" s="1" t="s">
        <v>52</v>
      </c>
      <c r="F1070" s="1" t="s">
        <v>4546</v>
      </c>
      <c r="G1070" s="1" t="s">
        <v>112</v>
      </c>
      <c r="H1070" s="1" t="s">
        <v>26</v>
      </c>
      <c r="I1070" s="1" t="s">
        <v>255</v>
      </c>
      <c r="J1070" s="1" t="s">
        <v>256</v>
      </c>
      <c r="K1070" s="1" t="s">
        <v>115</v>
      </c>
      <c r="L1070" s="1" t="s">
        <v>4547</v>
      </c>
      <c r="M1070" s="1" t="s">
        <v>47</v>
      </c>
      <c r="N1070" s="1" t="s">
        <v>73</v>
      </c>
      <c r="O1070" s="1" t="s">
        <v>4548</v>
      </c>
      <c r="P1070" s="1">
        <v>29.79</v>
      </c>
      <c r="Q1070">
        <v>3</v>
      </c>
      <c r="R1070" s="1" t="s">
        <v>34</v>
      </c>
      <c r="S1070">
        <v>12.511799999999999</v>
      </c>
      <c r="T1070">
        <v>9.93</v>
      </c>
      <c r="U1070">
        <v>5.7593999999999994</v>
      </c>
    </row>
    <row r="1071" spans="1:21" x14ac:dyDescent="0.25">
      <c r="A1071" s="1" t="s">
        <v>4549</v>
      </c>
      <c r="B1071" s="1" t="s">
        <v>4550</v>
      </c>
      <c r="C1071" s="2">
        <v>42623</v>
      </c>
      <c r="D1071" s="2">
        <v>42627</v>
      </c>
      <c r="E1071" s="1" t="s">
        <v>23</v>
      </c>
      <c r="F1071" s="1" t="s">
        <v>481</v>
      </c>
      <c r="G1071" s="1" t="s">
        <v>112</v>
      </c>
      <c r="H1071" s="1" t="s">
        <v>26</v>
      </c>
      <c r="I1071" s="1" t="s">
        <v>298</v>
      </c>
      <c r="J1071" s="1" t="s">
        <v>299</v>
      </c>
      <c r="K1071" s="1" t="s">
        <v>163</v>
      </c>
      <c r="L1071" s="1" t="s">
        <v>4551</v>
      </c>
      <c r="M1071" s="1" t="s">
        <v>47</v>
      </c>
      <c r="N1071" s="1" t="s">
        <v>62</v>
      </c>
      <c r="O1071" s="1" t="s">
        <v>4552</v>
      </c>
      <c r="P1071" s="1">
        <v>59.48</v>
      </c>
      <c r="Q1071">
        <v>2</v>
      </c>
      <c r="R1071" s="1" t="s">
        <v>34</v>
      </c>
      <c r="S1071">
        <v>8.9220000000000006</v>
      </c>
      <c r="T1071">
        <v>29.74</v>
      </c>
      <c r="U1071">
        <v>25.278999999999996</v>
      </c>
    </row>
    <row r="1072" spans="1:21" x14ac:dyDescent="0.25">
      <c r="A1072" s="1" t="s">
        <v>4553</v>
      </c>
      <c r="B1072" s="1" t="s">
        <v>4550</v>
      </c>
      <c r="C1072" s="2">
        <v>42623</v>
      </c>
      <c r="D1072" s="2">
        <v>42627</v>
      </c>
      <c r="E1072" s="1" t="s">
        <v>23</v>
      </c>
      <c r="F1072" s="1" t="s">
        <v>481</v>
      </c>
      <c r="G1072" s="1" t="s">
        <v>112</v>
      </c>
      <c r="H1072" s="1" t="s">
        <v>26</v>
      </c>
      <c r="I1072" s="1" t="s">
        <v>298</v>
      </c>
      <c r="J1072" s="1" t="s">
        <v>299</v>
      </c>
      <c r="K1072" s="1" t="s">
        <v>163</v>
      </c>
      <c r="L1072" s="1" t="s">
        <v>4554</v>
      </c>
      <c r="M1072" s="1" t="s">
        <v>47</v>
      </c>
      <c r="N1072" s="1" t="s">
        <v>100</v>
      </c>
      <c r="O1072" s="1" t="s">
        <v>4555</v>
      </c>
      <c r="P1072" s="1">
        <v>6.69</v>
      </c>
      <c r="Q1072">
        <v>1</v>
      </c>
      <c r="R1072" s="1" t="s">
        <v>34</v>
      </c>
      <c r="S1072">
        <v>3.0773999999999999</v>
      </c>
      <c r="T1072">
        <v>6.69</v>
      </c>
      <c r="U1072">
        <v>3.6126000000000005</v>
      </c>
    </row>
    <row r="1073" spans="1:21" x14ac:dyDescent="0.25">
      <c r="A1073" s="1" t="s">
        <v>4556</v>
      </c>
      <c r="B1073" s="1" t="s">
        <v>4557</v>
      </c>
      <c r="C1073" s="2">
        <v>42924</v>
      </c>
      <c r="D1073" s="2">
        <v>42931</v>
      </c>
      <c r="E1073" s="1" t="s">
        <v>52</v>
      </c>
      <c r="F1073" s="1" t="s">
        <v>4558</v>
      </c>
      <c r="G1073" s="1" t="s">
        <v>25</v>
      </c>
      <c r="H1073" s="1" t="s">
        <v>26</v>
      </c>
      <c r="I1073" s="1" t="s">
        <v>4559</v>
      </c>
      <c r="J1073" s="1" t="s">
        <v>106</v>
      </c>
      <c r="K1073" s="1" t="s">
        <v>45</v>
      </c>
      <c r="L1073" s="1" t="s">
        <v>4560</v>
      </c>
      <c r="M1073" s="1" t="s">
        <v>31</v>
      </c>
      <c r="N1073" s="1" t="s">
        <v>69</v>
      </c>
      <c r="O1073" s="1" t="s">
        <v>4561</v>
      </c>
      <c r="P1073" s="14">
        <v>198.46</v>
      </c>
      <c r="Q1073">
        <v>2</v>
      </c>
      <c r="R1073" s="1" t="s">
        <v>34</v>
      </c>
      <c r="S1073">
        <v>99.23</v>
      </c>
      <c r="T1073">
        <v>99.23</v>
      </c>
      <c r="U1073">
        <v>49.615000000000002</v>
      </c>
    </row>
    <row r="1074" spans="1:21" x14ac:dyDescent="0.25">
      <c r="A1074" s="1" t="s">
        <v>4562</v>
      </c>
      <c r="B1074" s="1" t="s">
        <v>4557</v>
      </c>
      <c r="C1074" s="2">
        <v>42924</v>
      </c>
      <c r="D1074" s="2">
        <v>42931</v>
      </c>
      <c r="E1074" s="1" t="s">
        <v>52</v>
      </c>
      <c r="F1074" s="1" t="s">
        <v>4558</v>
      </c>
      <c r="G1074" s="1" t="s">
        <v>25</v>
      </c>
      <c r="H1074" s="1" t="s">
        <v>26</v>
      </c>
      <c r="I1074" s="1" t="s">
        <v>4559</v>
      </c>
      <c r="J1074" s="1" t="s">
        <v>106</v>
      </c>
      <c r="K1074" s="1" t="s">
        <v>45</v>
      </c>
      <c r="L1074" s="1" t="s">
        <v>4563</v>
      </c>
      <c r="M1074" s="1" t="s">
        <v>77</v>
      </c>
      <c r="N1074" s="1" t="s">
        <v>174</v>
      </c>
      <c r="O1074" s="1" t="s">
        <v>4564</v>
      </c>
      <c r="P1074" s="14">
        <v>50</v>
      </c>
      <c r="Q1074">
        <v>2</v>
      </c>
      <c r="R1074" s="1" t="s">
        <v>34</v>
      </c>
      <c r="S1074">
        <v>10.5</v>
      </c>
      <c r="T1074">
        <v>25</v>
      </c>
      <c r="U1074">
        <v>19.75</v>
      </c>
    </row>
    <row r="1075" spans="1:21" x14ac:dyDescent="0.25">
      <c r="A1075" s="1" t="s">
        <v>4565</v>
      </c>
      <c r="B1075" s="1" t="s">
        <v>4566</v>
      </c>
      <c r="C1075" s="2">
        <v>42907</v>
      </c>
      <c r="D1075" s="2">
        <v>42911</v>
      </c>
      <c r="E1075" s="1" t="s">
        <v>23</v>
      </c>
      <c r="F1075" s="1" t="s">
        <v>2275</v>
      </c>
      <c r="G1075" s="1" t="s">
        <v>25</v>
      </c>
      <c r="H1075" s="1" t="s">
        <v>26</v>
      </c>
      <c r="I1075" s="1" t="s">
        <v>2454</v>
      </c>
      <c r="J1075" s="1" t="s">
        <v>561</v>
      </c>
      <c r="K1075" s="1" t="s">
        <v>163</v>
      </c>
      <c r="L1075" s="1" t="s">
        <v>4567</v>
      </c>
      <c r="M1075" s="1" t="s">
        <v>31</v>
      </c>
      <c r="N1075" s="1" t="s">
        <v>69</v>
      </c>
      <c r="O1075" s="1" t="s">
        <v>4568</v>
      </c>
      <c r="P1075" s="14">
        <v>17.920000000000002</v>
      </c>
      <c r="Q1075">
        <v>5</v>
      </c>
      <c r="R1075" s="1" t="s">
        <v>64</v>
      </c>
      <c r="S1075">
        <v>2.464</v>
      </c>
      <c r="T1075">
        <v>3.5840000000000001</v>
      </c>
      <c r="U1075">
        <v>3.0912000000000002</v>
      </c>
    </row>
    <row r="1076" spans="1:21" x14ac:dyDescent="0.25">
      <c r="A1076" s="1" t="s">
        <v>4569</v>
      </c>
      <c r="B1076" s="1" t="s">
        <v>4570</v>
      </c>
      <c r="C1076" s="2">
        <v>42498</v>
      </c>
      <c r="D1076" s="2">
        <v>42498</v>
      </c>
      <c r="E1076" s="1" t="s">
        <v>1463</v>
      </c>
      <c r="F1076" s="1" t="s">
        <v>549</v>
      </c>
      <c r="G1076" s="1" t="s">
        <v>25</v>
      </c>
      <c r="H1076" s="1" t="s">
        <v>26</v>
      </c>
      <c r="I1076" s="1" t="s">
        <v>2454</v>
      </c>
      <c r="J1076" s="1" t="s">
        <v>561</v>
      </c>
      <c r="K1076" s="1" t="s">
        <v>163</v>
      </c>
      <c r="L1076" s="1" t="s">
        <v>4571</v>
      </c>
      <c r="M1076" s="1" t="s">
        <v>47</v>
      </c>
      <c r="N1076" s="1" t="s">
        <v>62</v>
      </c>
      <c r="O1076" s="1" t="s">
        <v>4572</v>
      </c>
      <c r="P1076" s="1">
        <v>1006.056</v>
      </c>
      <c r="Q1076">
        <v>3</v>
      </c>
      <c r="R1076" s="1" t="s">
        <v>64</v>
      </c>
      <c r="S1076">
        <v>88.029899999999998</v>
      </c>
      <c r="T1076">
        <v>335.35199999999998</v>
      </c>
      <c r="U1076">
        <v>306.00870000000003</v>
      </c>
    </row>
    <row r="1077" spans="1:21" x14ac:dyDescent="0.25">
      <c r="A1077" s="1" t="s">
        <v>4573</v>
      </c>
      <c r="B1077" s="1" t="s">
        <v>4574</v>
      </c>
      <c r="C1077" s="2">
        <v>41969</v>
      </c>
      <c r="D1077" s="2">
        <v>41975</v>
      </c>
      <c r="E1077" s="1" t="s">
        <v>52</v>
      </c>
      <c r="F1077" s="1" t="s">
        <v>4575</v>
      </c>
      <c r="G1077" s="1" t="s">
        <v>25</v>
      </c>
      <c r="H1077" s="1" t="s">
        <v>26</v>
      </c>
      <c r="I1077" s="1" t="s">
        <v>4576</v>
      </c>
      <c r="J1077" s="1" t="s">
        <v>476</v>
      </c>
      <c r="K1077" s="1" t="s">
        <v>45</v>
      </c>
      <c r="L1077" s="1" t="s">
        <v>4577</v>
      </c>
      <c r="M1077" s="1" t="s">
        <v>77</v>
      </c>
      <c r="N1077" s="1" t="s">
        <v>78</v>
      </c>
      <c r="O1077" s="1" t="s">
        <v>4578</v>
      </c>
      <c r="P1077" s="1">
        <v>438.33600000000001</v>
      </c>
      <c r="Q1077">
        <v>4</v>
      </c>
      <c r="R1077" s="1" t="s">
        <v>64</v>
      </c>
      <c r="S1077">
        <v>-87.667199999999994</v>
      </c>
      <c r="T1077">
        <v>109.584</v>
      </c>
      <c r="U1077">
        <v>131.5008</v>
      </c>
    </row>
    <row r="1078" spans="1:21" x14ac:dyDescent="0.25">
      <c r="A1078" s="1" t="s">
        <v>4579</v>
      </c>
      <c r="B1078" s="1" t="s">
        <v>4580</v>
      </c>
      <c r="C1078" s="2">
        <v>42516</v>
      </c>
      <c r="D1078" s="2">
        <v>42522</v>
      </c>
      <c r="E1078" s="1" t="s">
        <v>52</v>
      </c>
      <c r="F1078" s="1" t="s">
        <v>4581</v>
      </c>
      <c r="G1078" s="1" t="s">
        <v>25</v>
      </c>
      <c r="H1078" s="1" t="s">
        <v>26</v>
      </c>
      <c r="I1078" s="1" t="s">
        <v>106</v>
      </c>
      <c r="J1078" s="1" t="s">
        <v>3341</v>
      </c>
      <c r="K1078" s="1" t="s">
        <v>163</v>
      </c>
      <c r="L1078" s="1" t="s">
        <v>4582</v>
      </c>
      <c r="M1078" s="1" t="s">
        <v>47</v>
      </c>
      <c r="N1078" s="1" t="s">
        <v>100</v>
      </c>
      <c r="O1078" s="1" t="s">
        <v>4583</v>
      </c>
      <c r="P1078" s="1">
        <v>19.440000000000001</v>
      </c>
      <c r="Q1078">
        <v>3</v>
      </c>
      <c r="R1078" s="1" t="s">
        <v>34</v>
      </c>
      <c r="S1078">
        <v>9.3312000000000008</v>
      </c>
      <c r="T1078">
        <v>6.48</v>
      </c>
      <c r="U1078">
        <v>3.3696000000000002</v>
      </c>
    </row>
    <row r="1079" spans="1:21" x14ac:dyDescent="0.25">
      <c r="A1079" s="1" t="s">
        <v>4584</v>
      </c>
      <c r="B1079" s="1" t="s">
        <v>4585</v>
      </c>
      <c r="C1079" s="2">
        <v>42082</v>
      </c>
      <c r="D1079" s="2">
        <v>42083</v>
      </c>
      <c r="E1079" s="1" t="s">
        <v>210</v>
      </c>
      <c r="F1079" s="1" t="s">
        <v>884</v>
      </c>
      <c r="G1079" s="1" t="s">
        <v>42</v>
      </c>
      <c r="H1079" s="1" t="s">
        <v>26</v>
      </c>
      <c r="I1079" s="1" t="s">
        <v>105</v>
      </c>
      <c r="J1079" s="1" t="s">
        <v>106</v>
      </c>
      <c r="K1079" s="1" t="s">
        <v>45</v>
      </c>
      <c r="L1079" s="1" t="s">
        <v>4586</v>
      </c>
      <c r="M1079" s="1" t="s">
        <v>77</v>
      </c>
      <c r="N1079" s="1" t="s">
        <v>1384</v>
      </c>
      <c r="O1079" s="1" t="s">
        <v>4587</v>
      </c>
      <c r="P1079" s="1">
        <v>3149.93</v>
      </c>
      <c r="Q1079">
        <v>7</v>
      </c>
      <c r="R1079" s="1" t="s">
        <v>34</v>
      </c>
      <c r="S1079">
        <v>1480.4671000000001</v>
      </c>
      <c r="T1079">
        <v>449.99</v>
      </c>
      <c r="U1079">
        <v>238.49469999999997</v>
      </c>
    </row>
    <row r="1080" spans="1:21" x14ac:dyDescent="0.25">
      <c r="A1080" s="1" t="s">
        <v>4588</v>
      </c>
      <c r="B1080" s="1" t="s">
        <v>4585</v>
      </c>
      <c r="C1080" s="2">
        <v>42082</v>
      </c>
      <c r="D1080" s="2">
        <v>42083</v>
      </c>
      <c r="E1080" s="1" t="s">
        <v>210</v>
      </c>
      <c r="F1080" s="1" t="s">
        <v>884</v>
      </c>
      <c r="G1080" s="1" t="s">
        <v>42</v>
      </c>
      <c r="H1080" s="1" t="s">
        <v>26</v>
      </c>
      <c r="I1080" s="1" t="s">
        <v>105</v>
      </c>
      <c r="J1080" s="1" t="s">
        <v>106</v>
      </c>
      <c r="K1080" s="1" t="s">
        <v>45</v>
      </c>
      <c r="L1080" s="1" t="s">
        <v>4589</v>
      </c>
      <c r="M1080" s="1" t="s">
        <v>47</v>
      </c>
      <c r="N1080" s="1" t="s">
        <v>100</v>
      </c>
      <c r="O1080" s="1" t="s">
        <v>4590</v>
      </c>
      <c r="P1080" s="1">
        <v>209.7</v>
      </c>
      <c r="Q1080">
        <v>2</v>
      </c>
      <c r="R1080" s="1" t="s">
        <v>34</v>
      </c>
      <c r="S1080">
        <v>100.65600000000001</v>
      </c>
      <c r="T1080">
        <v>104.85</v>
      </c>
      <c r="U1080">
        <v>54.521999999999991</v>
      </c>
    </row>
    <row r="1081" spans="1:21" x14ac:dyDescent="0.25">
      <c r="A1081" s="1" t="s">
        <v>4591</v>
      </c>
      <c r="B1081" s="1" t="s">
        <v>4592</v>
      </c>
      <c r="C1081" s="2">
        <v>42309</v>
      </c>
      <c r="D1081" s="2">
        <v>42311</v>
      </c>
      <c r="E1081" s="1" t="s">
        <v>210</v>
      </c>
      <c r="F1081" s="1" t="s">
        <v>877</v>
      </c>
      <c r="G1081" s="1" t="s">
        <v>112</v>
      </c>
      <c r="H1081" s="1" t="s">
        <v>26</v>
      </c>
      <c r="I1081" s="1" t="s">
        <v>161</v>
      </c>
      <c r="J1081" s="1" t="s">
        <v>162</v>
      </c>
      <c r="K1081" s="1" t="s">
        <v>163</v>
      </c>
      <c r="L1081" s="1" t="s">
        <v>4593</v>
      </c>
      <c r="M1081" s="1" t="s">
        <v>47</v>
      </c>
      <c r="N1081" s="1" t="s">
        <v>301</v>
      </c>
      <c r="O1081" s="1" t="s">
        <v>4594</v>
      </c>
      <c r="P1081" s="1">
        <v>3.1680000000000001</v>
      </c>
      <c r="Q1081">
        <v>2</v>
      </c>
      <c r="R1081" s="1" t="s">
        <v>64</v>
      </c>
      <c r="S1081">
        <v>-0.71279999999999999</v>
      </c>
      <c r="T1081">
        <v>1.5840000000000001</v>
      </c>
      <c r="U1081">
        <v>1.9404000000000001</v>
      </c>
    </row>
    <row r="1082" spans="1:21" x14ac:dyDescent="0.25">
      <c r="A1082" s="1" t="s">
        <v>4595</v>
      </c>
      <c r="B1082" s="1" t="s">
        <v>4596</v>
      </c>
      <c r="C1082" s="2">
        <v>42273</v>
      </c>
      <c r="D1082" s="2">
        <v>42276</v>
      </c>
      <c r="E1082" s="1" t="s">
        <v>23</v>
      </c>
      <c r="F1082" s="1" t="s">
        <v>2199</v>
      </c>
      <c r="G1082" s="1" t="s">
        <v>25</v>
      </c>
      <c r="H1082" s="1" t="s">
        <v>26</v>
      </c>
      <c r="I1082" s="1" t="s">
        <v>161</v>
      </c>
      <c r="J1082" s="1" t="s">
        <v>162</v>
      </c>
      <c r="K1082" s="1" t="s">
        <v>163</v>
      </c>
      <c r="L1082" s="1" t="s">
        <v>4597</v>
      </c>
      <c r="M1082" s="1" t="s">
        <v>47</v>
      </c>
      <c r="N1082" s="1" t="s">
        <v>82</v>
      </c>
      <c r="O1082" s="1" t="s">
        <v>4598</v>
      </c>
      <c r="P1082" s="1">
        <v>121.104</v>
      </c>
      <c r="Q1082">
        <v>6</v>
      </c>
      <c r="R1082" s="1" t="s">
        <v>185</v>
      </c>
      <c r="S1082">
        <v>-100.92</v>
      </c>
      <c r="T1082">
        <v>20.184000000000001</v>
      </c>
      <c r="U1082">
        <v>37.003999999999998</v>
      </c>
    </row>
    <row r="1083" spans="1:21" x14ac:dyDescent="0.25">
      <c r="A1083" s="1" t="s">
        <v>4599</v>
      </c>
      <c r="B1083" s="1" t="s">
        <v>4596</v>
      </c>
      <c r="C1083" s="2">
        <v>42273</v>
      </c>
      <c r="D1083" s="2">
        <v>42276</v>
      </c>
      <c r="E1083" s="1" t="s">
        <v>23</v>
      </c>
      <c r="F1083" s="1" t="s">
        <v>2199</v>
      </c>
      <c r="G1083" s="1" t="s">
        <v>25</v>
      </c>
      <c r="H1083" s="1" t="s">
        <v>26</v>
      </c>
      <c r="I1083" s="1" t="s">
        <v>161</v>
      </c>
      <c r="J1083" s="1" t="s">
        <v>162</v>
      </c>
      <c r="K1083" s="1" t="s">
        <v>163</v>
      </c>
      <c r="L1083" s="1" t="s">
        <v>4600</v>
      </c>
      <c r="M1083" s="1" t="s">
        <v>77</v>
      </c>
      <c r="N1083" s="1" t="s">
        <v>78</v>
      </c>
      <c r="O1083" s="1" t="s">
        <v>4601</v>
      </c>
      <c r="P1083" s="1">
        <v>45.893999999999998</v>
      </c>
      <c r="Q1083">
        <v>1</v>
      </c>
      <c r="R1083" s="1" t="s">
        <v>629</v>
      </c>
      <c r="S1083">
        <v>-9.1788000000000007</v>
      </c>
      <c r="T1083">
        <v>45.893999999999998</v>
      </c>
      <c r="U1083">
        <v>55.072800000000001</v>
      </c>
    </row>
    <row r="1084" spans="1:21" x14ac:dyDescent="0.25">
      <c r="A1084" s="1" t="s">
        <v>4602</v>
      </c>
      <c r="B1084" s="1" t="s">
        <v>4603</v>
      </c>
      <c r="C1084" s="2">
        <v>41880</v>
      </c>
      <c r="D1084" s="2">
        <v>41880</v>
      </c>
      <c r="E1084" s="1" t="s">
        <v>1463</v>
      </c>
      <c r="F1084" s="1" t="s">
        <v>4604</v>
      </c>
      <c r="G1084" s="1" t="s">
        <v>42</v>
      </c>
      <c r="H1084" s="1" t="s">
        <v>26</v>
      </c>
      <c r="I1084" s="1" t="s">
        <v>139</v>
      </c>
      <c r="J1084" s="1" t="s">
        <v>44</v>
      </c>
      <c r="K1084" s="1" t="s">
        <v>45</v>
      </c>
      <c r="L1084" s="1" t="s">
        <v>4605</v>
      </c>
      <c r="M1084" s="1" t="s">
        <v>47</v>
      </c>
      <c r="N1084" s="1" t="s">
        <v>100</v>
      </c>
      <c r="O1084" s="1" t="s">
        <v>4606</v>
      </c>
      <c r="P1084" s="1">
        <v>109.92</v>
      </c>
      <c r="Q1084">
        <v>2</v>
      </c>
      <c r="R1084" s="1" t="s">
        <v>34</v>
      </c>
      <c r="S1084">
        <v>53.860799999999998</v>
      </c>
      <c r="T1084">
        <v>54.96</v>
      </c>
      <c r="U1084">
        <v>28.029600000000002</v>
      </c>
    </row>
    <row r="1085" spans="1:21" x14ac:dyDescent="0.25">
      <c r="A1085" s="1" t="s">
        <v>4607</v>
      </c>
      <c r="B1085" s="1" t="s">
        <v>4603</v>
      </c>
      <c r="C1085" s="2">
        <v>41880</v>
      </c>
      <c r="D1085" s="2">
        <v>41880</v>
      </c>
      <c r="E1085" s="1" t="s">
        <v>1463</v>
      </c>
      <c r="F1085" s="1" t="s">
        <v>4604</v>
      </c>
      <c r="G1085" s="1" t="s">
        <v>42</v>
      </c>
      <c r="H1085" s="1" t="s">
        <v>26</v>
      </c>
      <c r="I1085" s="1" t="s">
        <v>139</v>
      </c>
      <c r="J1085" s="1" t="s">
        <v>44</v>
      </c>
      <c r="K1085" s="1" t="s">
        <v>45</v>
      </c>
      <c r="L1085" s="1" t="s">
        <v>4608</v>
      </c>
      <c r="M1085" s="1" t="s">
        <v>47</v>
      </c>
      <c r="N1085" s="1" t="s">
        <v>100</v>
      </c>
      <c r="O1085" s="1" t="s">
        <v>4609</v>
      </c>
      <c r="P1085" s="1">
        <v>13.36</v>
      </c>
      <c r="Q1085">
        <v>2</v>
      </c>
      <c r="R1085" s="1" t="s">
        <v>34</v>
      </c>
      <c r="S1085">
        <v>6.4127999999999998</v>
      </c>
      <c r="T1085">
        <v>6.68</v>
      </c>
      <c r="U1085">
        <v>3.4735999999999998</v>
      </c>
    </row>
    <row r="1086" spans="1:21" x14ac:dyDescent="0.25">
      <c r="A1086" s="1" t="s">
        <v>4610</v>
      </c>
      <c r="B1086" s="1" t="s">
        <v>4611</v>
      </c>
      <c r="C1086" s="2">
        <v>43057</v>
      </c>
      <c r="D1086" s="2">
        <v>43060</v>
      </c>
      <c r="E1086" s="1" t="s">
        <v>210</v>
      </c>
      <c r="F1086" s="1" t="s">
        <v>4612</v>
      </c>
      <c r="G1086" s="1" t="s">
        <v>25</v>
      </c>
      <c r="H1086" s="1" t="s">
        <v>26</v>
      </c>
      <c r="I1086" s="1" t="s">
        <v>105</v>
      </c>
      <c r="J1086" s="1" t="s">
        <v>106</v>
      </c>
      <c r="K1086" s="1" t="s">
        <v>45</v>
      </c>
      <c r="L1086" s="1" t="s">
        <v>4613</v>
      </c>
      <c r="M1086" s="1" t="s">
        <v>47</v>
      </c>
      <c r="N1086" s="1" t="s">
        <v>301</v>
      </c>
      <c r="O1086" s="1" t="s">
        <v>4614</v>
      </c>
      <c r="P1086" s="14">
        <v>2.96</v>
      </c>
      <c r="Q1086">
        <v>2</v>
      </c>
      <c r="R1086" s="1" t="s">
        <v>34</v>
      </c>
      <c r="S1086">
        <v>1.4208000000000001</v>
      </c>
      <c r="T1086">
        <v>1.48</v>
      </c>
      <c r="U1086">
        <v>0.76959999999999995</v>
      </c>
    </row>
    <row r="1087" spans="1:21" x14ac:dyDescent="0.25">
      <c r="A1087" s="1" t="s">
        <v>4615</v>
      </c>
      <c r="B1087" s="1" t="s">
        <v>4611</v>
      </c>
      <c r="C1087" s="2">
        <v>43057</v>
      </c>
      <c r="D1087" s="2">
        <v>43060</v>
      </c>
      <c r="E1087" s="1" t="s">
        <v>210</v>
      </c>
      <c r="F1087" s="1" t="s">
        <v>4612</v>
      </c>
      <c r="G1087" s="1" t="s">
        <v>25</v>
      </c>
      <c r="H1087" s="1" t="s">
        <v>26</v>
      </c>
      <c r="I1087" s="1" t="s">
        <v>105</v>
      </c>
      <c r="J1087" s="1" t="s">
        <v>106</v>
      </c>
      <c r="K1087" s="1" t="s">
        <v>45</v>
      </c>
      <c r="L1087" s="1" t="s">
        <v>4616</v>
      </c>
      <c r="M1087" s="1" t="s">
        <v>47</v>
      </c>
      <c r="N1087" s="1" t="s">
        <v>82</v>
      </c>
      <c r="O1087" s="1" t="s">
        <v>4617</v>
      </c>
      <c r="P1087" s="14">
        <v>8.4480000000000004</v>
      </c>
      <c r="Q1087">
        <v>2</v>
      </c>
      <c r="R1087" s="1" t="s">
        <v>64</v>
      </c>
      <c r="S1087">
        <v>2.9567999999999999</v>
      </c>
      <c r="T1087">
        <v>4.2240000000000002</v>
      </c>
      <c r="U1087">
        <v>2.7456000000000005</v>
      </c>
    </row>
    <row r="1088" spans="1:21" x14ac:dyDescent="0.25">
      <c r="A1088" s="1" t="s">
        <v>4618</v>
      </c>
      <c r="B1088" s="1" t="s">
        <v>4619</v>
      </c>
      <c r="C1088" s="2">
        <v>42755</v>
      </c>
      <c r="D1088" s="2">
        <v>42761</v>
      </c>
      <c r="E1088" s="1" t="s">
        <v>52</v>
      </c>
      <c r="F1088" s="1" t="s">
        <v>4620</v>
      </c>
      <c r="G1088" s="1" t="s">
        <v>25</v>
      </c>
      <c r="H1088" s="1" t="s">
        <v>26</v>
      </c>
      <c r="I1088" s="1" t="s">
        <v>43</v>
      </c>
      <c r="J1088" s="1" t="s">
        <v>44</v>
      </c>
      <c r="K1088" s="1" t="s">
        <v>45</v>
      </c>
      <c r="L1088" s="1" t="s">
        <v>4621</v>
      </c>
      <c r="M1088" s="1" t="s">
        <v>77</v>
      </c>
      <c r="N1088" s="1" t="s">
        <v>78</v>
      </c>
      <c r="O1088" s="1" t="s">
        <v>4622</v>
      </c>
      <c r="P1088" s="14">
        <v>160.77600000000001</v>
      </c>
      <c r="Q1088">
        <v>3</v>
      </c>
      <c r="R1088" s="1" t="s">
        <v>64</v>
      </c>
      <c r="S1088">
        <v>10.048500000000001</v>
      </c>
      <c r="T1088">
        <v>53.591999999999999</v>
      </c>
      <c r="U1088">
        <v>50.242500000000007</v>
      </c>
    </row>
    <row r="1089" spans="1:21" x14ac:dyDescent="0.25">
      <c r="A1089" s="1" t="s">
        <v>4623</v>
      </c>
      <c r="B1089" s="1" t="s">
        <v>4624</v>
      </c>
      <c r="C1089" s="2">
        <v>42855</v>
      </c>
      <c r="D1089" s="2">
        <v>42861</v>
      </c>
      <c r="E1089" s="1" t="s">
        <v>52</v>
      </c>
      <c r="F1089" s="1" t="s">
        <v>4625</v>
      </c>
      <c r="G1089" s="1" t="s">
        <v>42</v>
      </c>
      <c r="H1089" s="1" t="s">
        <v>26</v>
      </c>
      <c r="I1089" s="1" t="s">
        <v>161</v>
      </c>
      <c r="J1089" s="1" t="s">
        <v>162</v>
      </c>
      <c r="K1089" s="1" t="s">
        <v>163</v>
      </c>
      <c r="L1089" s="1" t="s">
        <v>4626</v>
      </c>
      <c r="M1089" s="1" t="s">
        <v>47</v>
      </c>
      <c r="N1089" s="1" t="s">
        <v>82</v>
      </c>
      <c r="O1089" s="1" t="s">
        <v>4627</v>
      </c>
      <c r="P1089" s="14">
        <v>13.896000000000001</v>
      </c>
      <c r="Q1089">
        <v>3</v>
      </c>
      <c r="R1089" s="1" t="s">
        <v>185</v>
      </c>
      <c r="S1089">
        <v>-9.2639999999999993</v>
      </c>
      <c r="T1089">
        <v>4.6319999999999997</v>
      </c>
      <c r="U1089">
        <v>7.72</v>
      </c>
    </row>
    <row r="1090" spans="1:21" x14ac:dyDescent="0.25">
      <c r="A1090" s="1" t="s">
        <v>4628</v>
      </c>
      <c r="B1090" s="1" t="s">
        <v>4629</v>
      </c>
      <c r="C1090" s="2">
        <v>42698</v>
      </c>
      <c r="D1090" s="2">
        <v>42700</v>
      </c>
      <c r="E1090" s="1" t="s">
        <v>23</v>
      </c>
      <c r="F1090" s="1" t="s">
        <v>4630</v>
      </c>
      <c r="G1090" s="1" t="s">
        <v>25</v>
      </c>
      <c r="H1090" s="1" t="s">
        <v>26</v>
      </c>
      <c r="I1090" s="1" t="s">
        <v>908</v>
      </c>
      <c r="J1090" s="1" t="s">
        <v>114</v>
      </c>
      <c r="K1090" s="1" t="s">
        <v>115</v>
      </c>
      <c r="L1090" s="1" t="s">
        <v>4631</v>
      </c>
      <c r="M1090" s="1" t="s">
        <v>47</v>
      </c>
      <c r="N1090" s="1" t="s">
        <v>301</v>
      </c>
      <c r="O1090" s="1" t="s">
        <v>4632</v>
      </c>
      <c r="P1090" s="1">
        <v>4.3440000000000003</v>
      </c>
      <c r="Q1090">
        <v>3</v>
      </c>
      <c r="R1090" s="1" t="s">
        <v>64</v>
      </c>
      <c r="S1090">
        <v>0.86880000000000002</v>
      </c>
      <c r="T1090">
        <v>1.448</v>
      </c>
      <c r="U1090">
        <v>1.1584000000000001</v>
      </c>
    </row>
    <row r="1091" spans="1:21" x14ac:dyDescent="0.25">
      <c r="A1091" s="1" t="s">
        <v>4633</v>
      </c>
      <c r="B1091" s="1" t="s">
        <v>4629</v>
      </c>
      <c r="C1091" s="2">
        <v>42698</v>
      </c>
      <c r="D1091" s="2">
        <v>42700</v>
      </c>
      <c r="E1091" s="1" t="s">
        <v>23</v>
      </c>
      <c r="F1091" s="1" t="s">
        <v>4630</v>
      </c>
      <c r="G1091" s="1" t="s">
        <v>25</v>
      </c>
      <c r="H1091" s="1" t="s">
        <v>26</v>
      </c>
      <c r="I1091" s="1" t="s">
        <v>908</v>
      </c>
      <c r="J1091" s="1" t="s">
        <v>114</v>
      </c>
      <c r="K1091" s="1" t="s">
        <v>115</v>
      </c>
      <c r="L1091" s="1" t="s">
        <v>4634</v>
      </c>
      <c r="M1091" s="1" t="s">
        <v>77</v>
      </c>
      <c r="N1091" s="1" t="s">
        <v>174</v>
      </c>
      <c r="O1091" s="1" t="s">
        <v>4635</v>
      </c>
      <c r="P1091" s="1">
        <v>94.992000000000004</v>
      </c>
      <c r="Q1091">
        <v>2</v>
      </c>
      <c r="R1091" s="1" t="s">
        <v>64</v>
      </c>
      <c r="S1091">
        <v>-2.3748</v>
      </c>
      <c r="T1091">
        <v>47.496000000000002</v>
      </c>
      <c r="U1091">
        <v>48.683399999999999</v>
      </c>
    </row>
    <row r="1092" spans="1:21" x14ac:dyDescent="0.25">
      <c r="A1092" s="1" t="s">
        <v>4636</v>
      </c>
      <c r="B1092" s="1" t="s">
        <v>4629</v>
      </c>
      <c r="C1092" s="2">
        <v>42698</v>
      </c>
      <c r="D1092" s="2">
        <v>42700</v>
      </c>
      <c r="E1092" s="1" t="s">
        <v>23</v>
      </c>
      <c r="F1092" s="1" t="s">
        <v>4630</v>
      </c>
      <c r="G1092" s="1" t="s">
        <v>25</v>
      </c>
      <c r="H1092" s="1" t="s">
        <v>26</v>
      </c>
      <c r="I1092" s="1" t="s">
        <v>908</v>
      </c>
      <c r="J1092" s="1" t="s">
        <v>114</v>
      </c>
      <c r="K1092" s="1" t="s">
        <v>115</v>
      </c>
      <c r="L1092" s="1" t="s">
        <v>4637</v>
      </c>
      <c r="M1092" s="1" t="s">
        <v>47</v>
      </c>
      <c r="N1092" s="1" t="s">
        <v>100</v>
      </c>
      <c r="O1092" s="1" t="s">
        <v>4638</v>
      </c>
      <c r="P1092" s="1">
        <v>74.352000000000004</v>
      </c>
      <c r="Q1092">
        <v>3</v>
      </c>
      <c r="R1092" s="1" t="s">
        <v>64</v>
      </c>
      <c r="S1092">
        <v>23.234999999999999</v>
      </c>
      <c r="T1092">
        <v>24.783999999999999</v>
      </c>
      <c r="U1092">
        <v>17.039000000000001</v>
      </c>
    </row>
    <row r="1093" spans="1:21" x14ac:dyDescent="0.25">
      <c r="A1093" s="1" t="s">
        <v>4639</v>
      </c>
      <c r="B1093" s="1" t="s">
        <v>4640</v>
      </c>
      <c r="C1093" s="2">
        <v>43027</v>
      </c>
      <c r="D1093" s="2">
        <v>43034</v>
      </c>
      <c r="E1093" s="1" t="s">
        <v>52</v>
      </c>
      <c r="F1093" s="1" t="s">
        <v>4492</v>
      </c>
      <c r="G1093" s="1" t="s">
        <v>25</v>
      </c>
      <c r="H1093" s="1" t="s">
        <v>26</v>
      </c>
      <c r="I1093" s="1" t="s">
        <v>205</v>
      </c>
      <c r="J1093" s="1" t="s">
        <v>114</v>
      </c>
      <c r="K1093" s="1" t="s">
        <v>115</v>
      </c>
      <c r="L1093" s="1" t="s">
        <v>4641</v>
      </c>
      <c r="M1093" s="1" t="s">
        <v>77</v>
      </c>
      <c r="N1093" s="1" t="s">
        <v>78</v>
      </c>
      <c r="O1093" s="1" t="s">
        <v>4642</v>
      </c>
      <c r="P1093" s="14">
        <v>16.68</v>
      </c>
      <c r="Q1093">
        <v>3</v>
      </c>
      <c r="R1093" s="1" t="s">
        <v>64</v>
      </c>
      <c r="S1093">
        <v>5.2125000000000004</v>
      </c>
      <c r="T1093">
        <v>5.56</v>
      </c>
      <c r="U1093">
        <v>3.8224999999999998</v>
      </c>
    </row>
    <row r="1094" spans="1:21" x14ac:dyDescent="0.25">
      <c r="A1094" s="1" t="s">
        <v>4643</v>
      </c>
      <c r="B1094" s="1" t="s">
        <v>4644</v>
      </c>
      <c r="C1094" s="2">
        <v>41889</v>
      </c>
      <c r="D1094" s="2">
        <v>41895</v>
      </c>
      <c r="E1094" s="1" t="s">
        <v>52</v>
      </c>
      <c r="F1094" s="1" t="s">
        <v>1103</v>
      </c>
      <c r="G1094" s="1" t="s">
        <v>42</v>
      </c>
      <c r="H1094" s="1" t="s">
        <v>26</v>
      </c>
      <c r="I1094" s="1" t="s">
        <v>161</v>
      </c>
      <c r="J1094" s="1" t="s">
        <v>162</v>
      </c>
      <c r="K1094" s="1" t="s">
        <v>163</v>
      </c>
      <c r="L1094" s="1" t="s">
        <v>4645</v>
      </c>
      <c r="M1094" s="1" t="s">
        <v>31</v>
      </c>
      <c r="N1094" s="1" t="s">
        <v>69</v>
      </c>
      <c r="O1094" s="1" t="s">
        <v>4646</v>
      </c>
      <c r="P1094" s="1">
        <v>42.368000000000002</v>
      </c>
      <c r="Q1094">
        <v>2</v>
      </c>
      <c r="R1094" s="1" t="s">
        <v>64</v>
      </c>
      <c r="S1094">
        <v>8.4735999999999994</v>
      </c>
      <c r="T1094">
        <v>21.184000000000001</v>
      </c>
      <c r="U1094">
        <v>16.947200000000002</v>
      </c>
    </row>
    <row r="1095" spans="1:21" x14ac:dyDescent="0.25">
      <c r="A1095" s="1" t="s">
        <v>4647</v>
      </c>
      <c r="B1095" s="1" t="s">
        <v>4644</v>
      </c>
      <c r="C1095" s="2">
        <v>41889</v>
      </c>
      <c r="D1095" s="2">
        <v>41895</v>
      </c>
      <c r="E1095" s="1" t="s">
        <v>52</v>
      </c>
      <c r="F1095" s="1" t="s">
        <v>1103</v>
      </c>
      <c r="G1095" s="1" t="s">
        <v>42</v>
      </c>
      <c r="H1095" s="1" t="s">
        <v>26</v>
      </c>
      <c r="I1095" s="1" t="s">
        <v>161</v>
      </c>
      <c r="J1095" s="1" t="s">
        <v>162</v>
      </c>
      <c r="K1095" s="1" t="s">
        <v>163</v>
      </c>
      <c r="L1095" s="1" t="s">
        <v>4648</v>
      </c>
      <c r="M1095" s="1" t="s">
        <v>77</v>
      </c>
      <c r="N1095" s="1" t="s">
        <v>760</v>
      </c>
      <c r="O1095" s="1" t="s">
        <v>4649</v>
      </c>
      <c r="P1095" s="1">
        <v>399.54</v>
      </c>
      <c r="Q1095">
        <v>4</v>
      </c>
      <c r="R1095" s="1" t="s">
        <v>185</v>
      </c>
      <c r="S1095">
        <v>-559.35599999999999</v>
      </c>
      <c r="T1095">
        <v>99.885000000000005</v>
      </c>
      <c r="U1095">
        <v>239.72399999999999</v>
      </c>
    </row>
    <row r="1096" spans="1:21" x14ac:dyDescent="0.25">
      <c r="A1096" s="1" t="s">
        <v>4650</v>
      </c>
      <c r="B1096" s="1" t="s">
        <v>4651</v>
      </c>
      <c r="C1096" s="2">
        <v>42849</v>
      </c>
      <c r="D1096" s="2">
        <v>42852</v>
      </c>
      <c r="E1096" s="1" t="s">
        <v>210</v>
      </c>
      <c r="F1096" s="1" t="s">
        <v>4197</v>
      </c>
      <c r="G1096" s="1" t="s">
        <v>42</v>
      </c>
      <c r="H1096" s="1" t="s">
        <v>26</v>
      </c>
      <c r="I1096" s="1" t="s">
        <v>161</v>
      </c>
      <c r="J1096" s="1" t="s">
        <v>162</v>
      </c>
      <c r="K1096" s="1" t="s">
        <v>163</v>
      </c>
      <c r="L1096" s="1" t="s">
        <v>4652</v>
      </c>
      <c r="M1096" s="1" t="s">
        <v>47</v>
      </c>
      <c r="N1096" s="1" t="s">
        <v>86</v>
      </c>
      <c r="O1096" s="1" t="s">
        <v>4653</v>
      </c>
      <c r="P1096" s="14">
        <v>99.28</v>
      </c>
      <c r="Q1096">
        <v>2</v>
      </c>
      <c r="R1096" s="1" t="s">
        <v>64</v>
      </c>
      <c r="S1096">
        <v>12.41</v>
      </c>
      <c r="T1096">
        <v>49.64</v>
      </c>
      <c r="U1096">
        <v>43.435000000000002</v>
      </c>
    </row>
    <row r="1097" spans="1:21" x14ac:dyDescent="0.25">
      <c r="A1097" s="1" t="s">
        <v>4654</v>
      </c>
      <c r="B1097" s="1" t="s">
        <v>4651</v>
      </c>
      <c r="C1097" s="2">
        <v>42849</v>
      </c>
      <c r="D1097" s="2">
        <v>42852</v>
      </c>
      <c r="E1097" s="1" t="s">
        <v>210</v>
      </c>
      <c r="F1097" s="1" t="s">
        <v>4197</v>
      </c>
      <c r="G1097" s="1" t="s">
        <v>42</v>
      </c>
      <c r="H1097" s="1" t="s">
        <v>26</v>
      </c>
      <c r="I1097" s="1" t="s">
        <v>161</v>
      </c>
      <c r="J1097" s="1" t="s">
        <v>162</v>
      </c>
      <c r="K1097" s="1" t="s">
        <v>163</v>
      </c>
      <c r="L1097" s="1" t="s">
        <v>4655</v>
      </c>
      <c r="M1097" s="1" t="s">
        <v>47</v>
      </c>
      <c r="N1097" s="1" t="s">
        <v>82</v>
      </c>
      <c r="O1097" s="1" t="s">
        <v>4656</v>
      </c>
      <c r="P1097" s="14">
        <v>7.5179999999999998</v>
      </c>
      <c r="Q1097">
        <v>2</v>
      </c>
      <c r="R1097" s="1" t="s">
        <v>185</v>
      </c>
      <c r="S1097">
        <v>-5.7637999999999998</v>
      </c>
      <c r="T1097">
        <v>3.7589999999999999</v>
      </c>
      <c r="U1097">
        <v>6.6409000000000002</v>
      </c>
    </row>
    <row r="1098" spans="1:21" x14ac:dyDescent="0.25">
      <c r="A1098" s="1" t="s">
        <v>4657</v>
      </c>
      <c r="B1098" s="1" t="s">
        <v>4658</v>
      </c>
      <c r="C1098" s="2">
        <v>42547</v>
      </c>
      <c r="D1098" s="2">
        <v>42550</v>
      </c>
      <c r="E1098" s="1" t="s">
        <v>23</v>
      </c>
      <c r="F1098" s="1" t="s">
        <v>4659</v>
      </c>
      <c r="G1098" s="1" t="s">
        <v>112</v>
      </c>
      <c r="H1098" s="1" t="s">
        <v>26</v>
      </c>
      <c r="I1098" s="1" t="s">
        <v>4660</v>
      </c>
      <c r="J1098" s="1" t="s">
        <v>114</v>
      </c>
      <c r="K1098" s="1" t="s">
        <v>115</v>
      </c>
      <c r="L1098" s="1" t="s">
        <v>4661</v>
      </c>
      <c r="M1098" s="1" t="s">
        <v>77</v>
      </c>
      <c r="N1098" s="1" t="s">
        <v>174</v>
      </c>
      <c r="O1098" s="1" t="s">
        <v>4662</v>
      </c>
      <c r="P1098" s="1">
        <v>13.616</v>
      </c>
      <c r="Q1098">
        <v>2</v>
      </c>
      <c r="R1098" s="1" t="s">
        <v>64</v>
      </c>
      <c r="S1098">
        <v>3.5741999999999998</v>
      </c>
      <c r="T1098">
        <v>6.8079999999999998</v>
      </c>
      <c r="U1098">
        <v>5.0209000000000001</v>
      </c>
    </row>
    <row r="1099" spans="1:21" x14ac:dyDescent="0.25">
      <c r="A1099" s="1" t="s">
        <v>4663</v>
      </c>
      <c r="B1099" s="1" t="s">
        <v>4664</v>
      </c>
      <c r="C1099" s="2">
        <v>42272</v>
      </c>
      <c r="D1099" s="2">
        <v>42275</v>
      </c>
      <c r="E1099" s="1" t="s">
        <v>23</v>
      </c>
      <c r="F1099" s="1" t="s">
        <v>2654</v>
      </c>
      <c r="G1099" s="1" t="s">
        <v>112</v>
      </c>
      <c r="H1099" s="1" t="s">
        <v>26</v>
      </c>
      <c r="I1099" s="1" t="s">
        <v>4665</v>
      </c>
      <c r="J1099" s="1" t="s">
        <v>879</v>
      </c>
      <c r="K1099" s="1" t="s">
        <v>163</v>
      </c>
      <c r="L1099" s="1" t="s">
        <v>4666</v>
      </c>
      <c r="M1099" s="1" t="s">
        <v>77</v>
      </c>
      <c r="N1099" s="1" t="s">
        <v>174</v>
      </c>
      <c r="O1099" s="1" t="s">
        <v>4667</v>
      </c>
      <c r="P1099" s="1">
        <v>63.96</v>
      </c>
      <c r="Q1099">
        <v>4</v>
      </c>
      <c r="R1099" s="1" t="s">
        <v>34</v>
      </c>
      <c r="S1099">
        <v>19.8276</v>
      </c>
      <c r="T1099">
        <v>15.99</v>
      </c>
      <c r="U1099">
        <v>11.033100000000001</v>
      </c>
    </row>
    <row r="1100" spans="1:21" x14ac:dyDescent="0.25">
      <c r="A1100" s="1" t="s">
        <v>4668</v>
      </c>
      <c r="B1100" s="1" t="s">
        <v>4669</v>
      </c>
      <c r="C1100" s="2">
        <v>42365</v>
      </c>
      <c r="D1100" s="2">
        <v>42369</v>
      </c>
      <c r="E1100" s="1" t="s">
        <v>52</v>
      </c>
      <c r="F1100" s="1" t="s">
        <v>1485</v>
      </c>
      <c r="G1100" s="1" t="s">
        <v>25</v>
      </c>
      <c r="H1100" s="1" t="s">
        <v>26</v>
      </c>
      <c r="I1100" s="1" t="s">
        <v>43</v>
      </c>
      <c r="J1100" s="1" t="s">
        <v>44</v>
      </c>
      <c r="K1100" s="1" t="s">
        <v>45</v>
      </c>
      <c r="L1100" s="1" t="s">
        <v>4670</v>
      </c>
      <c r="M1100" s="1" t="s">
        <v>47</v>
      </c>
      <c r="N1100" s="1" t="s">
        <v>48</v>
      </c>
      <c r="O1100" s="1" t="s">
        <v>4671</v>
      </c>
      <c r="P1100" s="1">
        <v>21.56</v>
      </c>
      <c r="Q1100">
        <v>7</v>
      </c>
      <c r="R1100" s="1" t="s">
        <v>34</v>
      </c>
      <c r="S1100">
        <v>10.348800000000001</v>
      </c>
      <c r="T1100">
        <v>3.08</v>
      </c>
      <c r="U1100">
        <v>1.6015999999999997</v>
      </c>
    </row>
    <row r="1101" spans="1:21" x14ac:dyDescent="0.25">
      <c r="A1101" s="1" t="s">
        <v>4672</v>
      </c>
      <c r="B1101" s="1" t="s">
        <v>4673</v>
      </c>
      <c r="C1101" s="2">
        <v>41672</v>
      </c>
      <c r="D1101" s="2">
        <v>41676</v>
      </c>
      <c r="E1101" s="1" t="s">
        <v>52</v>
      </c>
      <c r="F1101" s="1" t="s">
        <v>4674</v>
      </c>
      <c r="G1101" s="1" t="s">
        <v>112</v>
      </c>
      <c r="H1101" s="1" t="s">
        <v>26</v>
      </c>
      <c r="I1101" s="1" t="s">
        <v>1065</v>
      </c>
      <c r="J1101" s="1" t="s">
        <v>44</v>
      </c>
      <c r="K1101" s="1" t="s">
        <v>45</v>
      </c>
      <c r="L1101" s="1" t="s">
        <v>4675</v>
      </c>
      <c r="M1101" s="1" t="s">
        <v>47</v>
      </c>
      <c r="N1101" s="1" t="s">
        <v>301</v>
      </c>
      <c r="O1101" s="1" t="s">
        <v>635</v>
      </c>
      <c r="P1101" s="1">
        <v>12.35</v>
      </c>
      <c r="Q1101">
        <v>5</v>
      </c>
      <c r="R1101" s="1" t="s">
        <v>34</v>
      </c>
      <c r="S1101">
        <v>5.8045</v>
      </c>
      <c r="T1101">
        <v>2.4700000000000002</v>
      </c>
      <c r="U1101">
        <v>1.3090999999999999</v>
      </c>
    </row>
    <row r="1102" spans="1:21" x14ac:dyDescent="0.25">
      <c r="A1102" s="1" t="s">
        <v>4676</v>
      </c>
      <c r="B1102" s="1" t="s">
        <v>4677</v>
      </c>
      <c r="C1102" s="2">
        <v>43038</v>
      </c>
      <c r="D1102" s="2">
        <v>43044</v>
      </c>
      <c r="E1102" s="1" t="s">
        <v>52</v>
      </c>
      <c r="F1102" s="1" t="s">
        <v>4678</v>
      </c>
      <c r="G1102" s="1" t="s">
        <v>25</v>
      </c>
      <c r="H1102" s="1" t="s">
        <v>26</v>
      </c>
      <c r="I1102" s="1" t="s">
        <v>139</v>
      </c>
      <c r="J1102" s="1" t="s">
        <v>44</v>
      </c>
      <c r="K1102" s="1" t="s">
        <v>45</v>
      </c>
      <c r="L1102" s="1" t="s">
        <v>4679</v>
      </c>
      <c r="M1102" s="1" t="s">
        <v>47</v>
      </c>
      <c r="N1102" s="1" t="s">
        <v>48</v>
      </c>
      <c r="O1102" s="1" t="s">
        <v>4680</v>
      </c>
      <c r="P1102" s="14">
        <v>43.86</v>
      </c>
      <c r="Q1102">
        <v>6</v>
      </c>
      <c r="R1102" s="1" t="s">
        <v>34</v>
      </c>
      <c r="S1102">
        <v>20.6142</v>
      </c>
      <c r="T1102">
        <v>7.31</v>
      </c>
      <c r="U1102">
        <v>3.8742999999999999</v>
      </c>
    </row>
    <row r="1103" spans="1:21" x14ac:dyDescent="0.25">
      <c r="A1103" s="1" t="s">
        <v>4681</v>
      </c>
      <c r="B1103" s="1" t="s">
        <v>4677</v>
      </c>
      <c r="C1103" s="2">
        <v>43038</v>
      </c>
      <c r="D1103" s="2">
        <v>43044</v>
      </c>
      <c r="E1103" s="1" t="s">
        <v>52</v>
      </c>
      <c r="F1103" s="1" t="s">
        <v>4678</v>
      </c>
      <c r="G1103" s="1" t="s">
        <v>25</v>
      </c>
      <c r="H1103" s="1" t="s">
        <v>26</v>
      </c>
      <c r="I1103" s="1" t="s">
        <v>139</v>
      </c>
      <c r="J1103" s="1" t="s">
        <v>44</v>
      </c>
      <c r="K1103" s="1" t="s">
        <v>45</v>
      </c>
      <c r="L1103" s="1" t="s">
        <v>4682</v>
      </c>
      <c r="M1103" s="1" t="s">
        <v>47</v>
      </c>
      <c r="N1103" s="1" t="s">
        <v>100</v>
      </c>
      <c r="O1103" s="1" t="s">
        <v>4683</v>
      </c>
      <c r="P1103" s="14">
        <v>7.42</v>
      </c>
      <c r="Q1103">
        <v>2</v>
      </c>
      <c r="R1103" s="1" t="s">
        <v>34</v>
      </c>
      <c r="S1103">
        <v>3.71</v>
      </c>
      <c r="T1103">
        <v>3.71</v>
      </c>
      <c r="U1103">
        <v>1.855</v>
      </c>
    </row>
    <row r="1104" spans="1:21" x14ac:dyDescent="0.25">
      <c r="A1104" s="1" t="s">
        <v>4684</v>
      </c>
      <c r="B1104" s="1" t="s">
        <v>4685</v>
      </c>
      <c r="C1104" s="2">
        <v>42034</v>
      </c>
      <c r="D1104" s="2">
        <v>42039</v>
      </c>
      <c r="E1104" s="1" t="s">
        <v>52</v>
      </c>
      <c r="F1104" s="1" t="s">
        <v>1854</v>
      </c>
      <c r="G1104" s="1" t="s">
        <v>25</v>
      </c>
      <c r="H1104" s="1" t="s">
        <v>26</v>
      </c>
      <c r="I1104" s="1" t="s">
        <v>205</v>
      </c>
      <c r="J1104" s="1" t="s">
        <v>114</v>
      </c>
      <c r="K1104" s="1" t="s">
        <v>115</v>
      </c>
      <c r="L1104" s="1" t="s">
        <v>4686</v>
      </c>
      <c r="M1104" s="1" t="s">
        <v>47</v>
      </c>
      <c r="N1104" s="1" t="s">
        <v>100</v>
      </c>
      <c r="O1104" s="1" t="s">
        <v>4687</v>
      </c>
      <c r="P1104" s="1">
        <v>14.304</v>
      </c>
      <c r="Q1104">
        <v>6</v>
      </c>
      <c r="R1104" s="1" t="s">
        <v>64</v>
      </c>
      <c r="S1104">
        <v>5.0064000000000002</v>
      </c>
      <c r="T1104">
        <v>2.3839999999999999</v>
      </c>
      <c r="U1104">
        <v>1.5495999999999999</v>
      </c>
    </row>
    <row r="1105" spans="1:21" x14ac:dyDescent="0.25">
      <c r="A1105" s="1" t="s">
        <v>4688</v>
      </c>
      <c r="B1105" s="1" t="s">
        <v>4689</v>
      </c>
      <c r="C1105" s="2">
        <v>43015</v>
      </c>
      <c r="D1105" s="2">
        <v>43021</v>
      </c>
      <c r="E1105" s="1" t="s">
        <v>52</v>
      </c>
      <c r="F1105" s="1" t="s">
        <v>4690</v>
      </c>
      <c r="G1105" s="1" t="s">
        <v>25</v>
      </c>
      <c r="H1105" s="1" t="s">
        <v>26</v>
      </c>
      <c r="I1105" s="1" t="s">
        <v>139</v>
      </c>
      <c r="J1105" s="1" t="s">
        <v>44</v>
      </c>
      <c r="K1105" s="1" t="s">
        <v>45</v>
      </c>
      <c r="L1105" s="1" t="s">
        <v>4691</v>
      </c>
      <c r="M1105" s="1" t="s">
        <v>31</v>
      </c>
      <c r="N1105" s="1" t="s">
        <v>32</v>
      </c>
      <c r="O1105" s="1" t="s">
        <v>4692</v>
      </c>
      <c r="P1105" s="14">
        <v>307.666</v>
      </c>
      <c r="Q1105">
        <v>2</v>
      </c>
      <c r="R1105" s="1" t="s">
        <v>1639</v>
      </c>
      <c r="S1105">
        <v>-14.478400000000001</v>
      </c>
      <c r="T1105">
        <v>153.833</v>
      </c>
      <c r="U1105">
        <v>161.07220000000001</v>
      </c>
    </row>
    <row r="1106" spans="1:21" x14ac:dyDescent="0.25">
      <c r="A1106" s="1" t="s">
        <v>4693</v>
      </c>
      <c r="B1106" s="1" t="s">
        <v>4694</v>
      </c>
      <c r="C1106" s="2">
        <v>42509</v>
      </c>
      <c r="D1106" s="2">
        <v>42514</v>
      </c>
      <c r="E1106" s="1" t="s">
        <v>52</v>
      </c>
      <c r="F1106" s="1" t="s">
        <v>1996</v>
      </c>
      <c r="G1106" s="1" t="s">
        <v>25</v>
      </c>
      <c r="H1106" s="1" t="s">
        <v>26</v>
      </c>
      <c r="I1106" s="1" t="s">
        <v>298</v>
      </c>
      <c r="J1106" s="1" t="s">
        <v>299</v>
      </c>
      <c r="K1106" s="1" t="s">
        <v>163</v>
      </c>
      <c r="L1106" s="1" t="s">
        <v>4695</v>
      </c>
      <c r="M1106" s="1" t="s">
        <v>31</v>
      </c>
      <c r="N1106" s="1" t="s">
        <v>69</v>
      </c>
      <c r="O1106" s="1" t="s">
        <v>4696</v>
      </c>
      <c r="P1106" s="1">
        <v>35.92</v>
      </c>
      <c r="Q1106">
        <v>4</v>
      </c>
      <c r="R1106" s="1" t="s">
        <v>34</v>
      </c>
      <c r="S1106">
        <v>15.086399999999999</v>
      </c>
      <c r="T1106">
        <v>8.98</v>
      </c>
      <c r="U1106">
        <v>5.208400000000001</v>
      </c>
    </row>
    <row r="1107" spans="1:21" x14ac:dyDescent="0.25">
      <c r="A1107" s="1" t="s">
        <v>4697</v>
      </c>
      <c r="B1107" s="1" t="s">
        <v>4698</v>
      </c>
      <c r="C1107" s="2">
        <v>42358</v>
      </c>
      <c r="D1107" s="2">
        <v>42363</v>
      </c>
      <c r="E1107" s="1" t="s">
        <v>52</v>
      </c>
      <c r="F1107" s="1" t="s">
        <v>486</v>
      </c>
      <c r="G1107" s="1" t="s">
        <v>25</v>
      </c>
      <c r="H1107" s="1" t="s">
        <v>26</v>
      </c>
      <c r="I1107" s="1" t="s">
        <v>345</v>
      </c>
      <c r="J1107" s="1" t="s">
        <v>238</v>
      </c>
      <c r="K1107" s="1" t="s">
        <v>115</v>
      </c>
      <c r="L1107" s="1" t="s">
        <v>4699</v>
      </c>
      <c r="M1107" s="1" t="s">
        <v>77</v>
      </c>
      <c r="N1107" s="1" t="s">
        <v>174</v>
      </c>
      <c r="O1107" s="1" t="s">
        <v>4700</v>
      </c>
      <c r="P1107" s="1">
        <v>255.96799999999999</v>
      </c>
      <c r="Q1107">
        <v>4</v>
      </c>
      <c r="R1107" s="1" t="s">
        <v>64</v>
      </c>
      <c r="S1107">
        <v>51.193600000000004</v>
      </c>
      <c r="T1107">
        <v>63.991999999999997</v>
      </c>
      <c r="U1107">
        <v>51.193599999999996</v>
      </c>
    </row>
    <row r="1108" spans="1:21" x14ac:dyDescent="0.25">
      <c r="A1108" s="1" t="s">
        <v>4701</v>
      </c>
      <c r="B1108" s="1" t="s">
        <v>4698</v>
      </c>
      <c r="C1108" s="2">
        <v>42358</v>
      </c>
      <c r="D1108" s="2">
        <v>42363</v>
      </c>
      <c r="E1108" s="1" t="s">
        <v>52</v>
      </c>
      <c r="F1108" s="1" t="s">
        <v>486</v>
      </c>
      <c r="G1108" s="1" t="s">
        <v>25</v>
      </c>
      <c r="H1108" s="1" t="s">
        <v>26</v>
      </c>
      <c r="I1108" s="1" t="s">
        <v>345</v>
      </c>
      <c r="J1108" s="1" t="s">
        <v>238</v>
      </c>
      <c r="K1108" s="1" t="s">
        <v>115</v>
      </c>
      <c r="L1108" s="1" t="s">
        <v>4702</v>
      </c>
      <c r="M1108" s="1" t="s">
        <v>31</v>
      </c>
      <c r="N1108" s="1" t="s">
        <v>32</v>
      </c>
      <c r="O1108" s="1" t="s">
        <v>4703</v>
      </c>
      <c r="P1108" s="1">
        <v>359.05799999999999</v>
      </c>
      <c r="Q1108">
        <v>3</v>
      </c>
      <c r="R1108" s="1" t="s">
        <v>166</v>
      </c>
      <c r="S1108">
        <v>-71.811599999999999</v>
      </c>
      <c r="T1108">
        <v>119.68600000000001</v>
      </c>
      <c r="U1108">
        <v>143.6232</v>
      </c>
    </row>
    <row r="1109" spans="1:21" x14ac:dyDescent="0.25">
      <c r="A1109" s="1" t="s">
        <v>4704</v>
      </c>
      <c r="B1109" s="1" t="s">
        <v>4705</v>
      </c>
      <c r="C1109" s="2">
        <v>42357</v>
      </c>
      <c r="D1109" s="2">
        <v>42358</v>
      </c>
      <c r="E1109" s="1" t="s">
        <v>210</v>
      </c>
      <c r="F1109" s="1" t="s">
        <v>2553</v>
      </c>
      <c r="G1109" s="1" t="s">
        <v>25</v>
      </c>
      <c r="H1109" s="1" t="s">
        <v>26</v>
      </c>
      <c r="I1109" s="1" t="s">
        <v>161</v>
      </c>
      <c r="J1109" s="1" t="s">
        <v>162</v>
      </c>
      <c r="K1109" s="1" t="s">
        <v>163</v>
      </c>
      <c r="L1109" s="1" t="s">
        <v>4706</v>
      </c>
      <c r="M1109" s="1" t="s">
        <v>47</v>
      </c>
      <c r="N1109" s="1" t="s">
        <v>86</v>
      </c>
      <c r="O1109" s="1" t="s">
        <v>4707</v>
      </c>
      <c r="P1109" s="1">
        <v>434.35199999999998</v>
      </c>
      <c r="Q1109">
        <v>3</v>
      </c>
      <c r="R1109" s="1" t="s">
        <v>64</v>
      </c>
      <c r="S1109">
        <v>43.435200000000002</v>
      </c>
      <c r="T1109">
        <v>144.78399999999999</v>
      </c>
      <c r="U1109">
        <v>130.3056</v>
      </c>
    </row>
    <row r="1110" spans="1:21" x14ac:dyDescent="0.25">
      <c r="A1110" s="1" t="s">
        <v>4708</v>
      </c>
      <c r="B1110" s="1" t="s">
        <v>4705</v>
      </c>
      <c r="C1110" s="2">
        <v>42357</v>
      </c>
      <c r="D1110" s="2">
        <v>42358</v>
      </c>
      <c r="E1110" s="1" t="s">
        <v>210</v>
      </c>
      <c r="F1110" s="1" t="s">
        <v>2553</v>
      </c>
      <c r="G1110" s="1" t="s">
        <v>25</v>
      </c>
      <c r="H1110" s="1" t="s">
        <v>26</v>
      </c>
      <c r="I1110" s="1" t="s">
        <v>161</v>
      </c>
      <c r="J1110" s="1" t="s">
        <v>162</v>
      </c>
      <c r="K1110" s="1" t="s">
        <v>163</v>
      </c>
      <c r="L1110" s="1" t="s">
        <v>4709</v>
      </c>
      <c r="M1110" s="1" t="s">
        <v>47</v>
      </c>
      <c r="N1110" s="1" t="s">
        <v>86</v>
      </c>
      <c r="O1110" s="1" t="s">
        <v>4710</v>
      </c>
      <c r="P1110" s="1">
        <v>3.552</v>
      </c>
      <c r="Q1110">
        <v>2</v>
      </c>
      <c r="R1110" s="1" t="s">
        <v>64</v>
      </c>
      <c r="S1110">
        <v>0.44400000000000001</v>
      </c>
      <c r="T1110">
        <v>1.776</v>
      </c>
      <c r="U1110">
        <v>1.554</v>
      </c>
    </row>
    <row r="1111" spans="1:21" x14ac:dyDescent="0.25">
      <c r="A1111" s="1" t="s">
        <v>4711</v>
      </c>
      <c r="B1111" s="1" t="s">
        <v>4705</v>
      </c>
      <c r="C1111" s="2">
        <v>42357</v>
      </c>
      <c r="D1111" s="2">
        <v>42358</v>
      </c>
      <c r="E1111" s="1" t="s">
        <v>210</v>
      </c>
      <c r="F1111" s="1" t="s">
        <v>2553</v>
      </c>
      <c r="G1111" s="1" t="s">
        <v>25</v>
      </c>
      <c r="H1111" s="1" t="s">
        <v>26</v>
      </c>
      <c r="I1111" s="1" t="s">
        <v>161</v>
      </c>
      <c r="J1111" s="1" t="s">
        <v>162</v>
      </c>
      <c r="K1111" s="1" t="s">
        <v>163</v>
      </c>
      <c r="L1111" s="1" t="s">
        <v>4712</v>
      </c>
      <c r="M1111" s="1" t="s">
        <v>47</v>
      </c>
      <c r="N1111" s="1" t="s">
        <v>86</v>
      </c>
      <c r="O1111" s="1" t="s">
        <v>4713</v>
      </c>
      <c r="P1111" s="1">
        <v>88.831999999999994</v>
      </c>
      <c r="Q1111">
        <v>4</v>
      </c>
      <c r="R1111" s="1" t="s">
        <v>64</v>
      </c>
      <c r="S1111">
        <v>7.7728000000000002</v>
      </c>
      <c r="T1111">
        <v>22.207999999999998</v>
      </c>
      <c r="U1111">
        <v>20.264799999999997</v>
      </c>
    </row>
    <row r="1112" spans="1:21" x14ac:dyDescent="0.25">
      <c r="A1112" s="1" t="s">
        <v>4714</v>
      </c>
      <c r="B1112" s="1" t="s">
        <v>4715</v>
      </c>
      <c r="C1112" s="2">
        <v>42854</v>
      </c>
      <c r="D1112" s="2">
        <v>42859</v>
      </c>
      <c r="E1112" s="1" t="s">
        <v>23</v>
      </c>
      <c r="F1112" s="1" t="s">
        <v>4716</v>
      </c>
      <c r="G1112" s="1" t="s">
        <v>42</v>
      </c>
      <c r="H1112" s="1" t="s">
        <v>26</v>
      </c>
      <c r="I1112" s="1" t="s">
        <v>965</v>
      </c>
      <c r="J1112" s="1" t="s">
        <v>561</v>
      </c>
      <c r="K1112" s="1" t="s">
        <v>163</v>
      </c>
      <c r="L1112" s="1" t="s">
        <v>4717</v>
      </c>
      <c r="M1112" s="1" t="s">
        <v>31</v>
      </c>
      <c r="N1112" s="1" t="s">
        <v>57</v>
      </c>
      <c r="O1112" s="1" t="s">
        <v>4718</v>
      </c>
      <c r="P1112" s="14">
        <v>1048.3499999999999</v>
      </c>
      <c r="Q1112">
        <v>5</v>
      </c>
      <c r="R1112" s="1" t="s">
        <v>629</v>
      </c>
      <c r="S1112">
        <v>-69.89</v>
      </c>
      <c r="T1112">
        <v>209.67</v>
      </c>
      <c r="U1112">
        <v>223.648</v>
      </c>
    </row>
    <row r="1113" spans="1:21" x14ac:dyDescent="0.25">
      <c r="A1113" s="1" t="s">
        <v>4719</v>
      </c>
      <c r="B1113" s="1" t="s">
        <v>4720</v>
      </c>
      <c r="C1113" s="2">
        <v>41910</v>
      </c>
      <c r="D1113" s="2">
        <v>41915</v>
      </c>
      <c r="E1113" s="1" t="s">
        <v>52</v>
      </c>
      <c r="F1113" s="1" t="s">
        <v>4721</v>
      </c>
      <c r="G1113" s="1" t="s">
        <v>42</v>
      </c>
      <c r="H1113" s="1" t="s">
        <v>26</v>
      </c>
      <c r="I1113" s="1" t="s">
        <v>1940</v>
      </c>
      <c r="J1113" s="1" t="s">
        <v>98</v>
      </c>
      <c r="K1113" s="1" t="s">
        <v>29</v>
      </c>
      <c r="L1113" s="1" t="s">
        <v>4722</v>
      </c>
      <c r="M1113" s="1" t="s">
        <v>47</v>
      </c>
      <c r="N1113" s="1" t="s">
        <v>100</v>
      </c>
      <c r="O1113" s="1" t="s">
        <v>4723</v>
      </c>
      <c r="P1113" s="1">
        <v>96.256</v>
      </c>
      <c r="Q1113">
        <v>8</v>
      </c>
      <c r="R1113" s="1" t="s">
        <v>64</v>
      </c>
      <c r="S1113">
        <v>31.283200000000001</v>
      </c>
      <c r="T1113">
        <v>12.032</v>
      </c>
      <c r="U1113">
        <v>8.1216000000000008</v>
      </c>
    </row>
    <row r="1114" spans="1:21" x14ac:dyDescent="0.25">
      <c r="A1114" s="1" t="s">
        <v>4724</v>
      </c>
      <c r="B1114" s="1" t="s">
        <v>4725</v>
      </c>
      <c r="C1114" s="2">
        <v>42945</v>
      </c>
      <c r="D1114" s="2">
        <v>42948</v>
      </c>
      <c r="E1114" s="1" t="s">
        <v>23</v>
      </c>
      <c r="F1114" s="1" t="s">
        <v>1595</v>
      </c>
      <c r="G1114" s="1" t="s">
        <v>25</v>
      </c>
      <c r="H1114" s="1" t="s">
        <v>26</v>
      </c>
      <c r="I1114" s="1" t="s">
        <v>1727</v>
      </c>
      <c r="J1114" s="1" t="s">
        <v>98</v>
      </c>
      <c r="K1114" s="1" t="s">
        <v>29</v>
      </c>
      <c r="L1114" s="1" t="s">
        <v>4726</v>
      </c>
      <c r="M1114" s="1" t="s">
        <v>47</v>
      </c>
      <c r="N1114" s="1" t="s">
        <v>86</v>
      </c>
      <c r="O1114" s="1" t="s">
        <v>4727</v>
      </c>
      <c r="P1114" s="14">
        <v>34.847999999999999</v>
      </c>
      <c r="Q1114">
        <v>2</v>
      </c>
      <c r="R1114" s="1" t="s">
        <v>64</v>
      </c>
      <c r="S1114">
        <v>6.5339999999999998</v>
      </c>
      <c r="T1114">
        <v>17.423999999999999</v>
      </c>
      <c r="U1114">
        <v>14.157</v>
      </c>
    </row>
    <row r="1115" spans="1:21" x14ac:dyDescent="0.25">
      <c r="A1115" s="1" t="s">
        <v>4728</v>
      </c>
      <c r="B1115" s="1" t="s">
        <v>4729</v>
      </c>
      <c r="C1115" s="2">
        <v>42250</v>
      </c>
      <c r="D1115" s="2">
        <v>42256</v>
      </c>
      <c r="E1115" s="1" t="s">
        <v>52</v>
      </c>
      <c r="F1115" s="1" t="s">
        <v>1021</v>
      </c>
      <c r="G1115" s="1" t="s">
        <v>42</v>
      </c>
      <c r="H1115" s="1" t="s">
        <v>26</v>
      </c>
      <c r="I1115" s="1" t="s">
        <v>139</v>
      </c>
      <c r="J1115" s="1" t="s">
        <v>44</v>
      </c>
      <c r="K1115" s="1" t="s">
        <v>45</v>
      </c>
      <c r="L1115" s="1" t="s">
        <v>4730</v>
      </c>
      <c r="M1115" s="1" t="s">
        <v>77</v>
      </c>
      <c r="N1115" s="1" t="s">
        <v>174</v>
      </c>
      <c r="O1115" s="1" t="s">
        <v>4731</v>
      </c>
      <c r="P1115" s="1">
        <v>129.44999999999999</v>
      </c>
      <c r="Q1115">
        <v>5</v>
      </c>
      <c r="R1115" s="1" t="s">
        <v>34</v>
      </c>
      <c r="S1115">
        <v>46.601999999999997</v>
      </c>
      <c r="T1115">
        <v>25.89</v>
      </c>
      <c r="U1115">
        <v>16.569599999999998</v>
      </c>
    </row>
    <row r="1116" spans="1:21" x14ac:dyDescent="0.25">
      <c r="A1116" s="1" t="s">
        <v>4732</v>
      </c>
      <c r="B1116" s="1" t="s">
        <v>4733</v>
      </c>
      <c r="C1116" s="2">
        <v>43038</v>
      </c>
      <c r="D1116" s="2">
        <v>43042</v>
      </c>
      <c r="E1116" s="1" t="s">
        <v>52</v>
      </c>
      <c r="F1116" s="1" t="s">
        <v>4465</v>
      </c>
      <c r="G1116" s="1" t="s">
        <v>25</v>
      </c>
      <c r="H1116" s="1" t="s">
        <v>26</v>
      </c>
      <c r="I1116" s="1" t="s">
        <v>161</v>
      </c>
      <c r="J1116" s="1" t="s">
        <v>162</v>
      </c>
      <c r="K1116" s="1" t="s">
        <v>163</v>
      </c>
      <c r="L1116" s="1" t="s">
        <v>4734</v>
      </c>
      <c r="M1116" s="1" t="s">
        <v>47</v>
      </c>
      <c r="N1116" s="1" t="s">
        <v>100</v>
      </c>
      <c r="O1116" s="1" t="s">
        <v>4735</v>
      </c>
      <c r="P1116" s="14">
        <v>20.736000000000001</v>
      </c>
      <c r="Q1116">
        <v>4</v>
      </c>
      <c r="R1116" s="1" t="s">
        <v>64</v>
      </c>
      <c r="S1116">
        <v>7.2576000000000001</v>
      </c>
      <c r="T1116">
        <v>5.1840000000000002</v>
      </c>
      <c r="U1116">
        <v>3.3696000000000002</v>
      </c>
    </row>
    <row r="1117" spans="1:21" x14ac:dyDescent="0.25">
      <c r="A1117" s="1" t="s">
        <v>4736</v>
      </c>
      <c r="B1117" s="1" t="s">
        <v>4737</v>
      </c>
      <c r="C1117" s="2">
        <v>42595</v>
      </c>
      <c r="D1117" s="2">
        <v>42599</v>
      </c>
      <c r="E1117" s="1" t="s">
        <v>23</v>
      </c>
      <c r="F1117" s="1" t="s">
        <v>1891</v>
      </c>
      <c r="G1117" s="1" t="s">
        <v>25</v>
      </c>
      <c r="H1117" s="1" t="s">
        <v>26</v>
      </c>
      <c r="I1117" s="1" t="s">
        <v>1727</v>
      </c>
      <c r="J1117" s="1" t="s">
        <v>98</v>
      </c>
      <c r="K1117" s="1" t="s">
        <v>29</v>
      </c>
      <c r="L1117" s="1" t="s">
        <v>4738</v>
      </c>
      <c r="M1117" s="1" t="s">
        <v>47</v>
      </c>
      <c r="N1117" s="1" t="s">
        <v>100</v>
      </c>
      <c r="O1117" s="1" t="s">
        <v>207</v>
      </c>
      <c r="P1117" s="1">
        <v>10.272</v>
      </c>
      <c r="Q1117">
        <v>3</v>
      </c>
      <c r="R1117" s="1" t="s">
        <v>64</v>
      </c>
      <c r="S1117">
        <v>3.21</v>
      </c>
      <c r="T1117">
        <v>3.4239999999999999</v>
      </c>
      <c r="U1117">
        <v>2.3540000000000001</v>
      </c>
    </row>
    <row r="1118" spans="1:21" x14ac:dyDescent="0.25">
      <c r="A1118" s="1" t="s">
        <v>4739</v>
      </c>
      <c r="B1118" s="1" t="s">
        <v>4740</v>
      </c>
      <c r="C1118" s="2">
        <v>42330</v>
      </c>
      <c r="D1118" s="2">
        <v>42335</v>
      </c>
      <c r="E1118" s="1" t="s">
        <v>52</v>
      </c>
      <c r="F1118" s="1" t="s">
        <v>2341</v>
      </c>
      <c r="G1118" s="1" t="s">
        <v>112</v>
      </c>
      <c r="H1118" s="1" t="s">
        <v>26</v>
      </c>
      <c r="I1118" s="1" t="s">
        <v>755</v>
      </c>
      <c r="J1118" s="1" t="s">
        <v>114</v>
      </c>
      <c r="K1118" s="1" t="s">
        <v>115</v>
      </c>
      <c r="L1118" s="1" t="s">
        <v>4741</v>
      </c>
      <c r="M1118" s="1" t="s">
        <v>31</v>
      </c>
      <c r="N1118" s="1" t="s">
        <v>57</v>
      </c>
      <c r="O1118" s="1" t="s">
        <v>4742</v>
      </c>
      <c r="P1118" s="1">
        <v>206.96199999999999</v>
      </c>
      <c r="Q1118">
        <v>2</v>
      </c>
      <c r="R1118" s="1" t="s">
        <v>166</v>
      </c>
      <c r="S1118">
        <v>-32.522599999999997</v>
      </c>
      <c r="T1118">
        <v>103.48099999999999</v>
      </c>
      <c r="U1118">
        <v>119.7423</v>
      </c>
    </row>
    <row r="1119" spans="1:21" x14ac:dyDescent="0.25">
      <c r="A1119" s="1" t="s">
        <v>4743</v>
      </c>
      <c r="B1119" s="1" t="s">
        <v>4744</v>
      </c>
      <c r="C1119" s="2">
        <v>43071</v>
      </c>
      <c r="D1119" s="2">
        <v>43074</v>
      </c>
      <c r="E1119" s="1" t="s">
        <v>210</v>
      </c>
      <c r="F1119" s="1" t="s">
        <v>944</v>
      </c>
      <c r="G1119" s="1" t="s">
        <v>42</v>
      </c>
      <c r="H1119" s="1" t="s">
        <v>26</v>
      </c>
      <c r="I1119" s="1" t="s">
        <v>139</v>
      </c>
      <c r="J1119" s="1" t="s">
        <v>44</v>
      </c>
      <c r="K1119" s="1" t="s">
        <v>45</v>
      </c>
      <c r="L1119" s="1" t="s">
        <v>4745</v>
      </c>
      <c r="M1119" s="1" t="s">
        <v>47</v>
      </c>
      <c r="N1119" s="1" t="s">
        <v>100</v>
      </c>
      <c r="O1119" s="1" t="s">
        <v>4746</v>
      </c>
      <c r="P1119" s="14">
        <v>8.56</v>
      </c>
      <c r="Q1119">
        <v>2</v>
      </c>
      <c r="R1119" s="1" t="s">
        <v>34</v>
      </c>
      <c r="S1119">
        <v>3.8519999999999999</v>
      </c>
      <c r="T1119">
        <v>4.28</v>
      </c>
      <c r="U1119">
        <v>2.3540000000000001</v>
      </c>
    </row>
    <row r="1120" spans="1:21" x14ac:dyDescent="0.25">
      <c r="A1120" s="1" t="s">
        <v>4747</v>
      </c>
      <c r="B1120" s="1" t="s">
        <v>4748</v>
      </c>
      <c r="C1120" s="2">
        <v>42346</v>
      </c>
      <c r="D1120" s="2">
        <v>42349</v>
      </c>
      <c r="E1120" s="1" t="s">
        <v>23</v>
      </c>
      <c r="F1120" s="1" t="s">
        <v>4749</v>
      </c>
      <c r="G1120" s="1" t="s">
        <v>112</v>
      </c>
      <c r="H1120" s="1" t="s">
        <v>26</v>
      </c>
      <c r="I1120" s="1" t="s">
        <v>113</v>
      </c>
      <c r="J1120" s="1" t="s">
        <v>114</v>
      </c>
      <c r="K1120" s="1" t="s">
        <v>115</v>
      </c>
      <c r="L1120" s="1" t="s">
        <v>4750</v>
      </c>
      <c r="M1120" s="1" t="s">
        <v>77</v>
      </c>
      <c r="N1120" s="1" t="s">
        <v>78</v>
      </c>
      <c r="O1120" s="1" t="s">
        <v>4751</v>
      </c>
      <c r="P1120" s="1">
        <v>1718.4</v>
      </c>
      <c r="Q1120">
        <v>6</v>
      </c>
      <c r="R1120" s="1" t="s">
        <v>64</v>
      </c>
      <c r="S1120">
        <v>150.36000000000001</v>
      </c>
      <c r="T1120">
        <v>286.39999999999998</v>
      </c>
      <c r="U1120">
        <v>261.33999999999997</v>
      </c>
    </row>
    <row r="1121" spans="1:21" x14ac:dyDescent="0.25">
      <c r="A1121" s="1" t="s">
        <v>4752</v>
      </c>
      <c r="B1121" s="1" t="s">
        <v>4753</v>
      </c>
      <c r="C1121" s="2">
        <v>42252</v>
      </c>
      <c r="D1121" s="2">
        <v>42256</v>
      </c>
      <c r="E1121" s="1" t="s">
        <v>52</v>
      </c>
      <c r="F1121" s="1" t="s">
        <v>1485</v>
      </c>
      <c r="G1121" s="1" t="s">
        <v>25</v>
      </c>
      <c r="H1121" s="1" t="s">
        <v>26</v>
      </c>
      <c r="I1121" s="1" t="s">
        <v>1065</v>
      </c>
      <c r="J1121" s="1" t="s">
        <v>44</v>
      </c>
      <c r="K1121" s="1" t="s">
        <v>45</v>
      </c>
      <c r="L1121" s="1" t="s">
        <v>4754</v>
      </c>
      <c r="M1121" s="1" t="s">
        <v>31</v>
      </c>
      <c r="N1121" s="1" t="s">
        <v>32</v>
      </c>
      <c r="O1121" s="1" t="s">
        <v>4755</v>
      </c>
      <c r="P1121" s="1">
        <v>411.33199999999999</v>
      </c>
      <c r="Q1121">
        <v>4</v>
      </c>
      <c r="R1121" s="1" t="s">
        <v>1639</v>
      </c>
      <c r="S1121">
        <v>-4.8391999999999999</v>
      </c>
      <c r="T1121">
        <v>102.833</v>
      </c>
      <c r="U1121">
        <v>104.0428</v>
      </c>
    </row>
    <row r="1122" spans="1:21" x14ac:dyDescent="0.25">
      <c r="A1122" s="1" t="s">
        <v>4756</v>
      </c>
      <c r="B1122" s="1" t="s">
        <v>4753</v>
      </c>
      <c r="C1122" s="2">
        <v>42252</v>
      </c>
      <c r="D1122" s="2">
        <v>42256</v>
      </c>
      <c r="E1122" s="1" t="s">
        <v>52</v>
      </c>
      <c r="F1122" s="1" t="s">
        <v>1485</v>
      </c>
      <c r="G1122" s="1" t="s">
        <v>25</v>
      </c>
      <c r="H1122" s="1" t="s">
        <v>26</v>
      </c>
      <c r="I1122" s="1" t="s">
        <v>1065</v>
      </c>
      <c r="J1122" s="1" t="s">
        <v>44</v>
      </c>
      <c r="K1122" s="1" t="s">
        <v>45</v>
      </c>
      <c r="L1122" s="1" t="s">
        <v>4757</v>
      </c>
      <c r="M1122" s="1" t="s">
        <v>47</v>
      </c>
      <c r="N1122" s="1" t="s">
        <v>82</v>
      </c>
      <c r="O1122" s="1" t="s">
        <v>4758</v>
      </c>
      <c r="P1122" s="1">
        <v>28.751999999999999</v>
      </c>
      <c r="Q1122">
        <v>6</v>
      </c>
      <c r="R1122" s="1" t="s">
        <v>64</v>
      </c>
      <c r="S1122">
        <v>9.7037999999999993</v>
      </c>
      <c r="T1122">
        <v>4.7919999999999998</v>
      </c>
      <c r="U1122">
        <v>3.1747000000000001</v>
      </c>
    </row>
    <row r="1123" spans="1:21" x14ac:dyDescent="0.25">
      <c r="A1123" s="1" t="s">
        <v>4759</v>
      </c>
      <c r="B1123" s="1" t="s">
        <v>4753</v>
      </c>
      <c r="C1123" s="2">
        <v>42252</v>
      </c>
      <c r="D1123" s="2">
        <v>42256</v>
      </c>
      <c r="E1123" s="1" t="s">
        <v>52</v>
      </c>
      <c r="F1123" s="1" t="s">
        <v>1485</v>
      </c>
      <c r="G1123" s="1" t="s">
        <v>25</v>
      </c>
      <c r="H1123" s="1" t="s">
        <v>26</v>
      </c>
      <c r="I1123" s="1" t="s">
        <v>1065</v>
      </c>
      <c r="J1123" s="1" t="s">
        <v>44</v>
      </c>
      <c r="K1123" s="1" t="s">
        <v>45</v>
      </c>
      <c r="L1123" s="1" t="s">
        <v>4760</v>
      </c>
      <c r="M1123" s="1" t="s">
        <v>31</v>
      </c>
      <c r="N1123" s="1" t="s">
        <v>32</v>
      </c>
      <c r="O1123" s="1" t="s">
        <v>4761</v>
      </c>
      <c r="P1123" s="1">
        <v>293.19900000000001</v>
      </c>
      <c r="Q1123">
        <v>3</v>
      </c>
      <c r="R1123" s="1" t="s">
        <v>1639</v>
      </c>
      <c r="S1123">
        <v>-20.696400000000001</v>
      </c>
      <c r="T1123">
        <v>97.733000000000004</v>
      </c>
      <c r="U1123">
        <v>104.6318</v>
      </c>
    </row>
    <row r="1124" spans="1:21" x14ac:dyDescent="0.25">
      <c r="A1124" s="1" t="s">
        <v>4762</v>
      </c>
      <c r="B1124" s="1" t="s">
        <v>4763</v>
      </c>
      <c r="C1124" s="2">
        <v>42586</v>
      </c>
      <c r="D1124" s="2">
        <v>42590</v>
      </c>
      <c r="E1124" s="1" t="s">
        <v>52</v>
      </c>
      <c r="F1124" s="1" t="s">
        <v>4764</v>
      </c>
      <c r="G1124" s="1" t="s">
        <v>112</v>
      </c>
      <c r="H1124" s="1" t="s">
        <v>26</v>
      </c>
      <c r="I1124" s="1" t="s">
        <v>4765</v>
      </c>
      <c r="J1124" s="1" t="s">
        <v>362</v>
      </c>
      <c r="K1124" s="1" t="s">
        <v>29</v>
      </c>
      <c r="L1124" s="1" t="s">
        <v>4766</v>
      </c>
      <c r="M1124" s="1" t="s">
        <v>31</v>
      </c>
      <c r="N1124" s="1" t="s">
        <v>69</v>
      </c>
      <c r="O1124" s="1" t="s">
        <v>4767</v>
      </c>
      <c r="P1124" s="1">
        <v>109.8</v>
      </c>
      <c r="Q1124">
        <v>9</v>
      </c>
      <c r="R1124" s="1" t="s">
        <v>34</v>
      </c>
      <c r="S1124">
        <v>46.116</v>
      </c>
      <c r="T1124">
        <v>12.2</v>
      </c>
      <c r="U1124">
        <v>7.0759999999999996</v>
      </c>
    </row>
    <row r="1125" spans="1:21" x14ac:dyDescent="0.25">
      <c r="A1125" s="1" t="s">
        <v>4768</v>
      </c>
      <c r="B1125" s="1" t="s">
        <v>4763</v>
      </c>
      <c r="C1125" s="2">
        <v>42586</v>
      </c>
      <c r="D1125" s="2">
        <v>42590</v>
      </c>
      <c r="E1125" s="1" t="s">
        <v>52</v>
      </c>
      <c r="F1125" s="1" t="s">
        <v>4764</v>
      </c>
      <c r="G1125" s="1" t="s">
        <v>112</v>
      </c>
      <c r="H1125" s="1" t="s">
        <v>26</v>
      </c>
      <c r="I1125" s="1" t="s">
        <v>4765</v>
      </c>
      <c r="J1125" s="1" t="s">
        <v>362</v>
      </c>
      <c r="K1125" s="1" t="s">
        <v>29</v>
      </c>
      <c r="L1125" s="1" t="s">
        <v>4769</v>
      </c>
      <c r="M1125" s="1" t="s">
        <v>47</v>
      </c>
      <c r="N1125" s="1" t="s">
        <v>48</v>
      </c>
      <c r="O1125" s="1" t="s">
        <v>4770</v>
      </c>
      <c r="P1125" s="1">
        <v>9.82</v>
      </c>
      <c r="Q1125">
        <v>2</v>
      </c>
      <c r="R1125" s="1" t="s">
        <v>34</v>
      </c>
      <c r="S1125">
        <v>4.8117999999999999</v>
      </c>
      <c r="T1125">
        <v>4.91</v>
      </c>
      <c r="U1125">
        <v>2.5041000000000002</v>
      </c>
    </row>
    <row r="1126" spans="1:21" x14ac:dyDescent="0.25">
      <c r="A1126" s="1" t="s">
        <v>4771</v>
      </c>
      <c r="B1126" s="1" t="s">
        <v>4772</v>
      </c>
      <c r="C1126" s="2">
        <v>41757</v>
      </c>
      <c r="D1126" s="2">
        <v>41762</v>
      </c>
      <c r="E1126" s="1" t="s">
        <v>52</v>
      </c>
      <c r="F1126" s="1" t="s">
        <v>4486</v>
      </c>
      <c r="G1126" s="1" t="s">
        <v>42</v>
      </c>
      <c r="H1126" s="1" t="s">
        <v>26</v>
      </c>
      <c r="I1126" s="1" t="s">
        <v>4773</v>
      </c>
      <c r="J1126" s="1" t="s">
        <v>3532</v>
      </c>
      <c r="K1126" s="1" t="s">
        <v>163</v>
      </c>
      <c r="L1126" s="1" t="s">
        <v>4774</v>
      </c>
      <c r="M1126" s="1" t="s">
        <v>47</v>
      </c>
      <c r="N1126" s="1" t="s">
        <v>82</v>
      </c>
      <c r="O1126" s="1" t="s">
        <v>4775</v>
      </c>
      <c r="P1126" s="1">
        <v>20.86</v>
      </c>
      <c r="Q1126">
        <v>2</v>
      </c>
      <c r="R1126" s="1" t="s">
        <v>34</v>
      </c>
      <c r="S1126">
        <v>9.3870000000000005</v>
      </c>
      <c r="T1126">
        <v>10.43</v>
      </c>
      <c r="U1126">
        <v>5.7364999999999995</v>
      </c>
    </row>
    <row r="1127" spans="1:21" x14ac:dyDescent="0.25">
      <c r="A1127" s="1" t="s">
        <v>4776</v>
      </c>
      <c r="B1127" s="1" t="s">
        <v>4772</v>
      </c>
      <c r="C1127" s="2">
        <v>41757</v>
      </c>
      <c r="D1127" s="2">
        <v>41762</v>
      </c>
      <c r="E1127" s="1" t="s">
        <v>52</v>
      </c>
      <c r="F1127" s="1" t="s">
        <v>4486</v>
      </c>
      <c r="G1127" s="1" t="s">
        <v>42</v>
      </c>
      <c r="H1127" s="1" t="s">
        <v>26</v>
      </c>
      <c r="I1127" s="1" t="s">
        <v>4773</v>
      </c>
      <c r="J1127" s="1" t="s">
        <v>3532</v>
      </c>
      <c r="K1127" s="1" t="s">
        <v>163</v>
      </c>
      <c r="L1127" s="1" t="s">
        <v>4777</v>
      </c>
      <c r="M1127" s="1" t="s">
        <v>47</v>
      </c>
      <c r="N1127" s="1" t="s">
        <v>62</v>
      </c>
      <c r="O1127" s="1" t="s">
        <v>4778</v>
      </c>
      <c r="P1127" s="1">
        <v>497.61</v>
      </c>
      <c r="Q1127">
        <v>9</v>
      </c>
      <c r="R1127" s="1" t="s">
        <v>34</v>
      </c>
      <c r="S1127">
        <v>129.37860000000001</v>
      </c>
      <c r="T1127">
        <v>55.29</v>
      </c>
      <c r="U1127">
        <v>40.9146</v>
      </c>
    </row>
    <row r="1128" spans="1:21" x14ac:dyDescent="0.25">
      <c r="A1128" s="1" t="s">
        <v>4779</v>
      </c>
      <c r="B1128" s="1" t="s">
        <v>4772</v>
      </c>
      <c r="C1128" s="2">
        <v>41757</v>
      </c>
      <c r="D1128" s="2">
        <v>41762</v>
      </c>
      <c r="E1128" s="1" t="s">
        <v>52</v>
      </c>
      <c r="F1128" s="1" t="s">
        <v>4486</v>
      </c>
      <c r="G1128" s="1" t="s">
        <v>42</v>
      </c>
      <c r="H1128" s="1" t="s">
        <v>26</v>
      </c>
      <c r="I1128" s="1" t="s">
        <v>4773</v>
      </c>
      <c r="J1128" s="1" t="s">
        <v>3532</v>
      </c>
      <c r="K1128" s="1" t="s">
        <v>163</v>
      </c>
      <c r="L1128" s="1" t="s">
        <v>4780</v>
      </c>
      <c r="M1128" s="1" t="s">
        <v>47</v>
      </c>
      <c r="N1128" s="1" t="s">
        <v>73</v>
      </c>
      <c r="O1128" s="1" t="s">
        <v>4781</v>
      </c>
      <c r="P1128" s="1">
        <v>5.34</v>
      </c>
      <c r="Q1128">
        <v>2</v>
      </c>
      <c r="R1128" s="1" t="s">
        <v>34</v>
      </c>
      <c r="S1128">
        <v>1.4952000000000001</v>
      </c>
      <c r="T1128">
        <v>2.67</v>
      </c>
      <c r="U1128">
        <v>1.9223999999999999</v>
      </c>
    </row>
    <row r="1129" spans="1:21" x14ac:dyDescent="0.25">
      <c r="A1129" s="1" t="s">
        <v>4782</v>
      </c>
      <c r="B1129" s="1" t="s">
        <v>4783</v>
      </c>
      <c r="C1129" s="2">
        <v>42332</v>
      </c>
      <c r="D1129" s="2">
        <v>42336</v>
      </c>
      <c r="E1129" s="1" t="s">
        <v>52</v>
      </c>
      <c r="F1129" s="1" t="s">
        <v>281</v>
      </c>
      <c r="G1129" s="1" t="s">
        <v>25</v>
      </c>
      <c r="H1129" s="1" t="s">
        <v>26</v>
      </c>
      <c r="I1129" s="1" t="s">
        <v>43</v>
      </c>
      <c r="J1129" s="1" t="s">
        <v>44</v>
      </c>
      <c r="K1129" s="1" t="s">
        <v>45</v>
      </c>
      <c r="L1129" s="1" t="s">
        <v>4784</v>
      </c>
      <c r="M1129" s="1" t="s">
        <v>47</v>
      </c>
      <c r="N1129" s="1" t="s">
        <v>100</v>
      </c>
      <c r="O1129" s="1" t="s">
        <v>4785</v>
      </c>
      <c r="P1129" s="1">
        <v>368.91</v>
      </c>
      <c r="Q1129">
        <v>9</v>
      </c>
      <c r="R1129" s="1" t="s">
        <v>34</v>
      </c>
      <c r="S1129">
        <v>180.76589999999999</v>
      </c>
      <c r="T1129">
        <v>40.99</v>
      </c>
      <c r="U1129">
        <v>20.904900000000005</v>
      </c>
    </row>
    <row r="1130" spans="1:21" x14ac:dyDescent="0.25">
      <c r="A1130" s="1" t="s">
        <v>4786</v>
      </c>
      <c r="B1130" s="1" t="s">
        <v>4787</v>
      </c>
      <c r="C1130" s="2">
        <v>42194</v>
      </c>
      <c r="D1130" s="2">
        <v>42198</v>
      </c>
      <c r="E1130" s="1" t="s">
        <v>52</v>
      </c>
      <c r="F1130" s="1" t="s">
        <v>1119</v>
      </c>
      <c r="G1130" s="1" t="s">
        <v>42</v>
      </c>
      <c r="H1130" s="1" t="s">
        <v>26</v>
      </c>
      <c r="I1130" s="1" t="s">
        <v>685</v>
      </c>
      <c r="J1130" s="1" t="s">
        <v>1413</v>
      </c>
      <c r="K1130" s="1" t="s">
        <v>163</v>
      </c>
      <c r="L1130" s="1" t="s">
        <v>4788</v>
      </c>
      <c r="M1130" s="1" t="s">
        <v>47</v>
      </c>
      <c r="N1130" s="1" t="s">
        <v>100</v>
      </c>
      <c r="O1130" s="1" t="s">
        <v>4789</v>
      </c>
      <c r="P1130" s="1">
        <v>6.58</v>
      </c>
      <c r="Q1130">
        <v>2</v>
      </c>
      <c r="R1130" s="1" t="s">
        <v>34</v>
      </c>
      <c r="S1130">
        <v>3.0268000000000002</v>
      </c>
      <c r="T1130">
        <v>3.29</v>
      </c>
      <c r="U1130">
        <v>1.7766</v>
      </c>
    </row>
    <row r="1131" spans="1:21" x14ac:dyDescent="0.25">
      <c r="A1131" s="1" t="s">
        <v>4790</v>
      </c>
      <c r="B1131" s="1" t="s">
        <v>4791</v>
      </c>
      <c r="C1131" s="2">
        <v>43000</v>
      </c>
      <c r="D1131" s="2">
        <v>43004</v>
      </c>
      <c r="E1131" s="1" t="s">
        <v>52</v>
      </c>
      <c r="F1131" s="1" t="s">
        <v>4792</v>
      </c>
      <c r="G1131" s="1" t="s">
        <v>42</v>
      </c>
      <c r="H1131" s="1" t="s">
        <v>26</v>
      </c>
      <c r="I1131" s="1" t="s">
        <v>3860</v>
      </c>
      <c r="J1131" s="1" t="s">
        <v>126</v>
      </c>
      <c r="K1131" s="1" t="s">
        <v>115</v>
      </c>
      <c r="L1131" s="1" t="s">
        <v>4793</v>
      </c>
      <c r="M1131" s="1" t="s">
        <v>77</v>
      </c>
      <c r="N1131" s="1" t="s">
        <v>78</v>
      </c>
      <c r="O1131" s="1" t="s">
        <v>4794</v>
      </c>
      <c r="P1131" s="14">
        <v>86.97</v>
      </c>
      <c r="Q1131">
        <v>3</v>
      </c>
      <c r="R1131" s="1" t="s">
        <v>34</v>
      </c>
      <c r="S1131">
        <v>25.221299999999999</v>
      </c>
      <c r="T1131">
        <v>28.99</v>
      </c>
      <c r="U1131">
        <v>20.582899999999999</v>
      </c>
    </row>
    <row r="1132" spans="1:21" x14ac:dyDescent="0.25">
      <c r="A1132" s="1" t="s">
        <v>4795</v>
      </c>
      <c r="B1132" s="1" t="s">
        <v>4796</v>
      </c>
      <c r="C1132" s="2">
        <v>42050</v>
      </c>
      <c r="D1132" s="2">
        <v>42054</v>
      </c>
      <c r="E1132" s="1" t="s">
        <v>52</v>
      </c>
      <c r="F1132" s="1" t="s">
        <v>4797</v>
      </c>
      <c r="G1132" s="1" t="s">
        <v>42</v>
      </c>
      <c r="H1132" s="1" t="s">
        <v>26</v>
      </c>
      <c r="I1132" s="1" t="s">
        <v>4798</v>
      </c>
      <c r="J1132" s="1" t="s">
        <v>126</v>
      </c>
      <c r="K1132" s="1" t="s">
        <v>115</v>
      </c>
      <c r="L1132" s="1" t="s">
        <v>4799</v>
      </c>
      <c r="M1132" s="1" t="s">
        <v>77</v>
      </c>
      <c r="N1132" s="1" t="s">
        <v>174</v>
      </c>
      <c r="O1132" s="1" t="s">
        <v>4800</v>
      </c>
      <c r="P1132" s="1">
        <v>139.94999999999999</v>
      </c>
      <c r="Q1132">
        <v>5</v>
      </c>
      <c r="R1132" s="1" t="s">
        <v>34</v>
      </c>
      <c r="S1132">
        <v>26.590499999999999</v>
      </c>
      <c r="T1132">
        <v>27.99</v>
      </c>
      <c r="U1132">
        <v>22.671900000000001</v>
      </c>
    </row>
    <row r="1133" spans="1:21" x14ac:dyDescent="0.25">
      <c r="A1133" s="1" t="s">
        <v>4801</v>
      </c>
      <c r="B1133" s="1" t="s">
        <v>4802</v>
      </c>
      <c r="C1133" s="2">
        <v>41974</v>
      </c>
      <c r="D1133" s="2">
        <v>41976</v>
      </c>
      <c r="E1133" s="1" t="s">
        <v>210</v>
      </c>
      <c r="F1133" s="1" t="s">
        <v>2453</v>
      </c>
      <c r="G1133" s="1" t="s">
        <v>25</v>
      </c>
      <c r="H1133" s="1" t="s">
        <v>26</v>
      </c>
      <c r="I1133" s="1" t="s">
        <v>125</v>
      </c>
      <c r="J1133" s="1" t="s">
        <v>126</v>
      </c>
      <c r="K1133" s="1" t="s">
        <v>115</v>
      </c>
      <c r="L1133" s="1" t="s">
        <v>4803</v>
      </c>
      <c r="M1133" s="1" t="s">
        <v>31</v>
      </c>
      <c r="N1133" s="1" t="s">
        <v>37</v>
      </c>
      <c r="O1133" s="1" t="s">
        <v>4804</v>
      </c>
      <c r="P1133" s="1">
        <v>2807.84</v>
      </c>
      <c r="Q1133">
        <v>8</v>
      </c>
      <c r="R1133" s="1" t="s">
        <v>34</v>
      </c>
      <c r="S1133">
        <v>673.88160000000005</v>
      </c>
      <c r="T1133">
        <v>350.98</v>
      </c>
      <c r="U1133">
        <v>266.7448</v>
      </c>
    </row>
    <row r="1134" spans="1:21" x14ac:dyDescent="0.25">
      <c r="A1134" s="1" t="s">
        <v>4805</v>
      </c>
      <c r="B1134" s="1" t="s">
        <v>4802</v>
      </c>
      <c r="C1134" s="2">
        <v>41974</v>
      </c>
      <c r="D1134" s="2">
        <v>41976</v>
      </c>
      <c r="E1134" s="1" t="s">
        <v>210</v>
      </c>
      <c r="F1134" s="1" t="s">
        <v>2453</v>
      </c>
      <c r="G1134" s="1" t="s">
        <v>25</v>
      </c>
      <c r="H1134" s="1" t="s">
        <v>26</v>
      </c>
      <c r="I1134" s="1" t="s">
        <v>125</v>
      </c>
      <c r="J1134" s="1" t="s">
        <v>126</v>
      </c>
      <c r="K1134" s="1" t="s">
        <v>115</v>
      </c>
      <c r="L1134" s="1" t="s">
        <v>4806</v>
      </c>
      <c r="M1134" s="1" t="s">
        <v>47</v>
      </c>
      <c r="N1134" s="1" t="s">
        <v>73</v>
      </c>
      <c r="O1134" s="1" t="s">
        <v>4807</v>
      </c>
      <c r="P1134" s="1">
        <v>46.64</v>
      </c>
      <c r="Q1134">
        <v>4</v>
      </c>
      <c r="R1134" s="1" t="s">
        <v>34</v>
      </c>
      <c r="S1134">
        <v>12.5928</v>
      </c>
      <c r="T1134">
        <v>11.66</v>
      </c>
      <c r="U1134">
        <v>8.5118000000000009</v>
      </c>
    </row>
    <row r="1135" spans="1:21" x14ac:dyDescent="0.25">
      <c r="A1135" s="1" t="s">
        <v>4808</v>
      </c>
      <c r="B1135" s="1" t="s">
        <v>4809</v>
      </c>
      <c r="C1135" s="2">
        <v>42974</v>
      </c>
      <c r="D1135" s="2">
        <v>42977</v>
      </c>
      <c r="E1135" s="1" t="s">
        <v>210</v>
      </c>
      <c r="F1135" s="1" t="s">
        <v>2607</v>
      </c>
      <c r="G1135" s="1" t="s">
        <v>112</v>
      </c>
      <c r="H1135" s="1" t="s">
        <v>26</v>
      </c>
      <c r="I1135" s="1" t="s">
        <v>298</v>
      </c>
      <c r="J1135" s="1" t="s">
        <v>299</v>
      </c>
      <c r="K1135" s="1" t="s">
        <v>163</v>
      </c>
      <c r="L1135" s="1" t="s">
        <v>4810</v>
      </c>
      <c r="M1135" s="1" t="s">
        <v>77</v>
      </c>
      <c r="N1135" s="1" t="s">
        <v>78</v>
      </c>
      <c r="O1135" s="1" t="s">
        <v>4811</v>
      </c>
      <c r="P1135" s="14">
        <v>347.97</v>
      </c>
      <c r="Q1135">
        <v>3</v>
      </c>
      <c r="R1135" s="1" t="s">
        <v>34</v>
      </c>
      <c r="S1135">
        <v>100.9113</v>
      </c>
      <c r="T1135">
        <v>115.99</v>
      </c>
      <c r="U1135">
        <v>82.35290000000002</v>
      </c>
    </row>
    <row r="1136" spans="1:21" x14ac:dyDescent="0.25">
      <c r="A1136" s="1" t="s">
        <v>4812</v>
      </c>
      <c r="B1136" s="1" t="s">
        <v>4813</v>
      </c>
      <c r="C1136" s="2">
        <v>42590</v>
      </c>
      <c r="D1136" s="2">
        <v>42592</v>
      </c>
      <c r="E1136" s="1" t="s">
        <v>23</v>
      </c>
      <c r="F1136" s="1" t="s">
        <v>4814</v>
      </c>
      <c r="G1136" s="1" t="s">
        <v>25</v>
      </c>
      <c r="H1136" s="1" t="s">
        <v>26</v>
      </c>
      <c r="I1136" s="1" t="s">
        <v>908</v>
      </c>
      <c r="J1136" s="1" t="s">
        <v>114</v>
      </c>
      <c r="K1136" s="1" t="s">
        <v>115</v>
      </c>
      <c r="L1136" s="1" t="s">
        <v>4815</v>
      </c>
      <c r="M1136" s="1" t="s">
        <v>47</v>
      </c>
      <c r="N1136" s="1" t="s">
        <v>100</v>
      </c>
      <c r="O1136" s="1" t="s">
        <v>4816</v>
      </c>
      <c r="P1136" s="1">
        <v>53.951999999999998</v>
      </c>
      <c r="Q1136">
        <v>3</v>
      </c>
      <c r="R1136" s="1" t="s">
        <v>64</v>
      </c>
      <c r="S1136">
        <v>17.534400000000002</v>
      </c>
      <c r="T1136">
        <v>17.984000000000002</v>
      </c>
      <c r="U1136">
        <v>12.139199999999997</v>
      </c>
    </row>
    <row r="1137" spans="1:21" x14ac:dyDescent="0.25">
      <c r="A1137" s="1" t="s">
        <v>4817</v>
      </c>
      <c r="B1137" s="1" t="s">
        <v>4818</v>
      </c>
      <c r="C1137" s="2">
        <v>43000</v>
      </c>
      <c r="D1137" s="2">
        <v>43004</v>
      </c>
      <c r="E1137" s="1" t="s">
        <v>23</v>
      </c>
      <c r="F1137" s="1" t="s">
        <v>3203</v>
      </c>
      <c r="G1137" s="1" t="s">
        <v>25</v>
      </c>
      <c r="H1137" s="1" t="s">
        <v>26</v>
      </c>
      <c r="I1137" s="1" t="s">
        <v>161</v>
      </c>
      <c r="J1137" s="1" t="s">
        <v>162</v>
      </c>
      <c r="K1137" s="1" t="s">
        <v>163</v>
      </c>
      <c r="L1137" s="1" t="s">
        <v>4819</v>
      </c>
      <c r="M1137" s="1" t="s">
        <v>77</v>
      </c>
      <c r="N1137" s="1" t="s">
        <v>174</v>
      </c>
      <c r="O1137" s="1" t="s">
        <v>4820</v>
      </c>
      <c r="P1137" s="14">
        <v>79.983999999999995</v>
      </c>
      <c r="Q1137">
        <v>2</v>
      </c>
      <c r="R1137" s="1" t="s">
        <v>64</v>
      </c>
      <c r="S1137">
        <v>22.9954</v>
      </c>
      <c r="T1137">
        <v>39.991999999999997</v>
      </c>
      <c r="U1137">
        <v>28.494299999999996</v>
      </c>
    </row>
    <row r="1138" spans="1:21" x14ac:dyDescent="0.25">
      <c r="A1138" s="1" t="s">
        <v>4821</v>
      </c>
      <c r="B1138" s="1" t="s">
        <v>4822</v>
      </c>
      <c r="C1138" s="2">
        <v>42411</v>
      </c>
      <c r="D1138" s="2">
        <v>42413</v>
      </c>
      <c r="E1138" s="1" t="s">
        <v>210</v>
      </c>
      <c r="F1138" s="1" t="s">
        <v>4823</v>
      </c>
      <c r="G1138" s="1" t="s">
        <v>42</v>
      </c>
      <c r="H1138" s="1" t="s">
        <v>26</v>
      </c>
      <c r="I1138" s="1" t="s">
        <v>4824</v>
      </c>
      <c r="J1138" s="1" t="s">
        <v>724</v>
      </c>
      <c r="K1138" s="1" t="s">
        <v>115</v>
      </c>
      <c r="L1138" s="1" t="s">
        <v>4825</v>
      </c>
      <c r="M1138" s="1" t="s">
        <v>77</v>
      </c>
      <c r="N1138" s="1" t="s">
        <v>78</v>
      </c>
      <c r="O1138" s="1" t="s">
        <v>4826</v>
      </c>
      <c r="P1138" s="1">
        <v>69.930000000000007</v>
      </c>
      <c r="Q1138">
        <v>7</v>
      </c>
      <c r="R1138" s="1" t="s">
        <v>34</v>
      </c>
      <c r="S1138">
        <v>0.69930000000000003</v>
      </c>
      <c r="T1138">
        <v>9.99</v>
      </c>
      <c r="U1138">
        <v>9.8901000000000021</v>
      </c>
    </row>
    <row r="1139" spans="1:21" x14ac:dyDescent="0.25">
      <c r="A1139" s="1" t="s">
        <v>4827</v>
      </c>
      <c r="B1139" s="1" t="s">
        <v>4828</v>
      </c>
      <c r="C1139" s="2">
        <v>42666</v>
      </c>
      <c r="D1139" s="2">
        <v>42672</v>
      </c>
      <c r="E1139" s="1" t="s">
        <v>52</v>
      </c>
      <c r="F1139" s="1" t="s">
        <v>913</v>
      </c>
      <c r="G1139" s="1" t="s">
        <v>42</v>
      </c>
      <c r="H1139" s="1" t="s">
        <v>26</v>
      </c>
      <c r="I1139" s="1" t="s">
        <v>345</v>
      </c>
      <c r="J1139" s="1" t="s">
        <v>238</v>
      </c>
      <c r="K1139" s="1" t="s">
        <v>115</v>
      </c>
      <c r="L1139" s="1" t="s">
        <v>4829</v>
      </c>
      <c r="M1139" s="1" t="s">
        <v>31</v>
      </c>
      <c r="N1139" s="1" t="s">
        <v>69</v>
      </c>
      <c r="O1139" s="1" t="s">
        <v>4830</v>
      </c>
      <c r="P1139" s="1">
        <v>16.155999999999999</v>
      </c>
      <c r="Q1139">
        <v>7</v>
      </c>
      <c r="R1139" s="1" t="s">
        <v>218</v>
      </c>
      <c r="S1139">
        <v>-12.117000000000001</v>
      </c>
      <c r="T1139">
        <v>2.3079999999999998</v>
      </c>
      <c r="U1139">
        <v>4.0389999999999997</v>
      </c>
    </row>
    <row r="1140" spans="1:21" x14ac:dyDescent="0.25">
      <c r="A1140" s="1" t="s">
        <v>4831</v>
      </c>
      <c r="B1140" s="1" t="s">
        <v>4828</v>
      </c>
      <c r="C1140" s="2">
        <v>42666</v>
      </c>
      <c r="D1140" s="2">
        <v>42672</v>
      </c>
      <c r="E1140" s="1" t="s">
        <v>52</v>
      </c>
      <c r="F1140" s="1" t="s">
        <v>913</v>
      </c>
      <c r="G1140" s="1" t="s">
        <v>42</v>
      </c>
      <c r="H1140" s="1" t="s">
        <v>26</v>
      </c>
      <c r="I1140" s="1" t="s">
        <v>345</v>
      </c>
      <c r="J1140" s="1" t="s">
        <v>238</v>
      </c>
      <c r="K1140" s="1" t="s">
        <v>115</v>
      </c>
      <c r="L1140" s="1" t="s">
        <v>4832</v>
      </c>
      <c r="M1140" s="1" t="s">
        <v>47</v>
      </c>
      <c r="N1140" s="1" t="s">
        <v>100</v>
      </c>
      <c r="O1140" s="1" t="s">
        <v>4833</v>
      </c>
      <c r="P1140" s="1">
        <v>54.816000000000003</v>
      </c>
      <c r="Q1140">
        <v>3</v>
      </c>
      <c r="R1140" s="1" t="s">
        <v>64</v>
      </c>
      <c r="S1140">
        <v>17.815200000000001</v>
      </c>
      <c r="T1140">
        <v>18.271999999999998</v>
      </c>
      <c r="U1140">
        <v>12.333599999999999</v>
      </c>
    </row>
    <row r="1141" spans="1:21" x14ac:dyDescent="0.25">
      <c r="A1141" s="1" t="s">
        <v>4834</v>
      </c>
      <c r="B1141" s="1" t="s">
        <v>4835</v>
      </c>
      <c r="C1141" s="2">
        <v>42159</v>
      </c>
      <c r="D1141" s="2">
        <v>42159</v>
      </c>
      <c r="E1141" s="1" t="s">
        <v>1463</v>
      </c>
      <c r="F1141" s="1" t="s">
        <v>3028</v>
      </c>
      <c r="G1141" s="1" t="s">
        <v>25</v>
      </c>
      <c r="H1141" s="1" t="s">
        <v>26</v>
      </c>
      <c r="I1141" s="1" t="s">
        <v>105</v>
      </c>
      <c r="J1141" s="1" t="s">
        <v>106</v>
      </c>
      <c r="K1141" s="1" t="s">
        <v>45</v>
      </c>
      <c r="L1141" s="1" t="s">
        <v>4836</v>
      </c>
      <c r="M1141" s="1" t="s">
        <v>47</v>
      </c>
      <c r="N1141" s="1" t="s">
        <v>48</v>
      </c>
      <c r="O1141" s="1" t="s">
        <v>4837</v>
      </c>
      <c r="P1141" s="1">
        <v>7.38</v>
      </c>
      <c r="Q1141">
        <v>2</v>
      </c>
      <c r="R1141" s="1" t="s">
        <v>34</v>
      </c>
      <c r="S1141">
        <v>3.4685999999999999</v>
      </c>
      <c r="T1141">
        <v>3.69</v>
      </c>
      <c r="U1141">
        <v>1.9557</v>
      </c>
    </row>
    <row r="1142" spans="1:21" x14ac:dyDescent="0.25">
      <c r="A1142" s="1" t="s">
        <v>4838</v>
      </c>
      <c r="B1142" s="1" t="s">
        <v>4839</v>
      </c>
      <c r="C1142" s="2">
        <v>42351</v>
      </c>
      <c r="D1142" s="2">
        <v>42353</v>
      </c>
      <c r="E1142" s="1" t="s">
        <v>23</v>
      </c>
      <c r="F1142" s="1" t="s">
        <v>4840</v>
      </c>
      <c r="G1142" s="1" t="s">
        <v>25</v>
      </c>
      <c r="H1142" s="1" t="s">
        <v>26</v>
      </c>
      <c r="I1142" s="1" t="s">
        <v>43</v>
      </c>
      <c r="J1142" s="1" t="s">
        <v>44</v>
      </c>
      <c r="K1142" s="1" t="s">
        <v>45</v>
      </c>
      <c r="L1142" s="1" t="s">
        <v>4841</v>
      </c>
      <c r="M1142" s="1" t="s">
        <v>47</v>
      </c>
      <c r="N1142" s="1" t="s">
        <v>48</v>
      </c>
      <c r="O1142" s="1" t="s">
        <v>4842</v>
      </c>
      <c r="P1142" s="1">
        <v>9.9600000000000009</v>
      </c>
      <c r="Q1142">
        <v>2</v>
      </c>
      <c r="R1142" s="1" t="s">
        <v>34</v>
      </c>
      <c r="S1142">
        <v>4.5815999999999999</v>
      </c>
      <c r="T1142">
        <v>4.9800000000000004</v>
      </c>
      <c r="U1142">
        <v>2.6892000000000005</v>
      </c>
    </row>
    <row r="1143" spans="1:21" x14ac:dyDescent="0.25">
      <c r="A1143" s="1" t="s">
        <v>4843</v>
      </c>
      <c r="B1143" s="1" t="s">
        <v>4844</v>
      </c>
      <c r="C1143" s="2">
        <v>41784</v>
      </c>
      <c r="D1143" s="2">
        <v>41788</v>
      </c>
      <c r="E1143" s="1" t="s">
        <v>52</v>
      </c>
      <c r="F1143" s="1" t="s">
        <v>4845</v>
      </c>
      <c r="G1143" s="1" t="s">
        <v>25</v>
      </c>
      <c r="H1143" s="1" t="s">
        <v>26</v>
      </c>
      <c r="I1143" s="1" t="s">
        <v>345</v>
      </c>
      <c r="J1143" s="1" t="s">
        <v>238</v>
      </c>
      <c r="K1143" s="1" t="s">
        <v>115</v>
      </c>
      <c r="L1143" s="1" t="s">
        <v>4846</v>
      </c>
      <c r="M1143" s="1" t="s">
        <v>47</v>
      </c>
      <c r="N1143" s="1" t="s">
        <v>86</v>
      </c>
      <c r="O1143" s="1" t="s">
        <v>4847</v>
      </c>
      <c r="P1143" s="1">
        <v>75.599999999999994</v>
      </c>
      <c r="Q1143">
        <v>2</v>
      </c>
      <c r="R1143" s="1" t="s">
        <v>118</v>
      </c>
      <c r="S1143">
        <v>-166.32</v>
      </c>
      <c r="T1143">
        <v>37.799999999999997</v>
      </c>
      <c r="U1143">
        <v>120.96</v>
      </c>
    </row>
    <row r="1144" spans="1:21" x14ac:dyDescent="0.25">
      <c r="A1144" s="1" t="s">
        <v>4848</v>
      </c>
      <c r="B1144" s="1" t="s">
        <v>4844</v>
      </c>
      <c r="C1144" s="2">
        <v>41784</v>
      </c>
      <c r="D1144" s="2">
        <v>41788</v>
      </c>
      <c r="E1144" s="1" t="s">
        <v>52</v>
      </c>
      <c r="F1144" s="1" t="s">
        <v>4845</v>
      </c>
      <c r="G1144" s="1" t="s">
        <v>25</v>
      </c>
      <c r="H1144" s="1" t="s">
        <v>26</v>
      </c>
      <c r="I1144" s="1" t="s">
        <v>345</v>
      </c>
      <c r="J1144" s="1" t="s">
        <v>238</v>
      </c>
      <c r="K1144" s="1" t="s">
        <v>115</v>
      </c>
      <c r="L1144" s="1" t="s">
        <v>4849</v>
      </c>
      <c r="M1144" s="1" t="s">
        <v>31</v>
      </c>
      <c r="N1144" s="1" t="s">
        <v>69</v>
      </c>
      <c r="O1144" s="1" t="s">
        <v>4850</v>
      </c>
      <c r="P1144" s="1">
        <v>29.32</v>
      </c>
      <c r="Q1144">
        <v>2</v>
      </c>
      <c r="R1144" s="1" t="s">
        <v>218</v>
      </c>
      <c r="S1144">
        <v>-24.189</v>
      </c>
      <c r="T1144">
        <v>14.66</v>
      </c>
      <c r="U1144">
        <v>26.7545</v>
      </c>
    </row>
    <row r="1145" spans="1:21" x14ac:dyDescent="0.25">
      <c r="A1145" s="1" t="s">
        <v>4851</v>
      </c>
      <c r="B1145" s="1" t="s">
        <v>4852</v>
      </c>
      <c r="C1145" s="2">
        <v>42416</v>
      </c>
      <c r="D1145" s="2">
        <v>42420</v>
      </c>
      <c r="E1145" s="1" t="s">
        <v>52</v>
      </c>
      <c r="F1145" s="1" t="s">
        <v>1002</v>
      </c>
      <c r="G1145" s="1" t="s">
        <v>42</v>
      </c>
      <c r="H1145" s="1" t="s">
        <v>26</v>
      </c>
      <c r="I1145" s="1" t="s">
        <v>345</v>
      </c>
      <c r="J1145" s="1" t="s">
        <v>238</v>
      </c>
      <c r="K1145" s="1" t="s">
        <v>115</v>
      </c>
      <c r="L1145" s="1" t="s">
        <v>4853</v>
      </c>
      <c r="M1145" s="1" t="s">
        <v>47</v>
      </c>
      <c r="N1145" s="1" t="s">
        <v>86</v>
      </c>
      <c r="O1145" s="1" t="s">
        <v>4854</v>
      </c>
      <c r="P1145" s="1">
        <v>92.063999999999993</v>
      </c>
      <c r="Q1145">
        <v>6</v>
      </c>
      <c r="R1145" s="1" t="s">
        <v>118</v>
      </c>
      <c r="S1145">
        <v>-225.55680000000001</v>
      </c>
      <c r="T1145">
        <v>15.343999999999999</v>
      </c>
      <c r="U1145">
        <v>52.936800000000005</v>
      </c>
    </row>
    <row r="1146" spans="1:21" x14ac:dyDescent="0.25">
      <c r="A1146" s="1" t="s">
        <v>4855</v>
      </c>
      <c r="B1146" s="1" t="s">
        <v>4852</v>
      </c>
      <c r="C1146" s="2">
        <v>42416</v>
      </c>
      <c r="D1146" s="2">
        <v>42420</v>
      </c>
      <c r="E1146" s="1" t="s">
        <v>52</v>
      </c>
      <c r="F1146" s="1" t="s">
        <v>1002</v>
      </c>
      <c r="G1146" s="1" t="s">
        <v>42</v>
      </c>
      <c r="H1146" s="1" t="s">
        <v>26</v>
      </c>
      <c r="I1146" s="1" t="s">
        <v>345</v>
      </c>
      <c r="J1146" s="1" t="s">
        <v>238</v>
      </c>
      <c r="K1146" s="1" t="s">
        <v>115</v>
      </c>
      <c r="L1146" s="1" t="s">
        <v>4856</v>
      </c>
      <c r="M1146" s="1" t="s">
        <v>31</v>
      </c>
      <c r="N1146" s="1" t="s">
        <v>37</v>
      </c>
      <c r="O1146" s="1" t="s">
        <v>4857</v>
      </c>
      <c r="P1146" s="1">
        <v>62.957999999999998</v>
      </c>
      <c r="Q1146">
        <v>3</v>
      </c>
      <c r="R1146" s="1" t="s">
        <v>166</v>
      </c>
      <c r="S1146">
        <v>-2.6981999999999999</v>
      </c>
      <c r="T1146">
        <v>20.986000000000001</v>
      </c>
      <c r="U1146">
        <v>21.885400000000001</v>
      </c>
    </row>
    <row r="1147" spans="1:21" x14ac:dyDescent="0.25">
      <c r="A1147" s="1" t="s">
        <v>4858</v>
      </c>
      <c r="B1147" s="1" t="s">
        <v>4852</v>
      </c>
      <c r="C1147" s="2">
        <v>42416</v>
      </c>
      <c r="D1147" s="2">
        <v>42420</v>
      </c>
      <c r="E1147" s="1" t="s">
        <v>52</v>
      </c>
      <c r="F1147" s="1" t="s">
        <v>1002</v>
      </c>
      <c r="G1147" s="1" t="s">
        <v>42</v>
      </c>
      <c r="H1147" s="1" t="s">
        <v>26</v>
      </c>
      <c r="I1147" s="1" t="s">
        <v>345</v>
      </c>
      <c r="J1147" s="1" t="s">
        <v>238</v>
      </c>
      <c r="K1147" s="1" t="s">
        <v>115</v>
      </c>
      <c r="L1147" s="1" t="s">
        <v>4859</v>
      </c>
      <c r="M1147" s="1" t="s">
        <v>47</v>
      </c>
      <c r="N1147" s="1" t="s">
        <v>100</v>
      </c>
      <c r="O1147" s="1" t="s">
        <v>4860</v>
      </c>
      <c r="P1147" s="1">
        <v>5.1840000000000002</v>
      </c>
      <c r="Q1147">
        <v>1</v>
      </c>
      <c r="R1147" s="1" t="s">
        <v>64</v>
      </c>
      <c r="S1147">
        <v>1.8144</v>
      </c>
      <c r="T1147">
        <v>5.1840000000000002</v>
      </c>
      <c r="U1147">
        <v>3.3696000000000002</v>
      </c>
    </row>
    <row r="1148" spans="1:21" x14ac:dyDescent="0.25">
      <c r="A1148" s="1" t="s">
        <v>4861</v>
      </c>
      <c r="B1148" s="1" t="s">
        <v>4862</v>
      </c>
      <c r="C1148" s="2">
        <v>42726</v>
      </c>
      <c r="D1148" s="2">
        <v>42732</v>
      </c>
      <c r="E1148" s="1" t="s">
        <v>52</v>
      </c>
      <c r="F1148" s="1" t="s">
        <v>1907</v>
      </c>
      <c r="G1148" s="1" t="s">
        <v>25</v>
      </c>
      <c r="H1148" s="1" t="s">
        <v>26</v>
      </c>
      <c r="I1148" s="1" t="s">
        <v>4863</v>
      </c>
      <c r="J1148" s="1" t="s">
        <v>476</v>
      </c>
      <c r="K1148" s="1" t="s">
        <v>45</v>
      </c>
      <c r="L1148" s="1" t="s">
        <v>4864</v>
      </c>
      <c r="M1148" s="1" t="s">
        <v>31</v>
      </c>
      <c r="N1148" s="1" t="s">
        <v>69</v>
      </c>
      <c r="O1148" s="1" t="s">
        <v>4865</v>
      </c>
      <c r="P1148" s="1">
        <v>22.783999999999999</v>
      </c>
      <c r="Q1148">
        <v>1</v>
      </c>
      <c r="R1148" s="1" t="s">
        <v>64</v>
      </c>
      <c r="S1148">
        <v>4.8415999999999997</v>
      </c>
      <c r="T1148">
        <v>22.783999999999999</v>
      </c>
      <c r="U1148">
        <v>17.942399999999999</v>
      </c>
    </row>
    <row r="1149" spans="1:21" x14ac:dyDescent="0.25">
      <c r="A1149" s="1" t="s">
        <v>4866</v>
      </c>
      <c r="B1149" s="1" t="s">
        <v>4867</v>
      </c>
      <c r="C1149" s="2">
        <v>42408</v>
      </c>
      <c r="D1149" s="2">
        <v>42411</v>
      </c>
      <c r="E1149" s="1" t="s">
        <v>23</v>
      </c>
      <c r="F1149" s="1" t="s">
        <v>4868</v>
      </c>
      <c r="G1149" s="1" t="s">
        <v>112</v>
      </c>
      <c r="H1149" s="1" t="s">
        <v>26</v>
      </c>
      <c r="I1149" s="1" t="s">
        <v>4869</v>
      </c>
      <c r="J1149" s="1" t="s">
        <v>98</v>
      </c>
      <c r="K1149" s="1" t="s">
        <v>29</v>
      </c>
      <c r="L1149" s="1" t="s">
        <v>4870</v>
      </c>
      <c r="M1149" s="1" t="s">
        <v>77</v>
      </c>
      <c r="N1149" s="1" t="s">
        <v>78</v>
      </c>
      <c r="O1149" s="1" t="s">
        <v>4871</v>
      </c>
      <c r="P1149" s="1">
        <v>1127.9760000000001</v>
      </c>
      <c r="Q1149">
        <v>3</v>
      </c>
      <c r="R1149" s="1" t="s">
        <v>64</v>
      </c>
      <c r="S1149">
        <v>126.8973</v>
      </c>
      <c r="T1149">
        <v>375.99200000000002</v>
      </c>
      <c r="U1149">
        <v>333.69290000000007</v>
      </c>
    </row>
    <row r="1150" spans="1:21" x14ac:dyDescent="0.25">
      <c r="A1150" s="1" t="s">
        <v>4872</v>
      </c>
      <c r="B1150" s="1" t="s">
        <v>4873</v>
      </c>
      <c r="C1150" s="2">
        <v>41777</v>
      </c>
      <c r="D1150" s="2">
        <v>41783</v>
      </c>
      <c r="E1150" s="1" t="s">
        <v>52</v>
      </c>
      <c r="F1150" s="1" t="s">
        <v>898</v>
      </c>
      <c r="G1150" s="1" t="s">
        <v>25</v>
      </c>
      <c r="H1150" s="1" t="s">
        <v>26</v>
      </c>
      <c r="I1150" s="1" t="s">
        <v>2454</v>
      </c>
      <c r="J1150" s="1" t="s">
        <v>561</v>
      </c>
      <c r="K1150" s="1" t="s">
        <v>163</v>
      </c>
      <c r="L1150" s="1" t="s">
        <v>4874</v>
      </c>
      <c r="M1150" s="1" t="s">
        <v>77</v>
      </c>
      <c r="N1150" s="1" t="s">
        <v>78</v>
      </c>
      <c r="O1150" s="1" t="s">
        <v>4875</v>
      </c>
      <c r="P1150" s="1">
        <v>779.79600000000005</v>
      </c>
      <c r="Q1150">
        <v>2</v>
      </c>
      <c r="R1150" s="1" t="s">
        <v>629</v>
      </c>
      <c r="S1150">
        <v>-168.95580000000001</v>
      </c>
      <c r="T1150">
        <v>389.89800000000002</v>
      </c>
      <c r="U1150">
        <v>474.3759</v>
      </c>
    </row>
    <row r="1151" spans="1:21" x14ac:dyDescent="0.25">
      <c r="A1151" s="1" t="s">
        <v>4876</v>
      </c>
      <c r="B1151" s="1" t="s">
        <v>4877</v>
      </c>
      <c r="C1151" s="2">
        <v>43029</v>
      </c>
      <c r="D1151" s="2">
        <v>43029</v>
      </c>
      <c r="E1151" s="1" t="s">
        <v>1463</v>
      </c>
      <c r="F1151" s="1" t="s">
        <v>4878</v>
      </c>
      <c r="G1151" s="1" t="s">
        <v>112</v>
      </c>
      <c r="H1151" s="1" t="s">
        <v>26</v>
      </c>
      <c r="I1151" s="1" t="s">
        <v>4879</v>
      </c>
      <c r="J1151" s="1" t="s">
        <v>724</v>
      </c>
      <c r="K1151" s="1" t="s">
        <v>115</v>
      </c>
      <c r="L1151" s="1" t="s">
        <v>4880</v>
      </c>
      <c r="M1151" s="1" t="s">
        <v>77</v>
      </c>
      <c r="N1151" s="1" t="s">
        <v>78</v>
      </c>
      <c r="O1151" s="1" t="s">
        <v>4881</v>
      </c>
      <c r="P1151" s="14">
        <v>1439.92</v>
      </c>
      <c r="Q1151">
        <v>8</v>
      </c>
      <c r="R1151" s="1" t="s">
        <v>34</v>
      </c>
      <c r="S1151">
        <v>374.37920000000003</v>
      </c>
      <c r="T1151">
        <v>179.99</v>
      </c>
      <c r="U1151">
        <v>133.1926</v>
      </c>
    </row>
    <row r="1152" spans="1:21" x14ac:dyDescent="0.25">
      <c r="A1152" s="1" t="s">
        <v>4882</v>
      </c>
      <c r="B1152" s="1" t="s">
        <v>4883</v>
      </c>
      <c r="C1152" s="2">
        <v>42948</v>
      </c>
      <c r="D1152" s="2">
        <v>42954</v>
      </c>
      <c r="E1152" s="1" t="s">
        <v>52</v>
      </c>
      <c r="F1152" s="1" t="s">
        <v>4044</v>
      </c>
      <c r="G1152" s="1" t="s">
        <v>42</v>
      </c>
      <c r="H1152" s="1" t="s">
        <v>26</v>
      </c>
      <c r="I1152" s="1" t="s">
        <v>2619</v>
      </c>
      <c r="J1152" s="1" t="s">
        <v>114</v>
      </c>
      <c r="K1152" s="1" t="s">
        <v>115</v>
      </c>
      <c r="L1152" s="1" t="s">
        <v>4884</v>
      </c>
      <c r="M1152" s="1" t="s">
        <v>77</v>
      </c>
      <c r="N1152" s="1" t="s">
        <v>760</v>
      </c>
      <c r="O1152" s="1" t="s">
        <v>4885</v>
      </c>
      <c r="P1152" s="14">
        <v>1439.982</v>
      </c>
      <c r="Q1152">
        <v>3</v>
      </c>
      <c r="R1152" s="1" t="s">
        <v>629</v>
      </c>
      <c r="S1152">
        <v>-263.99669999999998</v>
      </c>
      <c r="T1152">
        <v>479.99400000000003</v>
      </c>
      <c r="U1152">
        <v>567.99289999999996</v>
      </c>
    </row>
    <row r="1153" spans="1:21" x14ac:dyDescent="0.25">
      <c r="A1153" s="1" t="s">
        <v>4886</v>
      </c>
      <c r="B1153" s="1" t="s">
        <v>4883</v>
      </c>
      <c r="C1153" s="2">
        <v>42948</v>
      </c>
      <c r="D1153" s="2">
        <v>42954</v>
      </c>
      <c r="E1153" s="1" t="s">
        <v>52</v>
      </c>
      <c r="F1153" s="1" t="s">
        <v>4044</v>
      </c>
      <c r="G1153" s="1" t="s">
        <v>42</v>
      </c>
      <c r="H1153" s="1" t="s">
        <v>26</v>
      </c>
      <c r="I1153" s="1" t="s">
        <v>2619</v>
      </c>
      <c r="J1153" s="1" t="s">
        <v>114</v>
      </c>
      <c r="K1153" s="1" t="s">
        <v>115</v>
      </c>
      <c r="L1153" s="1" t="s">
        <v>4887</v>
      </c>
      <c r="M1153" s="1" t="s">
        <v>47</v>
      </c>
      <c r="N1153" s="1" t="s">
        <v>100</v>
      </c>
      <c r="O1153" s="1" t="s">
        <v>4888</v>
      </c>
      <c r="P1153" s="14">
        <v>36.287999999999997</v>
      </c>
      <c r="Q1153">
        <v>7</v>
      </c>
      <c r="R1153" s="1" t="s">
        <v>64</v>
      </c>
      <c r="S1153">
        <v>12.700799999999999</v>
      </c>
      <c r="T1153">
        <v>5.1840000000000002</v>
      </c>
      <c r="U1153">
        <v>3.3695999999999993</v>
      </c>
    </row>
    <row r="1154" spans="1:21" x14ac:dyDescent="0.25">
      <c r="A1154" s="1" t="s">
        <v>4889</v>
      </c>
      <c r="B1154" s="1" t="s">
        <v>4890</v>
      </c>
      <c r="C1154" s="2">
        <v>41852</v>
      </c>
      <c r="D1154" s="2">
        <v>41856</v>
      </c>
      <c r="E1154" s="1" t="s">
        <v>52</v>
      </c>
      <c r="F1154" s="1" t="s">
        <v>4891</v>
      </c>
      <c r="G1154" s="1" t="s">
        <v>42</v>
      </c>
      <c r="H1154" s="1" t="s">
        <v>26</v>
      </c>
      <c r="I1154" s="1" t="s">
        <v>527</v>
      </c>
      <c r="J1154" s="1" t="s">
        <v>98</v>
      </c>
      <c r="K1154" s="1" t="s">
        <v>29</v>
      </c>
      <c r="L1154" s="1" t="s">
        <v>4892</v>
      </c>
      <c r="M1154" s="1" t="s">
        <v>47</v>
      </c>
      <c r="N1154" s="1" t="s">
        <v>86</v>
      </c>
      <c r="O1154" s="1" t="s">
        <v>4893</v>
      </c>
      <c r="P1154" s="1">
        <v>62.92</v>
      </c>
      <c r="Q1154">
        <v>1</v>
      </c>
      <c r="R1154" s="1" t="s">
        <v>64</v>
      </c>
      <c r="S1154">
        <v>10.224500000000001</v>
      </c>
      <c r="T1154">
        <v>62.92</v>
      </c>
      <c r="U1154">
        <v>52.695500000000003</v>
      </c>
    </row>
    <row r="1155" spans="1:21" x14ac:dyDescent="0.25">
      <c r="A1155" s="1" t="s">
        <v>4894</v>
      </c>
      <c r="B1155" s="1" t="s">
        <v>4895</v>
      </c>
      <c r="C1155" s="2">
        <v>42569</v>
      </c>
      <c r="D1155" s="2">
        <v>42574</v>
      </c>
      <c r="E1155" s="1" t="s">
        <v>52</v>
      </c>
      <c r="F1155" s="1" t="s">
        <v>4896</v>
      </c>
      <c r="G1155" s="1" t="s">
        <v>42</v>
      </c>
      <c r="H1155" s="1" t="s">
        <v>26</v>
      </c>
      <c r="I1155" s="1" t="s">
        <v>4897</v>
      </c>
      <c r="J1155" s="1" t="s">
        <v>28</v>
      </c>
      <c r="K1155" s="1" t="s">
        <v>29</v>
      </c>
      <c r="L1155" s="1" t="s">
        <v>4898</v>
      </c>
      <c r="M1155" s="1" t="s">
        <v>31</v>
      </c>
      <c r="N1155" s="1" t="s">
        <v>37</v>
      </c>
      <c r="O1155" s="1" t="s">
        <v>4899</v>
      </c>
      <c r="P1155" s="1">
        <v>140.81</v>
      </c>
      <c r="Q1155">
        <v>1</v>
      </c>
      <c r="R1155" s="1" t="s">
        <v>34</v>
      </c>
      <c r="S1155">
        <v>39.4268</v>
      </c>
      <c r="T1155">
        <v>140.81</v>
      </c>
      <c r="U1155">
        <v>101.3832</v>
      </c>
    </row>
    <row r="1156" spans="1:21" x14ac:dyDescent="0.25">
      <c r="A1156" s="1" t="s">
        <v>4900</v>
      </c>
      <c r="B1156" s="1" t="s">
        <v>4901</v>
      </c>
      <c r="C1156" s="2">
        <v>42044</v>
      </c>
      <c r="D1156" s="2">
        <v>42046</v>
      </c>
      <c r="E1156" s="1" t="s">
        <v>23</v>
      </c>
      <c r="F1156" s="1" t="s">
        <v>1333</v>
      </c>
      <c r="G1156" s="1" t="s">
        <v>42</v>
      </c>
      <c r="H1156" s="1" t="s">
        <v>26</v>
      </c>
      <c r="I1156" s="1" t="s">
        <v>755</v>
      </c>
      <c r="J1156" s="1" t="s">
        <v>114</v>
      </c>
      <c r="K1156" s="1" t="s">
        <v>115</v>
      </c>
      <c r="L1156" s="1" t="s">
        <v>4902</v>
      </c>
      <c r="M1156" s="1" t="s">
        <v>31</v>
      </c>
      <c r="N1156" s="1" t="s">
        <v>69</v>
      </c>
      <c r="O1156" s="1" t="s">
        <v>4903</v>
      </c>
      <c r="P1156" s="1">
        <v>40.783999999999999</v>
      </c>
      <c r="Q1156">
        <v>2</v>
      </c>
      <c r="R1156" s="1" t="s">
        <v>218</v>
      </c>
      <c r="S1156">
        <v>-30.588000000000001</v>
      </c>
      <c r="T1156">
        <v>20.391999999999999</v>
      </c>
      <c r="U1156">
        <v>35.686</v>
      </c>
    </row>
    <row r="1157" spans="1:21" x14ac:dyDescent="0.25">
      <c r="A1157" s="1" t="s">
        <v>4904</v>
      </c>
      <c r="B1157" s="1" t="s">
        <v>4905</v>
      </c>
      <c r="C1157" s="2">
        <v>42747</v>
      </c>
      <c r="D1157" s="2">
        <v>42752</v>
      </c>
      <c r="E1157" s="1" t="s">
        <v>23</v>
      </c>
      <c r="F1157" s="1" t="s">
        <v>4906</v>
      </c>
      <c r="G1157" s="1" t="s">
        <v>112</v>
      </c>
      <c r="H1157" s="1" t="s">
        <v>26</v>
      </c>
      <c r="I1157" s="1" t="s">
        <v>106</v>
      </c>
      <c r="J1157" s="1" t="s">
        <v>3341</v>
      </c>
      <c r="K1157" s="1" t="s">
        <v>163</v>
      </c>
      <c r="L1157" s="1" t="s">
        <v>4907</v>
      </c>
      <c r="M1157" s="1" t="s">
        <v>31</v>
      </c>
      <c r="N1157" s="1" t="s">
        <v>69</v>
      </c>
      <c r="O1157" s="1" t="s">
        <v>4908</v>
      </c>
      <c r="P1157" s="14">
        <v>37.68</v>
      </c>
      <c r="Q1157">
        <v>2</v>
      </c>
      <c r="R1157" s="1" t="s">
        <v>34</v>
      </c>
      <c r="S1157">
        <v>15.8256</v>
      </c>
      <c r="T1157">
        <v>18.84</v>
      </c>
      <c r="U1157">
        <v>10.927199999999999</v>
      </c>
    </row>
    <row r="1158" spans="1:21" x14ac:dyDescent="0.25">
      <c r="A1158" s="1" t="s">
        <v>4909</v>
      </c>
      <c r="B1158" s="1" t="s">
        <v>4910</v>
      </c>
      <c r="C1158" s="2">
        <v>42205</v>
      </c>
      <c r="D1158" s="2">
        <v>42210</v>
      </c>
      <c r="E1158" s="1" t="s">
        <v>23</v>
      </c>
      <c r="F1158" s="1" t="s">
        <v>3146</v>
      </c>
      <c r="G1158" s="1" t="s">
        <v>25</v>
      </c>
      <c r="H1158" s="1" t="s">
        <v>26</v>
      </c>
      <c r="I1158" s="1" t="s">
        <v>4911</v>
      </c>
      <c r="J1158" s="1" t="s">
        <v>283</v>
      </c>
      <c r="K1158" s="1" t="s">
        <v>115</v>
      </c>
      <c r="L1158" s="1" t="s">
        <v>4912</v>
      </c>
      <c r="M1158" s="1" t="s">
        <v>47</v>
      </c>
      <c r="N1158" s="1" t="s">
        <v>62</v>
      </c>
      <c r="O1158" s="1" t="s">
        <v>4913</v>
      </c>
      <c r="P1158" s="1">
        <v>34.76</v>
      </c>
      <c r="Q1158">
        <v>1</v>
      </c>
      <c r="R1158" s="1" t="s">
        <v>34</v>
      </c>
      <c r="S1158">
        <v>9.7327999999999992</v>
      </c>
      <c r="T1158">
        <v>34.76</v>
      </c>
      <c r="U1158">
        <v>25.027200000000001</v>
      </c>
    </row>
    <row r="1159" spans="1:21" x14ac:dyDescent="0.25">
      <c r="A1159" s="1" t="s">
        <v>4914</v>
      </c>
      <c r="B1159" s="1" t="s">
        <v>4910</v>
      </c>
      <c r="C1159" s="2">
        <v>42205</v>
      </c>
      <c r="D1159" s="2">
        <v>42210</v>
      </c>
      <c r="E1159" s="1" t="s">
        <v>23</v>
      </c>
      <c r="F1159" s="1" t="s">
        <v>3146</v>
      </c>
      <c r="G1159" s="1" t="s">
        <v>25</v>
      </c>
      <c r="H1159" s="1" t="s">
        <v>26</v>
      </c>
      <c r="I1159" s="1" t="s">
        <v>4911</v>
      </c>
      <c r="J1159" s="1" t="s">
        <v>283</v>
      </c>
      <c r="K1159" s="1" t="s">
        <v>115</v>
      </c>
      <c r="L1159" s="1" t="s">
        <v>4915</v>
      </c>
      <c r="M1159" s="1" t="s">
        <v>47</v>
      </c>
      <c r="N1159" s="1" t="s">
        <v>100</v>
      </c>
      <c r="O1159" s="1" t="s">
        <v>4916</v>
      </c>
      <c r="P1159" s="1">
        <v>26.4</v>
      </c>
      <c r="Q1159">
        <v>5</v>
      </c>
      <c r="R1159" s="1" t="s">
        <v>34</v>
      </c>
      <c r="S1159">
        <v>11.88</v>
      </c>
      <c r="T1159">
        <v>5.28</v>
      </c>
      <c r="U1159">
        <v>2.9039999999999995</v>
      </c>
    </row>
    <row r="1160" spans="1:21" x14ac:dyDescent="0.25">
      <c r="A1160" s="1" t="s">
        <v>4917</v>
      </c>
      <c r="B1160" s="1" t="s">
        <v>4910</v>
      </c>
      <c r="C1160" s="2">
        <v>42205</v>
      </c>
      <c r="D1160" s="2">
        <v>42210</v>
      </c>
      <c r="E1160" s="1" t="s">
        <v>23</v>
      </c>
      <c r="F1160" s="1" t="s">
        <v>3146</v>
      </c>
      <c r="G1160" s="1" t="s">
        <v>25</v>
      </c>
      <c r="H1160" s="1" t="s">
        <v>26</v>
      </c>
      <c r="I1160" s="1" t="s">
        <v>4911</v>
      </c>
      <c r="J1160" s="1" t="s">
        <v>283</v>
      </c>
      <c r="K1160" s="1" t="s">
        <v>115</v>
      </c>
      <c r="L1160" s="1" t="s">
        <v>4918</v>
      </c>
      <c r="M1160" s="1" t="s">
        <v>47</v>
      </c>
      <c r="N1160" s="1" t="s">
        <v>100</v>
      </c>
      <c r="O1160" s="1" t="s">
        <v>4919</v>
      </c>
      <c r="P1160" s="1">
        <v>97.82</v>
      </c>
      <c r="Q1160">
        <v>2</v>
      </c>
      <c r="R1160" s="1" t="s">
        <v>34</v>
      </c>
      <c r="S1160">
        <v>45.9754</v>
      </c>
      <c r="T1160">
        <v>48.91</v>
      </c>
      <c r="U1160">
        <v>25.922299999999996</v>
      </c>
    </row>
    <row r="1161" spans="1:21" x14ac:dyDescent="0.25">
      <c r="A1161" s="1" t="s">
        <v>4920</v>
      </c>
      <c r="B1161" s="1" t="s">
        <v>4921</v>
      </c>
      <c r="C1161" s="2">
        <v>41803</v>
      </c>
      <c r="D1161" s="2">
        <v>41807</v>
      </c>
      <c r="E1161" s="1" t="s">
        <v>52</v>
      </c>
      <c r="F1161" s="1" t="s">
        <v>4716</v>
      </c>
      <c r="G1161" s="1" t="s">
        <v>42</v>
      </c>
      <c r="H1161" s="1" t="s">
        <v>26</v>
      </c>
      <c r="I1161" s="1" t="s">
        <v>43</v>
      </c>
      <c r="J1161" s="1" t="s">
        <v>44</v>
      </c>
      <c r="K1161" s="1" t="s">
        <v>45</v>
      </c>
      <c r="L1161" s="1" t="s">
        <v>4922</v>
      </c>
      <c r="M1161" s="1" t="s">
        <v>47</v>
      </c>
      <c r="N1161" s="1" t="s">
        <v>73</v>
      </c>
      <c r="O1161" s="1" t="s">
        <v>3343</v>
      </c>
      <c r="P1161" s="1">
        <v>14.52</v>
      </c>
      <c r="Q1161">
        <v>3</v>
      </c>
      <c r="R1161" s="1" t="s">
        <v>34</v>
      </c>
      <c r="S1161">
        <v>4.7915999999999999</v>
      </c>
      <c r="T1161">
        <v>4.84</v>
      </c>
      <c r="U1161">
        <v>3.2428000000000003</v>
      </c>
    </row>
    <row r="1162" spans="1:21" x14ac:dyDescent="0.25">
      <c r="A1162" s="1" t="s">
        <v>4923</v>
      </c>
      <c r="B1162" s="1" t="s">
        <v>4924</v>
      </c>
      <c r="C1162" s="2">
        <v>42867</v>
      </c>
      <c r="D1162" s="2">
        <v>42870</v>
      </c>
      <c r="E1162" s="1" t="s">
        <v>23</v>
      </c>
      <c r="F1162" s="1" t="s">
        <v>1391</v>
      </c>
      <c r="G1162" s="1" t="s">
        <v>42</v>
      </c>
      <c r="H1162" s="1" t="s">
        <v>26</v>
      </c>
      <c r="I1162" s="1" t="s">
        <v>205</v>
      </c>
      <c r="J1162" s="1" t="s">
        <v>114</v>
      </c>
      <c r="K1162" s="1" t="s">
        <v>115</v>
      </c>
      <c r="L1162" s="1" t="s">
        <v>4925</v>
      </c>
      <c r="M1162" s="1" t="s">
        <v>47</v>
      </c>
      <c r="N1162" s="1" t="s">
        <v>82</v>
      </c>
      <c r="O1162" s="1" t="s">
        <v>4926</v>
      </c>
      <c r="P1162" s="14">
        <v>34.24</v>
      </c>
      <c r="Q1162">
        <v>4</v>
      </c>
      <c r="R1162" s="1" t="s">
        <v>118</v>
      </c>
      <c r="S1162">
        <v>-53.072000000000003</v>
      </c>
      <c r="T1162">
        <v>8.56</v>
      </c>
      <c r="U1162">
        <v>21.828000000000003</v>
      </c>
    </row>
    <row r="1163" spans="1:21" x14ac:dyDescent="0.25">
      <c r="A1163" s="1" t="s">
        <v>4927</v>
      </c>
      <c r="B1163" s="1" t="s">
        <v>4928</v>
      </c>
      <c r="C1163" s="2">
        <v>42250</v>
      </c>
      <c r="D1163" s="2">
        <v>42252</v>
      </c>
      <c r="E1163" s="1" t="s">
        <v>210</v>
      </c>
      <c r="F1163" s="1" t="s">
        <v>790</v>
      </c>
      <c r="G1163" s="1" t="s">
        <v>42</v>
      </c>
      <c r="H1163" s="1" t="s">
        <v>26</v>
      </c>
      <c r="I1163" s="1" t="s">
        <v>581</v>
      </c>
      <c r="J1163" s="1" t="s">
        <v>838</v>
      </c>
      <c r="K1163" s="1" t="s">
        <v>163</v>
      </c>
      <c r="L1163" s="1" t="s">
        <v>4929</v>
      </c>
      <c r="M1163" s="1" t="s">
        <v>77</v>
      </c>
      <c r="N1163" s="1" t="s">
        <v>78</v>
      </c>
      <c r="O1163" s="1" t="s">
        <v>4930</v>
      </c>
      <c r="P1163" s="1">
        <v>100.49</v>
      </c>
      <c r="Q1163">
        <v>1</v>
      </c>
      <c r="R1163" s="1" t="s">
        <v>34</v>
      </c>
      <c r="S1163">
        <v>25.122499999999999</v>
      </c>
      <c r="T1163">
        <v>100.49</v>
      </c>
      <c r="U1163">
        <v>75.367499999999993</v>
      </c>
    </row>
    <row r="1164" spans="1:21" x14ac:dyDescent="0.25">
      <c r="A1164" s="1" t="s">
        <v>4931</v>
      </c>
      <c r="B1164" s="1" t="s">
        <v>4932</v>
      </c>
      <c r="C1164" s="2">
        <v>42820</v>
      </c>
      <c r="D1164" s="2">
        <v>42821</v>
      </c>
      <c r="E1164" s="1" t="s">
        <v>210</v>
      </c>
      <c r="F1164" s="1" t="s">
        <v>2812</v>
      </c>
      <c r="G1164" s="1" t="s">
        <v>25</v>
      </c>
      <c r="H1164" s="1" t="s">
        <v>26</v>
      </c>
      <c r="I1164" s="1" t="s">
        <v>298</v>
      </c>
      <c r="J1164" s="1" t="s">
        <v>299</v>
      </c>
      <c r="K1164" s="1" t="s">
        <v>163</v>
      </c>
      <c r="L1164" s="1" t="s">
        <v>4933</v>
      </c>
      <c r="M1164" s="1" t="s">
        <v>31</v>
      </c>
      <c r="N1164" s="1" t="s">
        <v>32</v>
      </c>
      <c r="O1164" s="1" t="s">
        <v>4934</v>
      </c>
      <c r="P1164" s="14">
        <v>257.56799999999998</v>
      </c>
      <c r="Q1164">
        <v>2</v>
      </c>
      <c r="R1164" s="1" t="s">
        <v>64</v>
      </c>
      <c r="S1164">
        <v>-28.976400000000002</v>
      </c>
      <c r="T1164">
        <v>128.78399999999999</v>
      </c>
      <c r="U1164">
        <v>143.2722</v>
      </c>
    </row>
    <row r="1165" spans="1:21" x14ac:dyDescent="0.25">
      <c r="A1165" s="1" t="s">
        <v>4935</v>
      </c>
      <c r="B1165" s="1" t="s">
        <v>4936</v>
      </c>
      <c r="C1165" s="2">
        <v>42656</v>
      </c>
      <c r="D1165" s="2">
        <v>42660</v>
      </c>
      <c r="E1165" s="1" t="s">
        <v>52</v>
      </c>
      <c r="F1165" s="1" t="s">
        <v>4937</v>
      </c>
      <c r="G1165" s="1" t="s">
        <v>42</v>
      </c>
      <c r="H1165" s="1" t="s">
        <v>26</v>
      </c>
      <c r="I1165" s="1" t="s">
        <v>514</v>
      </c>
      <c r="J1165" s="1" t="s">
        <v>515</v>
      </c>
      <c r="K1165" s="1" t="s">
        <v>45</v>
      </c>
      <c r="L1165" s="1" t="s">
        <v>4938</v>
      </c>
      <c r="M1165" s="1" t="s">
        <v>31</v>
      </c>
      <c r="N1165" s="1" t="s">
        <v>69</v>
      </c>
      <c r="O1165" s="1" t="s">
        <v>4939</v>
      </c>
      <c r="P1165" s="1">
        <v>24.96</v>
      </c>
      <c r="Q1165">
        <v>3</v>
      </c>
      <c r="R1165" s="1" t="s">
        <v>64</v>
      </c>
      <c r="S1165">
        <v>4.3680000000000003</v>
      </c>
      <c r="T1165">
        <v>8.32</v>
      </c>
      <c r="U1165">
        <v>6.8639999999999999</v>
      </c>
    </row>
    <row r="1166" spans="1:21" x14ac:dyDescent="0.25">
      <c r="A1166" s="1" t="s">
        <v>4940</v>
      </c>
      <c r="B1166" s="1" t="s">
        <v>4941</v>
      </c>
      <c r="C1166" s="2">
        <v>43051</v>
      </c>
      <c r="D1166" s="2">
        <v>43051</v>
      </c>
      <c r="E1166" s="1" t="s">
        <v>1463</v>
      </c>
      <c r="F1166" s="1" t="s">
        <v>2310</v>
      </c>
      <c r="G1166" s="1" t="s">
        <v>42</v>
      </c>
      <c r="H1166" s="1" t="s">
        <v>26</v>
      </c>
      <c r="I1166" s="1" t="s">
        <v>679</v>
      </c>
      <c r="J1166" s="1" t="s">
        <v>561</v>
      </c>
      <c r="K1166" s="1" t="s">
        <v>163</v>
      </c>
      <c r="L1166" s="1" t="s">
        <v>4942</v>
      </c>
      <c r="M1166" s="1" t="s">
        <v>77</v>
      </c>
      <c r="N1166" s="1" t="s">
        <v>78</v>
      </c>
      <c r="O1166" s="1" t="s">
        <v>4943</v>
      </c>
      <c r="P1166" s="14">
        <v>370.78199999999998</v>
      </c>
      <c r="Q1166">
        <v>3</v>
      </c>
      <c r="R1166" s="1" t="s">
        <v>629</v>
      </c>
      <c r="S1166">
        <v>-92.695499999999996</v>
      </c>
      <c r="T1166">
        <v>123.59399999999999</v>
      </c>
      <c r="U1166">
        <v>154.49249999999998</v>
      </c>
    </row>
    <row r="1167" spans="1:21" x14ac:dyDescent="0.25">
      <c r="A1167" s="1" t="s">
        <v>4944</v>
      </c>
      <c r="B1167" s="1" t="s">
        <v>4945</v>
      </c>
      <c r="C1167" s="2">
        <v>42180</v>
      </c>
      <c r="D1167" s="2">
        <v>42186</v>
      </c>
      <c r="E1167" s="1" t="s">
        <v>52</v>
      </c>
      <c r="F1167" s="1" t="s">
        <v>4868</v>
      </c>
      <c r="G1167" s="1" t="s">
        <v>112</v>
      </c>
      <c r="H1167" s="1" t="s">
        <v>26</v>
      </c>
      <c r="I1167" s="1" t="s">
        <v>161</v>
      </c>
      <c r="J1167" s="1" t="s">
        <v>162</v>
      </c>
      <c r="K1167" s="1" t="s">
        <v>163</v>
      </c>
      <c r="L1167" s="1" t="s">
        <v>4946</v>
      </c>
      <c r="M1167" s="1" t="s">
        <v>47</v>
      </c>
      <c r="N1167" s="1" t="s">
        <v>100</v>
      </c>
      <c r="O1167" s="1" t="s">
        <v>4947</v>
      </c>
      <c r="P1167" s="1">
        <v>31.103999999999999</v>
      </c>
      <c r="Q1167">
        <v>6</v>
      </c>
      <c r="R1167" s="1" t="s">
        <v>64</v>
      </c>
      <c r="S1167">
        <v>10.8864</v>
      </c>
      <c r="T1167">
        <v>5.1840000000000002</v>
      </c>
      <c r="U1167">
        <v>3.3695999999999997</v>
      </c>
    </row>
    <row r="1168" spans="1:21" x14ac:dyDescent="0.25">
      <c r="A1168" s="1" t="s">
        <v>4948</v>
      </c>
      <c r="B1168" s="1" t="s">
        <v>4945</v>
      </c>
      <c r="C1168" s="2">
        <v>42180</v>
      </c>
      <c r="D1168" s="2">
        <v>42186</v>
      </c>
      <c r="E1168" s="1" t="s">
        <v>52</v>
      </c>
      <c r="F1168" s="1" t="s">
        <v>4868</v>
      </c>
      <c r="G1168" s="1" t="s">
        <v>112</v>
      </c>
      <c r="H1168" s="1" t="s">
        <v>26</v>
      </c>
      <c r="I1168" s="1" t="s">
        <v>161</v>
      </c>
      <c r="J1168" s="1" t="s">
        <v>162</v>
      </c>
      <c r="K1168" s="1" t="s">
        <v>163</v>
      </c>
      <c r="L1168" s="1" t="s">
        <v>4949</v>
      </c>
      <c r="M1168" s="1" t="s">
        <v>47</v>
      </c>
      <c r="N1168" s="1" t="s">
        <v>62</v>
      </c>
      <c r="O1168" s="1" t="s">
        <v>4950</v>
      </c>
      <c r="P1168" s="1">
        <v>78.256</v>
      </c>
      <c r="Q1168">
        <v>2</v>
      </c>
      <c r="R1168" s="1" t="s">
        <v>64</v>
      </c>
      <c r="S1168">
        <v>-17.607600000000001</v>
      </c>
      <c r="T1168">
        <v>39.128</v>
      </c>
      <c r="U1168">
        <v>47.931800000000003</v>
      </c>
    </row>
    <row r="1169" spans="1:21" x14ac:dyDescent="0.25">
      <c r="A1169" s="1" t="s">
        <v>4951</v>
      </c>
      <c r="B1169" s="1" t="s">
        <v>4952</v>
      </c>
      <c r="C1169" s="2">
        <v>41841</v>
      </c>
      <c r="D1169" s="2">
        <v>41845</v>
      </c>
      <c r="E1169" s="1" t="s">
        <v>52</v>
      </c>
      <c r="F1169" s="1" t="s">
        <v>4953</v>
      </c>
      <c r="G1169" s="1" t="s">
        <v>42</v>
      </c>
      <c r="H1169" s="1" t="s">
        <v>26</v>
      </c>
      <c r="I1169" s="1" t="s">
        <v>139</v>
      </c>
      <c r="J1169" s="1" t="s">
        <v>44</v>
      </c>
      <c r="K1169" s="1" t="s">
        <v>45</v>
      </c>
      <c r="L1169" s="1" t="s">
        <v>4954</v>
      </c>
      <c r="M1169" s="1" t="s">
        <v>47</v>
      </c>
      <c r="N1169" s="1" t="s">
        <v>73</v>
      </c>
      <c r="O1169" s="1" t="s">
        <v>4955</v>
      </c>
      <c r="P1169" s="1">
        <v>99.2</v>
      </c>
      <c r="Q1169">
        <v>5</v>
      </c>
      <c r="R1169" s="1" t="s">
        <v>34</v>
      </c>
      <c r="S1169">
        <v>25.792000000000002</v>
      </c>
      <c r="T1169">
        <v>19.84</v>
      </c>
      <c r="U1169">
        <v>14.6816</v>
      </c>
    </row>
    <row r="1170" spans="1:21" x14ac:dyDescent="0.25">
      <c r="A1170" s="1" t="s">
        <v>4956</v>
      </c>
      <c r="B1170" s="1" t="s">
        <v>4952</v>
      </c>
      <c r="C1170" s="2">
        <v>41841</v>
      </c>
      <c r="D1170" s="2">
        <v>41845</v>
      </c>
      <c r="E1170" s="1" t="s">
        <v>52</v>
      </c>
      <c r="F1170" s="1" t="s">
        <v>4953</v>
      </c>
      <c r="G1170" s="1" t="s">
        <v>42</v>
      </c>
      <c r="H1170" s="1" t="s">
        <v>26</v>
      </c>
      <c r="I1170" s="1" t="s">
        <v>139</v>
      </c>
      <c r="J1170" s="1" t="s">
        <v>44</v>
      </c>
      <c r="K1170" s="1" t="s">
        <v>45</v>
      </c>
      <c r="L1170" s="1" t="s">
        <v>4957</v>
      </c>
      <c r="M1170" s="1" t="s">
        <v>31</v>
      </c>
      <c r="N1170" s="1" t="s">
        <v>57</v>
      </c>
      <c r="O1170" s="1" t="s">
        <v>4958</v>
      </c>
      <c r="P1170" s="1">
        <v>272.84800000000001</v>
      </c>
      <c r="Q1170">
        <v>1</v>
      </c>
      <c r="R1170" s="1" t="s">
        <v>64</v>
      </c>
      <c r="S1170">
        <v>27.284800000000001</v>
      </c>
      <c r="T1170">
        <v>272.84800000000001</v>
      </c>
      <c r="U1170">
        <v>245.56320000000002</v>
      </c>
    </row>
    <row r="1171" spans="1:21" x14ac:dyDescent="0.25">
      <c r="A1171" s="1" t="s">
        <v>4959</v>
      </c>
      <c r="B1171" s="1" t="s">
        <v>4960</v>
      </c>
      <c r="C1171" s="2">
        <v>43060</v>
      </c>
      <c r="D1171" s="2">
        <v>43064</v>
      </c>
      <c r="E1171" s="1" t="s">
        <v>52</v>
      </c>
      <c r="F1171" s="1" t="s">
        <v>4961</v>
      </c>
      <c r="G1171" s="1" t="s">
        <v>25</v>
      </c>
      <c r="H1171" s="1" t="s">
        <v>26</v>
      </c>
      <c r="I1171" s="1" t="s">
        <v>4962</v>
      </c>
      <c r="J1171" s="1" t="s">
        <v>106</v>
      </c>
      <c r="K1171" s="1" t="s">
        <v>45</v>
      </c>
      <c r="L1171" s="1" t="s">
        <v>4963</v>
      </c>
      <c r="M1171" s="1" t="s">
        <v>31</v>
      </c>
      <c r="N1171" s="1" t="s">
        <v>57</v>
      </c>
      <c r="O1171" s="1" t="s">
        <v>4964</v>
      </c>
      <c r="P1171" s="14">
        <v>70.98</v>
      </c>
      <c r="Q1171">
        <v>1</v>
      </c>
      <c r="R1171" s="1" t="s">
        <v>34</v>
      </c>
      <c r="S1171">
        <v>20.584199999999999</v>
      </c>
      <c r="T1171">
        <v>70.98</v>
      </c>
      <c r="U1171">
        <v>50.395800000000008</v>
      </c>
    </row>
    <row r="1172" spans="1:21" x14ac:dyDescent="0.25">
      <c r="A1172" s="1" t="s">
        <v>4965</v>
      </c>
      <c r="B1172" s="1" t="s">
        <v>4966</v>
      </c>
      <c r="C1172" s="2">
        <v>42068</v>
      </c>
      <c r="D1172" s="2">
        <v>42068</v>
      </c>
      <c r="E1172" s="1" t="s">
        <v>1463</v>
      </c>
      <c r="F1172" s="1" t="s">
        <v>1606</v>
      </c>
      <c r="G1172" s="1" t="s">
        <v>25</v>
      </c>
      <c r="H1172" s="1" t="s">
        <v>26</v>
      </c>
      <c r="I1172" s="1" t="s">
        <v>298</v>
      </c>
      <c r="J1172" s="1" t="s">
        <v>299</v>
      </c>
      <c r="K1172" s="1" t="s">
        <v>163</v>
      </c>
      <c r="L1172" s="1" t="s">
        <v>4967</v>
      </c>
      <c r="M1172" s="1" t="s">
        <v>47</v>
      </c>
      <c r="N1172" s="1" t="s">
        <v>191</v>
      </c>
      <c r="O1172" s="1" t="s">
        <v>746</v>
      </c>
      <c r="P1172" s="1">
        <v>29.34</v>
      </c>
      <c r="Q1172">
        <v>3</v>
      </c>
      <c r="R1172" s="1" t="s">
        <v>34</v>
      </c>
      <c r="S1172">
        <v>14.67</v>
      </c>
      <c r="T1172">
        <v>9.7799999999999994</v>
      </c>
      <c r="U1172">
        <v>4.8899999999999997</v>
      </c>
    </row>
    <row r="1173" spans="1:21" x14ac:dyDescent="0.25">
      <c r="A1173" s="1" t="s">
        <v>4968</v>
      </c>
      <c r="B1173" s="1" t="s">
        <v>4969</v>
      </c>
      <c r="C1173" s="2">
        <v>42754</v>
      </c>
      <c r="D1173" s="2">
        <v>42758</v>
      </c>
      <c r="E1173" s="1" t="s">
        <v>23</v>
      </c>
      <c r="F1173" s="1" t="s">
        <v>2739</v>
      </c>
      <c r="G1173" s="1" t="s">
        <v>25</v>
      </c>
      <c r="H1173" s="1" t="s">
        <v>26</v>
      </c>
      <c r="I1173" s="1" t="s">
        <v>4970</v>
      </c>
      <c r="J1173" s="1" t="s">
        <v>114</v>
      </c>
      <c r="K1173" s="1" t="s">
        <v>115</v>
      </c>
      <c r="L1173" s="1" t="s">
        <v>4971</v>
      </c>
      <c r="M1173" s="1" t="s">
        <v>47</v>
      </c>
      <c r="N1173" s="1" t="s">
        <v>48</v>
      </c>
      <c r="O1173" s="1" t="s">
        <v>4972</v>
      </c>
      <c r="P1173" s="14">
        <v>6</v>
      </c>
      <c r="Q1173">
        <v>2</v>
      </c>
      <c r="R1173" s="1" t="s">
        <v>64</v>
      </c>
      <c r="S1173">
        <v>2.1</v>
      </c>
      <c r="T1173">
        <v>3</v>
      </c>
      <c r="U1173">
        <v>1.95</v>
      </c>
    </row>
    <row r="1174" spans="1:21" x14ac:dyDescent="0.25">
      <c r="A1174" s="1" t="s">
        <v>4973</v>
      </c>
      <c r="B1174" s="1" t="s">
        <v>4974</v>
      </c>
      <c r="C1174" s="2">
        <v>42482</v>
      </c>
      <c r="D1174" s="2">
        <v>42486</v>
      </c>
      <c r="E1174" s="1" t="s">
        <v>23</v>
      </c>
      <c r="F1174" s="1" t="s">
        <v>440</v>
      </c>
      <c r="G1174" s="1" t="s">
        <v>25</v>
      </c>
      <c r="H1174" s="1" t="s">
        <v>26</v>
      </c>
      <c r="I1174" s="1" t="s">
        <v>139</v>
      </c>
      <c r="J1174" s="1" t="s">
        <v>44</v>
      </c>
      <c r="K1174" s="1" t="s">
        <v>45</v>
      </c>
      <c r="L1174" s="1" t="s">
        <v>4975</v>
      </c>
      <c r="M1174" s="1" t="s">
        <v>31</v>
      </c>
      <c r="N1174" s="1" t="s">
        <v>69</v>
      </c>
      <c r="O1174" s="1" t="s">
        <v>4976</v>
      </c>
      <c r="P1174" s="1">
        <v>31.56</v>
      </c>
      <c r="Q1174">
        <v>3</v>
      </c>
      <c r="R1174" s="1" t="s">
        <v>34</v>
      </c>
      <c r="S1174">
        <v>10.4148</v>
      </c>
      <c r="T1174">
        <v>10.52</v>
      </c>
      <c r="U1174">
        <v>7.0484</v>
      </c>
    </row>
    <row r="1175" spans="1:21" x14ac:dyDescent="0.25">
      <c r="A1175" s="1" t="s">
        <v>4977</v>
      </c>
      <c r="B1175" s="1" t="s">
        <v>4978</v>
      </c>
      <c r="C1175" s="2">
        <v>41712</v>
      </c>
      <c r="D1175" s="2">
        <v>41716</v>
      </c>
      <c r="E1175" s="1" t="s">
        <v>52</v>
      </c>
      <c r="F1175" s="1" t="s">
        <v>1541</v>
      </c>
      <c r="G1175" s="1" t="s">
        <v>42</v>
      </c>
      <c r="H1175" s="1" t="s">
        <v>26</v>
      </c>
      <c r="I1175" s="1" t="s">
        <v>1651</v>
      </c>
      <c r="J1175" s="1" t="s">
        <v>44</v>
      </c>
      <c r="K1175" s="1" t="s">
        <v>45</v>
      </c>
      <c r="L1175" s="1" t="s">
        <v>4979</v>
      </c>
      <c r="M1175" s="1" t="s">
        <v>47</v>
      </c>
      <c r="N1175" s="1" t="s">
        <v>73</v>
      </c>
      <c r="O1175" s="1" t="s">
        <v>4980</v>
      </c>
      <c r="P1175" s="1">
        <v>3.38</v>
      </c>
      <c r="Q1175">
        <v>1</v>
      </c>
      <c r="R1175" s="1" t="s">
        <v>34</v>
      </c>
      <c r="S1175">
        <v>1.2505999999999999</v>
      </c>
      <c r="T1175">
        <v>3.38</v>
      </c>
      <c r="U1175">
        <v>2.1294</v>
      </c>
    </row>
    <row r="1176" spans="1:21" x14ac:dyDescent="0.25">
      <c r="A1176" s="1" t="s">
        <v>4981</v>
      </c>
      <c r="B1176" s="1" t="s">
        <v>4982</v>
      </c>
      <c r="C1176" s="2">
        <v>42698</v>
      </c>
      <c r="D1176" s="2">
        <v>42703</v>
      </c>
      <c r="E1176" s="1" t="s">
        <v>52</v>
      </c>
      <c r="F1176" s="1" t="s">
        <v>2478</v>
      </c>
      <c r="G1176" s="1" t="s">
        <v>25</v>
      </c>
      <c r="H1176" s="1" t="s">
        <v>26</v>
      </c>
      <c r="I1176" s="1" t="s">
        <v>4983</v>
      </c>
      <c r="J1176" s="1" t="s">
        <v>476</v>
      </c>
      <c r="K1176" s="1" t="s">
        <v>45</v>
      </c>
      <c r="L1176" s="1" t="s">
        <v>4984</v>
      </c>
      <c r="M1176" s="1" t="s">
        <v>47</v>
      </c>
      <c r="N1176" s="1" t="s">
        <v>100</v>
      </c>
      <c r="O1176" s="1" t="s">
        <v>4985</v>
      </c>
      <c r="P1176" s="1">
        <v>24.783999999999999</v>
      </c>
      <c r="Q1176">
        <v>1</v>
      </c>
      <c r="R1176" s="1" t="s">
        <v>64</v>
      </c>
      <c r="S1176">
        <v>7.7450000000000001</v>
      </c>
      <c r="T1176">
        <v>24.783999999999999</v>
      </c>
      <c r="U1176">
        <v>17.038999999999998</v>
      </c>
    </row>
    <row r="1177" spans="1:21" x14ac:dyDescent="0.25">
      <c r="A1177" s="1" t="s">
        <v>4986</v>
      </c>
      <c r="B1177" s="1" t="s">
        <v>4987</v>
      </c>
      <c r="C1177" s="2">
        <v>43071</v>
      </c>
      <c r="D1177" s="2">
        <v>43074</v>
      </c>
      <c r="E1177" s="1" t="s">
        <v>210</v>
      </c>
      <c r="F1177" s="1" t="s">
        <v>4988</v>
      </c>
      <c r="G1177" s="1" t="s">
        <v>25</v>
      </c>
      <c r="H1177" s="1" t="s">
        <v>26</v>
      </c>
      <c r="I1177" s="1" t="s">
        <v>4989</v>
      </c>
      <c r="J1177" s="1" t="s">
        <v>362</v>
      </c>
      <c r="K1177" s="1" t="s">
        <v>29</v>
      </c>
      <c r="L1177" s="1" t="s">
        <v>4990</v>
      </c>
      <c r="M1177" s="1" t="s">
        <v>47</v>
      </c>
      <c r="N1177" s="1" t="s">
        <v>73</v>
      </c>
      <c r="O1177" s="1" t="s">
        <v>4991</v>
      </c>
      <c r="P1177" s="14">
        <v>34.65</v>
      </c>
      <c r="Q1177">
        <v>3</v>
      </c>
      <c r="R1177" s="1" t="s">
        <v>34</v>
      </c>
      <c r="S1177">
        <v>10.395</v>
      </c>
      <c r="T1177">
        <v>11.55</v>
      </c>
      <c r="U1177">
        <v>8.0849999999999991</v>
      </c>
    </row>
    <row r="1178" spans="1:21" x14ac:dyDescent="0.25">
      <c r="A1178" s="1" t="s">
        <v>4992</v>
      </c>
      <c r="B1178" s="1" t="s">
        <v>4993</v>
      </c>
      <c r="C1178" s="2">
        <v>43011</v>
      </c>
      <c r="D1178" s="2">
        <v>43014</v>
      </c>
      <c r="E1178" s="1" t="s">
        <v>210</v>
      </c>
      <c r="F1178" s="1" t="s">
        <v>4994</v>
      </c>
      <c r="G1178" s="1" t="s">
        <v>25</v>
      </c>
      <c r="H1178" s="1" t="s">
        <v>26</v>
      </c>
      <c r="I1178" s="1" t="s">
        <v>463</v>
      </c>
      <c r="J1178" s="1" t="s">
        <v>256</v>
      </c>
      <c r="K1178" s="1" t="s">
        <v>115</v>
      </c>
      <c r="L1178" s="1" t="s">
        <v>4995</v>
      </c>
      <c r="M1178" s="1" t="s">
        <v>47</v>
      </c>
      <c r="N1178" s="1" t="s">
        <v>82</v>
      </c>
      <c r="O1178" s="1" t="s">
        <v>4996</v>
      </c>
      <c r="P1178" s="14">
        <v>1793.98</v>
      </c>
      <c r="Q1178">
        <v>2</v>
      </c>
      <c r="R1178" s="1" t="s">
        <v>34</v>
      </c>
      <c r="S1178">
        <v>843.17060000000004</v>
      </c>
      <c r="T1178">
        <v>896.99</v>
      </c>
      <c r="U1178">
        <v>475.40469999999999</v>
      </c>
    </row>
    <row r="1179" spans="1:21" x14ac:dyDescent="0.25">
      <c r="A1179" s="1" t="s">
        <v>4997</v>
      </c>
      <c r="B1179" s="1" t="s">
        <v>4998</v>
      </c>
      <c r="C1179" s="2">
        <v>41880</v>
      </c>
      <c r="D1179" s="2">
        <v>41884</v>
      </c>
      <c r="E1179" s="1" t="s">
        <v>23</v>
      </c>
      <c r="F1179" s="1" t="s">
        <v>3304</v>
      </c>
      <c r="G1179" s="1" t="s">
        <v>25</v>
      </c>
      <c r="H1179" s="1" t="s">
        <v>26</v>
      </c>
      <c r="I1179" s="1" t="s">
        <v>1607</v>
      </c>
      <c r="J1179" s="1" t="s">
        <v>55</v>
      </c>
      <c r="K1179" s="1" t="s">
        <v>29</v>
      </c>
      <c r="L1179" s="1" t="s">
        <v>4999</v>
      </c>
      <c r="M1179" s="1" t="s">
        <v>47</v>
      </c>
      <c r="N1179" s="1" t="s">
        <v>191</v>
      </c>
      <c r="O1179" s="1" t="s">
        <v>5000</v>
      </c>
      <c r="P1179" s="1">
        <v>29.808</v>
      </c>
      <c r="Q1179">
        <v>2</v>
      </c>
      <c r="R1179" s="1" t="s">
        <v>64</v>
      </c>
      <c r="S1179">
        <v>10.805400000000001</v>
      </c>
      <c r="T1179">
        <v>14.904</v>
      </c>
      <c r="U1179">
        <v>9.5013000000000005</v>
      </c>
    </row>
    <row r="1180" spans="1:21" x14ac:dyDescent="0.25">
      <c r="A1180" s="1" t="s">
        <v>5001</v>
      </c>
      <c r="B1180" s="1" t="s">
        <v>4998</v>
      </c>
      <c r="C1180" s="2">
        <v>41880</v>
      </c>
      <c r="D1180" s="2">
        <v>41884</v>
      </c>
      <c r="E1180" s="1" t="s">
        <v>23</v>
      </c>
      <c r="F1180" s="1" t="s">
        <v>3304</v>
      </c>
      <c r="G1180" s="1" t="s">
        <v>25</v>
      </c>
      <c r="H1180" s="1" t="s">
        <v>26</v>
      </c>
      <c r="I1180" s="1" t="s">
        <v>1607</v>
      </c>
      <c r="J1180" s="1" t="s">
        <v>55</v>
      </c>
      <c r="K1180" s="1" t="s">
        <v>29</v>
      </c>
      <c r="L1180" s="1" t="s">
        <v>5002</v>
      </c>
      <c r="M1180" s="1" t="s">
        <v>47</v>
      </c>
      <c r="N1180" s="1" t="s">
        <v>82</v>
      </c>
      <c r="O1180" s="1" t="s">
        <v>5003</v>
      </c>
      <c r="P1180" s="1">
        <v>505.17599999999999</v>
      </c>
      <c r="Q1180">
        <v>4</v>
      </c>
      <c r="R1180" s="1" t="s">
        <v>185</v>
      </c>
      <c r="S1180">
        <v>-336.78399999999999</v>
      </c>
      <c r="T1180">
        <v>126.294</v>
      </c>
      <c r="U1180">
        <v>210.49</v>
      </c>
    </row>
    <row r="1181" spans="1:21" x14ac:dyDescent="0.25">
      <c r="A1181" s="1" t="s">
        <v>5004</v>
      </c>
      <c r="B1181" s="1" t="s">
        <v>5005</v>
      </c>
      <c r="C1181" s="2">
        <v>42602</v>
      </c>
      <c r="D1181" s="2">
        <v>42605</v>
      </c>
      <c r="E1181" s="1" t="s">
        <v>210</v>
      </c>
      <c r="F1181" s="1" t="s">
        <v>1047</v>
      </c>
      <c r="G1181" s="1" t="s">
        <v>112</v>
      </c>
      <c r="H1181" s="1" t="s">
        <v>26</v>
      </c>
      <c r="I1181" s="1" t="s">
        <v>983</v>
      </c>
      <c r="J1181" s="1" t="s">
        <v>266</v>
      </c>
      <c r="K1181" s="1" t="s">
        <v>115</v>
      </c>
      <c r="L1181" s="1" t="s">
        <v>5006</v>
      </c>
      <c r="M1181" s="1" t="s">
        <v>77</v>
      </c>
      <c r="N1181" s="1" t="s">
        <v>78</v>
      </c>
      <c r="O1181" s="1" t="s">
        <v>5007</v>
      </c>
      <c r="P1181" s="1">
        <v>14.78</v>
      </c>
      <c r="Q1181">
        <v>2</v>
      </c>
      <c r="R1181" s="1" t="s">
        <v>34</v>
      </c>
      <c r="S1181">
        <v>3.9906000000000001</v>
      </c>
      <c r="T1181">
        <v>7.39</v>
      </c>
      <c r="U1181">
        <v>5.3946999999999994</v>
      </c>
    </row>
    <row r="1182" spans="1:21" x14ac:dyDescent="0.25">
      <c r="A1182" s="1" t="s">
        <v>5008</v>
      </c>
      <c r="B1182" s="1" t="s">
        <v>5009</v>
      </c>
      <c r="C1182" s="2">
        <v>43029</v>
      </c>
      <c r="D1182" s="2">
        <v>43030</v>
      </c>
      <c r="E1182" s="1" t="s">
        <v>210</v>
      </c>
      <c r="F1182" s="1" t="s">
        <v>4197</v>
      </c>
      <c r="G1182" s="1" t="s">
        <v>42</v>
      </c>
      <c r="H1182" s="1" t="s">
        <v>26</v>
      </c>
      <c r="I1182" s="1" t="s">
        <v>361</v>
      </c>
      <c r="J1182" s="1" t="s">
        <v>476</v>
      </c>
      <c r="K1182" s="1" t="s">
        <v>45</v>
      </c>
      <c r="L1182" s="1" t="s">
        <v>5010</v>
      </c>
      <c r="M1182" s="1" t="s">
        <v>31</v>
      </c>
      <c r="N1182" s="1" t="s">
        <v>37</v>
      </c>
      <c r="O1182" s="1" t="s">
        <v>5011</v>
      </c>
      <c r="P1182" s="14">
        <v>478.48</v>
      </c>
      <c r="Q1182">
        <v>2</v>
      </c>
      <c r="R1182" s="1" t="s">
        <v>64</v>
      </c>
      <c r="S1182">
        <v>47.847999999999999</v>
      </c>
      <c r="T1182">
        <v>239.24</v>
      </c>
      <c r="U1182">
        <v>215.316</v>
      </c>
    </row>
    <row r="1183" spans="1:21" x14ac:dyDescent="0.25">
      <c r="A1183" s="1" t="s">
        <v>5012</v>
      </c>
      <c r="B1183" s="1" t="s">
        <v>5013</v>
      </c>
      <c r="C1183" s="2">
        <v>42507</v>
      </c>
      <c r="D1183" s="2">
        <v>42511</v>
      </c>
      <c r="E1183" s="1" t="s">
        <v>52</v>
      </c>
      <c r="F1183" s="1" t="s">
        <v>4797</v>
      </c>
      <c r="G1183" s="1" t="s">
        <v>42</v>
      </c>
      <c r="H1183" s="1" t="s">
        <v>26</v>
      </c>
      <c r="I1183" s="1" t="s">
        <v>5014</v>
      </c>
      <c r="J1183" s="1" t="s">
        <v>55</v>
      </c>
      <c r="K1183" s="1" t="s">
        <v>29</v>
      </c>
      <c r="L1183" s="1" t="s">
        <v>5015</v>
      </c>
      <c r="M1183" s="1" t="s">
        <v>47</v>
      </c>
      <c r="N1183" s="1" t="s">
        <v>82</v>
      </c>
      <c r="O1183" s="1" t="s">
        <v>5016</v>
      </c>
      <c r="P1183" s="1">
        <v>2.952</v>
      </c>
      <c r="Q1183">
        <v>2</v>
      </c>
      <c r="R1183" s="1" t="s">
        <v>185</v>
      </c>
      <c r="S1183">
        <v>-2.1648000000000001</v>
      </c>
      <c r="T1183">
        <v>1.476</v>
      </c>
      <c r="U1183">
        <v>2.5583999999999998</v>
      </c>
    </row>
    <row r="1184" spans="1:21" x14ac:dyDescent="0.25">
      <c r="A1184" s="1" t="s">
        <v>5017</v>
      </c>
      <c r="B1184" s="1" t="s">
        <v>5018</v>
      </c>
      <c r="C1184" s="2">
        <v>42038</v>
      </c>
      <c r="D1184" s="2">
        <v>42039</v>
      </c>
      <c r="E1184" s="1" t="s">
        <v>210</v>
      </c>
      <c r="F1184" s="1" t="s">
        <v>4186</v>
      </c>
      <c r="G1184" s="1" t="s">
        <v>42</v>
      </c>
      <c r="H1184" s="1" t="s">
        <v>26</v>
      </c>
      <c r="I1184" s="1" t="s">
        <v>43</v>
      </c>
      <c r="J1184" s="1" t="s">
        <v>44</v>
      </c>
      <c r="K1184" s="1" t="s">
        <v>45</v>
      </c>
      <c r="L1184" s="1" t="s">
        <v>5019</v>
      </c>
      <c r="M1184" s="1" t="s">
        <v>31</v>
      </c>
      <c r="N1184" s="1" t="s">
        <v>69</v>
      </c>
      <c r="O1184" s="1" t="s">
        <v>5020</v>
      </c>
      <c r="P1184" s="1">
        <v>136.91999999999999</v>
      </c>
      <c r="Q1184">
        <v>4</v>
      </c>
      <c r="R1184" s="1" t="s">
        <v>34</v>
      </c>
      <c r="S1184">
        <v>41.076000000000001</v>
      </c>
      <c r="T1184">
        <v>34.229999999999997</v>
      </c>
      <c r="U1184">
        <v>23.960999999999999</v>
      </c>
    </row>
    <row r="1185" spans="1:21" x14ac:dyDescent="0.25">
      <c r="A1185" s="1" t="s">
        <v>5021</v>
      </c>
      <c r="B1185" s="1" t="s">
        <v>5022</v>
      </c>
      <c r="C1185" s="2">
        <v>43087</v>
      </c>
      <c r="D1185" s="2">
        <v>43092</v>
      </c>
      <c r="E1185" s="1" t="s">
        <v>52</v>
      </c>
      <c r="F1185" s="1" t="s">
        <v>5023</v>
      </c>
      <c r="G1185" s="1" t="s">
        <v>25</v>
      </c>
      <c r="H1185" s="1" t="s">
        <v>26</v>
      </c>
      <c r="I1185" s="1" t="s">
        <v>2628</v>
      </c>
      <c r="J1185" s="1" t="s">
        <v>299</v>
      </c>
      <c r="K1185" s="1" t="s">
        <v>163</v>
      </c>
      <c r="L1185" s="1" t="s">
        <v>5024</v>
      </c>
      <c r="M1185" s="1" t="s">
        <v>31</v>
      </c>
      <c r="N1185" s="1" t="s">
        <v>69</v>
      </c>
      <c r="O1185" s="1" t="s">
        <v>5025</v>
      </c>
      <c r="P1185" s="14">
        <v>18.96</v>
      </c>
      <c r="Q1185">
        <v>2</v>
      </c>
      <c r="R1185" s="1" t="s">
        <v>34</v>
      </c>
      <c r="S1185">
        <v>8.532</v>
      </c>
      <c r="T1185">
        <v>9.48</v>
      </c>
      <c r="U1185">
        <v>5.2140000000000004</v>
      </c>
    </row>
    <row r="1186" spans="1:21" x14ac:dyDescent="0.25">
      <c r="A1186" s="1" t="s">
        <v>5026</v>
      </c>
      <c r="B1186" s="1" t="s">
        <v>5027</v>
      </c>
      <c r="C1186" s="2">
        <v>42919</v>
      </c>
      <c r="D1186" s="2">
        <v>42922</v>
      </c>
      <c r="E1186" s="1" t="s">
        <v>23</v>
      </c>
      <c r="F1186" s="1" t="s">
        <v>3618</v>
      </c>
      <c r="G1186" s="1" t="s">
        <v>42</v>
      </c>
      <c r="H1186" s="1" t="s">
        <v>26</v>
      </c>
      <c r="I1186" s="1" t="s">
        <v>205</v>
      </c>
      <c r="J1186" s="1" t="s">
        <v>114</v>
      </c>
      <c r="K1186" s="1" t="s">
        <v>115</v>
      </c>
      <c r="L1186" s="1" t="s">
        <v>5028</v>
      </c>
      <c r="M1186" s="1" t="s">
        <v>47</v>
      </c>
      <c r="N1186" s="1" t="s">
        <v>100</v>
      </c>
      <c r="O1186" s="1" t="s">
        <v>5029</v>
      </c>
      <c r="P1186" s="14">
        <v>273.89600000000002</v>
      </c>
      <c r="Q1186">
        <v>7</v>
      </c>
      <c r="R1186" s="1" t="s">
        <v>64</v>
      </c>
      <c r="S1186">
        <v>92.439899999999994</v>
      </c>
      <c r="T1186">
        <v>39.128</v>
      </c>
      <c r="U1186">
        <v>25.922300000000003</v>
      </c>
    </row>
    <row r="1187" spans="1:21" x14ac:dyDescent="0.25">
      <c r="A1187" s="1" t="s">
        <v>5030</v>
      </c>
      <c r="B1187" s="1" t="s">
        <v>5027</v>
      </c>
      <c r="C1187" s="2">
        <v>42919</v>
      </c>
      <c r="D1187" s="2">
        <v>42922</v>
      </c>
      <c r="E1187" s="1" t="s">
        <v>23</v>
      </c>
      <c r="F1187" s="1" t="s">
        <v>3618</v>
      </c>
      <c r="G1187" s="1" t="s">
        <v>42</v>
      </c>
      <c r="H1187" s="1" t="s">
        <v>26</v>
      </c>
      <c r="I1187" s="1" t="s">
        <v>205</v>
      </c>
      <c r="J1187" s="1" t="s">
        <v>114</v>
      </c>
      <c r="K1187" s="1" t="s">
        <v>115</v>
      </c>
      <c r="L1187" s="1" t="s">
        <v>5031</v>
      </c>
      <c r="M1187" s="1" t="s">
        <v>77</v>
      </c>
      <c r="N1187" s="1" t="s">
        <v>760</v>
      </c>
      <c r="O1187" s="1" t="s">
        <v>5032</v>
      </c>
      <c r="P1187" s="14">
        <v>597.13199999999995</v>
      </c>
      <c r="Q1187">
        <v>3</v>
      </c>
      <c r="R1187" s="1" t="s">
        <v>629</v>
      </c>
      <c r="S1187">
        <v>49.761000000000003</v>
      </c>
      <c r="T1187">
        <v>199.04400000000001</v>
      </c>
      <c r="U1187">
        <v>182.45699999999999</v>
      </c>
    </row>
    <row r="1188" spans="1:21" x14ac:dyDescent="0.25">
      <c r="A1188" s="1" t="s">
        <v>5033</v>
      </c>
      <c r="B1188" s="1" t="s">
        <v>5034</v>
      </c>
      <c r="C1188" s="2">
        <v>42855</v>
      </c>
      <c r="D1188" s="2">
        <v>42860</v>
      </c>
      <c r="E1188" s="1" t="s">
        <v>52</v>
      </c>
      <c r="F1188" s="1" t="s">
        <v>3261</v>
      </c>
      <c r="G1188" s="1" t="s">
        <v>112</v>
      </c>
      <c r="H1188" s="1" t="s">
        <v>26</v>
      </c>
      <c r="I1188" s="1" t="s">
        <v>3812</v>
      </c>
      <c r="J1188" s="1" t="s">
        <v>55</v>
      </c>
      <c r="K1188" s="1" t="s">
        <v>29</v>
      </c>
      <c r="L1188" s="1" t="s">
        <v>5035</v>
      </c>
      <c r="M1188" s="1" t="s">
        <v>47</v>
      </c>
      <c r="N1188" s="1" t="s">
        <v>48</v>
      </c>
      <c r="O1188" s="1" t="s">
        <v>5036</v>
      </c>
      <c r="P1188" s="14">
        <v>4.6079999999999997</v>
      </c>
      <c r="Q1188">
        <v>2</v>
      </c>
      <c r="R1188" s="1" t="s">
        <v>64</v>
      </c>
      <c r="S1188">
        <v>1.6704000000000001</v>
      </c>
      <c r="T1188">
        <v>2.3039999999999998</v>
      </c>
      <c r="U1188">
        <v>1.4687999999999999</v>
      </c>
    </row>
    <row r="1189" spans="1:21" x14ac:dyDescent="0.25">
      <c r="A1189" s="1" t="s">
        <v>5037</v>
      </c>
      <c r="B1189" s="1" t="s">
        <v>5038</v>
      </c>
      <c r="C1189" s="2">
        <v>42307</v>
      </c>
      <c r="D1189" s="2">
        <v>42309</v>
      </c>
      <c r="E1189" s="1" t="s">
        <v>23</v>
      </c>
      <c r="F1189" s="1" t="s">
        <v>4868</v>
      </c>
      <c r="G1189" s="1" t="s">
        <v>112</v>
      </c>
      <c r="H1189" s="1" t="s">
        <v>26</v>
      </c>
      <c r="I1189" s="1" t="s">
        <v>983</v>
      </c>
      <c r="J1189" s="1" t="s">
        <v>266</v>
      </c>
      <c r="K1189" s="1" t="s">
        <v>115</v>
      </c>
      <c r="L1189" s="1" t="s">
        <v>5039</v>
      </c>
      <c r="M1189" s="1" t="s">
        <v>77</v>
      </c>
      <c r="N1189" s="1" t="s">
        <v>78</v>
      </c>
      <c r="O1189" s="1" t="s">
        <v>5040</v>
      </c>
      <c r="P1189" s="1">
        <v>299.89999999999998</v>
      </c>
      <c r="Q1189">
        <v>2</v>
      </c>
      <c r="R1189" s="1" t="s">
        <v>34</v>
      </c>
      <c r="S1189">
        <v>74.974999999999994</v>
      </c>
      <c r="T1189">
        <v>149.94999999999999</v>
      </c>
      <c r="U1189">
        <v>112.46249999999999</v>
      </c>
    </row>
    <row r="1190" spans="1:21" x14ac:dyDescent="0.25">
      <c r="A1190" s="1" t="s">
        <v>5041</v>
      </c>
      <c r="B1190" s="1" t="s">
        <v>5042</v>
      </c>
      <c r="C1190" s="2">
        <v>42964</v>
      </c>
      <c r="D1190" s="2">
        <v>42966</v>
      </c>
      <c r="E1190" s="1" t="s">
        <v>210</v>
      </c>
      <c r="F1190" s="1" t="s">
        <v>5043</v>
      </c>
      <c r="G1190" s="1" t="s">
        <v>42</v>
      </c>
      <c r="H1190" s="1" t="s">
        <v>26</v>
      </c>
      <c r="I1190" s="1" t="s">
        <v>5044</v>
      </c>
      <c r="J1190" s="1" t="s">
        <v>299</v>
      </c>
      <c r="K1190" s="1" t="s">
        <v>163</v>
      </c>
      <c r="L1190" s="1" t="s">
        <v>5045</v>
      </c>
      <c r="M1190" s="1" t="s">
        <v>47</v>
      </c>
      <c r="N1190" s="1" t="s">
        <v>82</v>
      </c>
      <c r="O1190" s="1" t="s">
        <v>5046</v>
      </c>
      <c r="P1190" s="14">
        <v>895.92</v>
      </c>
      <c r="Q1190">
        <v>5</v>
      </c>
      <c r="R1190" s="1" t="s">
        <v>64</v>
      </c>
      <c r="S1190">
        <v>302.37299999999999</v>
      </c>
      <c r="T1190">
        <v>179.184</v>
      </c>
      <c r="U1190">
        <v>118.7094</v>
      </c>
    </row>
    <row r="1191" spans="1:21" x14ac:dyDescent="0.25">
      <c r="A1191" s="1" t="s">
        <v>5047</v>
      </c>
      <c r="B1191" s="1" t="s">
        <v>5042</v>
      </c>
      <c r="C1191" s="2">
        <v>42964</v>
      </c>
      <c r="D1191" s="2">
        <v>42966</v>
      </c>
      <c r="E1191" s="1" t="s">
        <v>210</v>
      </c>
      <c r="F1191" s="1" t="s">
        <v>5043</v>
      </c>
      <c r="G1191" s="1" t="s">
        <v>42</v>
      </c>
      <c r="H1191" s="1" t="s">
        <v>26</v>
      </c>
      <c r="I1191" s="1" t="s">
        <v>5044</v>
      </c>
      <c r="J1191" s="1" t="s">
        <v>299</v>
      </c>
      <c r="K1191" s="1" t="s">
        <v>163</v>
      </c>
      <c r="L1191" s="1" t="s">
        <v>5048</v>
      </c>
      <c r="M1191" s="1" t="s">
        <v>31</v>
      </c>
      <c r="N1191" s="1" t="s">
        <v>37</v>
      </c>
      <c r="O1191" s="1" t="s">
        <v>5049</v>
      </c>
      <c r="P1191" s="14">
        <v>462.56400000000002</v>
      </c>
      <c r="Q1191">
        <v>2</v>
      </c>
      <c r="R1191" s="1" t="s">
        <v>318</v>
      </c>
      <c r="S1191">
        <v>97.6524</v>
      </c>
      <c r="T1191">
        <v>231.28200000000001</v>
      </c>
      <c r="U1191">
        <v>182.45580000000001</v>
      </c>
    </row>
    <row r="1192" spans="1:21" x14ac:dyDescent="0.25">
      <c r="A1192" s="1" t="s">
        <v>5050</v>
      </c>
      <c r="B1192" s="1" t="s">
        <v>5051</v>
      </c>
      <c r="C1192" s="2">
        <v>42280</v>
      </c>
      <c r="D1192" s="2">
        <v>42286</v>
      </c>
      <c r="E1192" s="1" t="s">
        <v>52</v>
      </c>
      <c r="F1192" s="1" t="s">
        <v>5052</v>
      </c>
      <c r="G1192" s="1" t="s">
        <v>42</v>
      </c>
      <c r="H1192" s="1" t="s">
        <v>26</v>
      </c>
      <c r="I1192" s="1" t="s">
        <v>5053</v>
      </c>
      <c r="J1192" s="1" t="s">
        <v>162</v>
      </c>
      <c r="K1192" s="1" t="s">
        <v>163</v>
      </c>
      <c r="L1192" s="1" t="s">
        <v>5054</v>
      </c>
      <c r="M1192" s="1" t="s">
        <v>47</v>
      </c>
      <c r="N1192" s="1" t="s">
        <v>62</v>
      </c>
      <c r="O1192" s="1" t="s">
        <v>2965</v>
      </c>
      <c r="P1192" s="1">
        <v>15.007999999999999</v>
      </c>
      <c r="Q1192">
        <v>2</v>
      </c>
      <c r="R1192" s="1" t="s">
        <v>64</v>
      </c>
      <c r="S1192">
        <v>1.5007999999999999</v>
      </c>
      <c r="T1192">
        <v>7.5039999999999996</v>
      </c>
      <c r="U1192">
        <v>6.7535999999999996</v>
      </c>
    </row>
    <row r="1193" spans="1:21" x14ac:dyDescent="0.25">
      <c r="A1193" s="1" t="s">
        <v>5055</v>
      </c>
      <c r="B1193" s="1" t="s">
        <v>5056</v>
      </c>
      <c r="C1193" s="2">
        <v>42559</v>
      </c>
      <c r="D1193" s="2">
        <v>42561</v>
      </c>
      <c r="E1193" s="1" t="s">
        <v>23</v>
      </c>
      <c r="F1193" s="1" t="s">
        <v>5057</v>
      </c>
      <c r="G1193" s="1" t="s">
        <v>42</v>
      </c>
      <c r="H1193" s="1" t="s">
        <v>26</v>
      </c>
      <c r="I1193" s="1" t="s">
        <v>1282</v>
      </c>
      <c r="J1193" s="1" t="s">
        <v>114</v>
      </c>
      <c r="K1193" s="1" t="s">
        <v>115</v>
      </c>
      <c r="L1193" s="1" t="s">
        <v>5058</v>
      </c>
      <c r="M1193" s="1" t="s">
        <v>77</v>
      </c>
      <c r="N1193" s="1" t="s">
        <v>78</v>
      </c>
      <c r="O1193" s="1" t="s">
        <v>5059</v>
      </c>
      <c r="P1193" s="1">
        <v>863.64</v>
      </c>
      <c r="Q1193">
        <v>9</v>
      </c>
      <c r="R1193" s="1" t="s">
        <v>64</v>
      </c>
      <c r="S1193">
        <v>107.955</v>
      </c>
      <c r="T1193">
        <v>95.96</v>
      </c>
      <c r="U1193">
        <v>83.964999999999989</v>
      </c>
    </row>
    <row r="1194" spans="1:21" x14ac:dyDescent="0.25">
      <c r="A1194" s="1" t="s">
        <v>5060</v>
      </c>
      <c r="B1194" s="1" t="s">
        <v>5061</v>
      </c>
      <c r="C1194" s="2">
        <v>42530</v>
      </c>
      <c r="D1194" s="2">
        <v>42536</v>
      </c>
      <c r="E1194" s="1" t="s">
        <v>52</v>
      </c>
      <c r="F1194" s="1" t="s">
        <v>3820</v>
      </c>
      <c r="G1194" s="1" t="s">
        <v>25</v>
      </c>
      <c r="H1194" s="1" t="s">
        <v>26</v>
      </c>
      <c r="I1194" s="1" t="s">
        <v>43</v>
      </c>
      <c r="J1194" s="1" t="s">
        <v>44</v>
      </c>
      <c r="K1194" s="1" t="s">
        <v>45</v>
      </c>
      <c r="L1194" s="1" t="s">
        <v>5062</v>
      </c>
      <c r="M1194" s="1" t="s">
        <v>77</v>
      </c>
      <c r="N1194" s="1" t="s">
        <v>78</v>
      </c>
      <c r="O1194" s="1" t="s">
        <v>5063</v>
      </c>
      <c r="P1194" s="1">
        <v>177.48</v>
      </c>
      <c r="Q1194">
        <v>3</v>
      </c>
      <c r="R1194" s="1" t="s">
        <v>64</v>
      </c>
      <c r="S1194">
        <v>19.9665</v>
      </c>
      <c r="T1194">
        <v>59.16</v>
      </c>
      <c r="U1194">
        <v>52.5045</v>
      </c>
    </row>
    <row r="1195" spans="1:21" x14ac:dyDescent="0.25">
      <c r="A1195" s="1" t="s">
        <v>5064</v>
      </c>
      <c r="B1195" s="1" t="s">
        <v>5065</v>
      </c>
      <c r="C1195" s="2">
        <v>42810</v>
      </c>
      <c r="D1195" s="2">
        <v>42812</v>
      </c>
      <c r="E1195" s="1" t="s">
        <v>23</v>
      </c>
      <c r="F1195" s="1" t="s">
        <v>877</v>
      </c>
      <c r="G1195" s="1" t="s">
        <v>112</v>
      </c>
      <c r="H1195" s="1" t="s">
        <v>26</v>
      </c>
      <c r="I1195" s="1" t="s">
        <v>105</v>
      </c>
      <c r="J1195" s="1" t="s">
        <v>106</v>
      </c>
      <c r="K1195" s="1" t="s">
        <v>45</v>
      </c>
      <c r="L1195" s="1" t="s">
        <v>5066</v>
      </c>
      <c r="M1195" s="1" t="s">
        <v>47</v>
      </c>
      <c r="N1195" s="1" t="s">
        <v>100</v>
      </c>
      <c r="O1195" s="1" t="s">
        <v>5067</v>
      </c>
      <c r="P1195" s="14">
        <v>6.48</v>
      </c>
      <c r="Q1195">
        <v>1</v>
      </c>
      <c r="R1195" s="1" t="s">
        <v>34</v>
      </c>
      <c r="S1195">
        <v>3.1103999999999998</v>
      </c>
      <c r="T1195">
        <v>6.48</v>
      </c>
      <c r="U1195">
        <v>3.3696000000000006</v>
      </c>
    </row>
    <row r="1196" spans="1:21" x14ac:dyDescent="0.25">
      <c r="A1196" s="1" t="s">
        <v>5068</v>
      </c>
      <c r="B1196" s="1" t="s">
        <v>5069</v>
      </c>
      <c r="C1196" s="2">
        <v>42701</v>
      </c>
      <c r="D1196" s="2">
        <v>42703</v>
      </c>
      <c r="E1196" s="1" t="s">
        <v>23</v>
      </c>
      <c r="F1196" s="1" t="s">
        <v>1086</v>
      </c>
      <c r="G1196" s="1" t="s">
        <v>25</v>
      </c>
      <c r="H1196" s="1" t="s">
        <v>26</v>
      </c>
      <c r="I1196" s="1" t="s">
        <v>697</v>
      </c>
      <c r="J1196" s="1" t="s">
        <v>352</v>
      </c>
      <c r="K1196" s="1" t="s">
        <v>45</v>
      </c>
      <c r="L1196" s="1" t="s">
        <v>5070</v>
      </c>
      <c r="M1196" s="1" t="s">
        <v>77</v>
      </c>
      <c r="N1196" s="1" t="s">
        <v>78</v>
      </c>
      <c r="O1196" s="1" t="s">
        <v>5071</v>
      </c>
      <c r="P1196" s="1">
        <v>271.99200000000002</v>
      </c>
      <c r="Q1196">
        <v>1</v>
      </c>
      <c r="R1196" s="1" t="s">
        <v>64</v>
      </c>
      <c r="S1196">
        <v>23.799299999999999</v>
      </c>
      <c r="T1196">
        <v>271.99200000000002</v>
      </c>
      <c r="U1196">
        <v>248.19270000000003</v>
      </c>
    </row>
    <row r="1197" spans="1:21" x14ac:dyDescent="0.25">
      <c r="A1197" s="1" t="s">
        <v>5072</v>
      </c>
      <c r="B1197" s="1" t="s">
        <v>5073</v>
      </c>
      <c r="C1197" s="2">
        <v>42953</v>
      </c>
      <c r="D1197" s="2">
        <v>42957</v>
      </c>
      <c r="E1197" s="1" t="s">
        <v>23</v>
      </c>
      <c r="F1197" s="1" t="s">
        <v>5074</v>
      </c>
      <c r="G1197" s="1" t="s">
        <v>25</v>
      </c>
      <c r="H1197" s="1" t="s">
        <v>26</v>
      </c>
      <c r="I1197" s="1" t="s">
        <v>5075</v>
      </c>
      <c r="J1197" s="1" t="s">
        <v>825</v>
      </c>
      <c r="K1197" s="1" t="s">
        <v>29</v>
      </c>
      <c r="L1197" s="1" t="s">
        <v>5076</v>
      </c>
      <c r="M1197" s="1" t="s">
        <v>31</v>
      </c>
      <c r="N1197" s="1" t="s">
        <v>32</v>
      </c>
      <c r="O1197" s="1" t="s">
        <v>5077</v>
      </c>
      <c r="P1197" s="14">
        <v>145.74</v>
      </c>
      <c r="Q1197">
        <v>3</v>
      </c>
      <c r="R1197" s="1" t="s">
        <v>34</v>
      </c>
      <c r="S1197">
        <v>23.3184</v>
      </c>
      <c r="T1197">
        <v>48.58</v>
      </c>
      <c r="U1197">
        <v>40.807200000000002</v>
      </c>
    </row>
    <row r="1198" spans="1:21" x14ac:dyDescent="0.25">
      <c r="A1198" s="1" t="s">
        <v>5078</v>
      </c>
      <c r="B1198" s="1" t="s">
        <v>5079</v>
      </c>
      <c r="C1198" s="2">
        <v>43066</v>
      </c>
      <c r="D1198" s="2">
        <v>43072</v>
      </c>
      <c r="E1198" s="1" t="s">
        <v>52</v>
      </c>
      <c r="F1198" s="1" t="s">
        <v>3518</v>
      </c>
      <c r="G1198" s="1" t="s">
        <v>42</v>
      </c>
      <c r="H1198" s="1" t="s">
        <v>26</v>
      </c>
      <c r="I1198" s="1" t="s">
        <v>139</v>
      </c>
      <c r="J1198" s="1" t="s">
        <v>44</v>
      </c>
      <c r="K1198" s="1" t="s">
        <v>45</v>
      </c>
      <c r="L1198" s="1" t="s">
        <v>5080</v>
      </c>
      <c r="M1198" s="1" t="s">
        <v>77</v>
      </c>
      <c r="N1198" s="1" t="s">
        <v>174</v>
      </c>
      <c r="O1198" s="1" t="s">
        <v>5081</v>
      </c>
      <c r="P1198" s="14">
        <v>166.16</v>
      </c>
      <c r="Q1198">
        <v>8</v>
      </c>
      <c r="R1198" s="1" t="s">
        <v>34</v>
      </c>
      <c r="S1198">
        <v>59.817599999999999</v>
      </c>
      <c r="T1198">
        <v>20.77</v>
      </c>
      <c r="U1198">
        <v>13.2928</v>
      </c>
    </row>
    <row r="1199" spans="1:21" x14ac:dyDescent="0.25">
      <c r="A1199" s="1" t="s">
        <v>5082</v>
      </c>
      <c r="B1199" s="1" t="s">
        <v>5083</v>
      </c>
      <c r="C1199" s="2">
        <v>42559</v>
      </c>
      <c r="D1199" s="2">
        <v>42563</v>
      </c>
      <c r="E1199" s="1" t="s">
        <v>52</v>
      </c>
      <c r="F1199" s="1" t="s">
        <v>5084</v>
      </c>
      <c r="G1199" s="1" t="s">
        <v>25</v>
      </c>
      <c r="H1199" s="1" t="s">
        <v>26</v>
      </c>
      <c r="I1199" s="1" t="s">
        <v>5085</v>
      </c>
      <c r="J1199" s="1" t="s">
        <v>515</v>
      </c>
      <c r="K1199" s="1" t="s">
        <v>45</v>
      </c>
      <c r="L1199" s="1" t="s">
        <v>5086</v>
      </c>
      <c r="M1199" s="1" t="s">
        <v>47</v>
      </c>
      <c r="N1199" s="1" t="s">
        <v>82</v>
      </c>
      <c r="O1199" s="1" t="s">
        <v>5087</v>
      </c>
      <c r="P1199" s="1">
        <v>19.968</v>
      </c>
      <c r="Q1199">
        <v>2</v>
      </c>
      <c r="R1199" s="1" t="s">
        <v>185</v>
      </c>
      <c r="S1199">
        <v>-13.311999999999999</v>
      </c>
      <c r="T1199">
        <v>9.984</v>
      </c>
      <c r="U1199">
        <v>16.64</v>
      </c>
    </row>
    <row r="1200" spans="1:21" x14ac:dyDescent="0.25">
      <c r="A1200" s="1" t="s">
        <v>5088</v>
      </c>
      <c r="B1200" s="1" t="s">
        <v>5083</v>
      </c>
      <c r="C1200" s="2">
        <v>42559</v>
      </c>
      <c r="D1200" s="2">
        <v>42563</v>
      </c>
      <c r="E1200" s="1" t="s">
        <v>52</v>
      </c>
      <c r="F1200" s="1" t="s">
        <v>5084</v>
      </c>
      <c r="G1200" s="1" t="s">
        <v>25</v>
      </c>
      <c r="H1200" s="1" t="s">
        <v>26</v>
      </c>
      <c r="I1200" s="1" t="s">
        <v>5085</v>
      </c>
      <c r="J1200" s="1" t="s">
        <v>515</v>
      </c>
      <c r="K1200" s="1" t="s">
        <v>45</v>
      </c>
      <c r="L1200" s="1" t="s">
        <v>5089</v>
      </c>
      <c r="M1200" s="1" t="s">
        <v>47</v>
      </c>
      <c r="N1200" s="1" t="s">
        <v>62</v>
      </c>
      <c r="O1200" s="1" t="s">
        <v>5090</v>
      </c>
      <c r="P1200" s="1">
        <v>33.488</v>
      </c>
      <c r="Q1200">
        <v>7</v>
      </c>
      <c r="R1200" s="1" t="s">
        <v>64</v>
      </c>
      <c r="S1200">
        <v>-1.2558</v>
      </c>
      <c r="T1200">
        <v>4.7839999999999998</v>
      </c>
      <c r="U1200">
        <v>4.9634</v>
      </c>
    </row>
    <row r="1201" spans="1:21" x14ac:dyDescent="0.25">
      <c r="A1201" s="1" t="s">
        <v>5091</v>
      </c>
      <c r="B1201" s="1" t="s">
        <v>5092</v>
      </c>
      <c r="C1201" s="2">
        <v>42980</v>
      </c>
      <c r="D1201" s="2">
        <v>42984</v>
      </c>
      <c r="E1201" s="1" t="s">
        <v>52</v>
      </c>
      <c r="F1201" s="1" t="s">
        <v>5093</v>
      </c>
      <c r="G1201" s="1" t="s">
        <v>42</v>
      </c>
      <c r="H1201" s="1" t="s">
        <v>26</v>
      </c>
      <c r="I1201" s="1" t="s">
        <v>298</v>
      </c>
      <c r="J1201" s="1" t="s">
        <v>299</v>
      </c>
      <c r="K1201" s="1" t="s">
        <v>163</v>
      </c>
      <c r="L1201" s="1" t="s">
        <v>5094</v>
      </c>
      <c r="M1201" s="1" t="s">
        <v>47</v>
      </c>
      <c r="N1201" s="1" t="s">
        <v>73</v>
      </c>
      <c r="O1201" s="1" t="s">
        <v>5095</v>
      </c>
      <c r="P1201" s="14">
        <v>4.92</v>
      </c>
      <c r="Q1201">
        <v>3</v>
      </c>
      <c r="R1201" s="1" t="s">
        <v>34</v>
      </c>
      <c r="S1201">
        <v>2.214</v>
      </c>
      <c r="T1201">
        <v>1.64</v>
      </c>
      <c r="U1201">
        <v>0.90200000000000002</v>
      </c>
    </row>
    <row r="1202" spans="1:21" x14ac:dyDescent="0.25">
      <c r="A1202" s="1" t="s">
        <v>5096</v>
      </c>
      <c r="B1202" s="1" t="s">
        <v>5092</v>
      </c>
      <c r="C1202" s="2">
        <v>42980</v>
      </c>
      <c r="D1202" s="2">
        <v>42984</v>
      </c>
      <c r="E1202" s="1" t="s">
        <v>52</v>
      </c>
      <c r="F1202" s="1" t="s">
        <v>5093</v>
      </c>
      <c r="G1202" s="1" t="s">
        <v>42</v>
      </c>
      <c r="H1202" s="1" t="s">
        <v>26</v>
      </c>
      <c r="I1202" s="1" t="s">
        <v>298</v>
      </c>
      <c r="J1202" s="1" t="s">
        <v>299</v>
      </c>
      <c r="K1202" s="1" t="s">
        <v>163</v>
      </c>
      <c r="L1202" s="1" t="s">
        <v>5097</v>
      </c>
      <c r="M1202" s="1" t="s">
        <v>77</v>
      </c>
      <c r="N1202" s="1" t="s">
        <v>174</v>
      </c>
      <c r="O1202" s="1" t="s">
        <v>5098</v>
      </c>
      <c r="P1202" s="14">
        <v>238</v>
      </c>
      <c r="Q1202">
        <v>2</v>
      </c>
      <c r="R1202" s="1" t="s">
        <v>34</v>
      </c>
      <c r="S1202">
        <v>38.08</v>
      </c>
      <c r="T1202">
        <v>119</v>
      </c>
      <c r="U1202">
        <v>99.960000000000008</v>
      </c>
    </row>
    <row r="1203" spans="1:21" x14ac:dyDescent="0.25">
      <c r="A1203" s="1" t="s">
        <v>5099</v>
      </c>
      <c r="B1203" s="1" t="s">
        <v>5100</v>
      </c>
      <c r="C1203" s="2">
        <v>42988</v>
      </c>
      <c r="D1203" s="2">
        <v>42993</v>
      </c>
      <c r="E1203" s="1" t="s">
        <v>23</v>
      </c>
      <c r="F1203" s="1" t="s">
        <v>5101</v>
      </c>
      <c r="G1203" s="1" t="s">
        <v>25</v>
      </c>
      <c r="H1203" s="1" t="s">
        <v>26</v>
      </c>
      <c r="I1203" s="1" t="s">
        <v>361</v>
      </c>
      <c r="J1203" s="1" t="s">
        <v>673</v>
      </c>
      <c r="K1203" s="1" t="s">
        <v>115</v>
      </c>
      <c r="L1203" s="1" t="s">
        <v>5102</v>
      </c>
      <c r="M1203" s="1" t="s">
        <v>47</v>
      </c>
      <c r="N1203" s="1" t="s">
        <v>86</v>
      </c>
      <c r="O1203" s="1" t="s">
        <v>5103</v>
      </c>
      <c r="P1203" s="14">
        <v>33.99</v>
      </c>
      <c r="Q1203">
        <v>3</v>
      </c>
      <c r="R1203" s="1" t="s">
        <v>34</v>
      </c>
      <c r="S1203">
        <v>14.6157</v>
      </c>
      <c r="T1203">
        <v>11.33</v>
      </c>
      <c r="U1203">
        <v>6.4581000000000008</v>
      </c>
    </row>
    <row r="1204" spans="1:21" x14ac:dyDescent="0.25">
      <c r="A1204" s="1" t="s">
        <v>5104</v>
      </c>
      <c r="B1204" s="1" t="s">
        <v>5100</v>
      </c>
      <c r="C1204" s="2">
        <v>42988</v>
      </c>
      <c r="D1204" s="2">
        <v>42993</v>
      </c>
      <c r="E1204" s="1" t="s">
        <v>23</v>
      </c>
      <c r="F1204" s="1" t="s">
        <v>5101</v>
      </c>
      <c r="G1204" s="1" t="s">
        <v>25</v>
      </c>
      <c r="H1204" s="1" t="s">
        <v>26</v>
      </c>
      <c r="I1204" s="1" t="s">
        <v>361</v>
      </c>
      <c r="J1204" s="1" t="s">
        <v>673</v>
      </c>
      <c r="K1204" s="1" t="s">
        <v>115</v>
      </c>
      <c r="L1204" s="1" t="s">
        <v>5105</v>
      </c>
      <c r="M1204" s="1" t="s">
        <v>77</v>
      </c>
      <c r="N1204" s="1" t="s">
        <v>174</v>
      </c>
      <c r="O1204" s="1" t="s">
        <v>5106</v>
      </c>
      <c r="P1204" s="14">
        <v>112.8</v>
      </c>
      <c r="Q1204">
        <v>6</v>
      </c>
      <c r="R1204" s="1" t="s">
        <v>34</v>
      </c>
      <c r="S1204">
        <v>6.7679999999999998</v>
      </c>
      <c r="T1204">
        <v>18.8</v>
      </c>
      <c r="U1204">
        <v>17.672000000000001</v>
      </c>
    </row>
    <row r="1205" spans="1:21" x14ac:dyDescent="0.25">
      <c r="A1205" s="1" t="s">
        <v>5107</v>
      </c>
      <c r="B1205" s="1" t="s">
        <v>5100</v>
      </c>
      <c r="C1205" s="2">
        <v>42988</v>
      </c>
      <c r="D1205" s="2">
        <v>42993</v>
      </c>
      <c r="E1205" s="1" t="s">
        <v>23</v>
      </c>
      <c r="F1205" s="1" t="s">
        <v>5101</v>
      </c>
      <c r="G1205" s="1" t="s">
        <v>25</v>
      </c>
      <c r="H1205" s="1" t="s">
        <v>26</v>
      </c>
      <c r="I1205" s="1" t="s">
        <v>361</v>
      </c>
      <c r="J1205" s="1" t="s">
        <v>673</v>
      </c>
      <c r="K1205" s="1" t="s">
        <v>115</v>
      </c>
      <c r="L1205" s="1" t="s">
        <v>5108</v>
      </c>
      <c r="M1205" s="1" t="s">
        <v>47</v>
      </c>
      <c r="N1205" s="1" t="s">
        <v>82</v>
      </c>
      <c r="O1205" s="1" t="s">
        <v>5109</v>
      </c>
      <c r="P1205" s="14">
        <v>13.71</v>
      </c>
      <c r="Q1205">
        <v>3</v>
      </c>
      <c r="R1205" s="1" t="s">
        <v>34</v>
      </c>
      <c r="S1205">
        <v>6.5808</v>
      </c>
      <c r="T1205">
        <v>4.57</v>
      </c>
      <c r="U1205">
        <v>2.3764000000000003</v>
      </c>
    </row>
    <row r="1206" spans="1:21" x14ac:dyDescent="0.25">
      <c r="A1206" s="1" t="s">
        <v>5110</v>
      </c>
      <c r="B1206" s="1" t="s">
        <v>5100</v>
      </c>
      <c r="C1206" s="2">
        <v>42988</v>
      </c>
      <c r="D1206" s="2">
        <v>42993</v>
      </c>
      <c r="E1206" s="1" t="s">
        <v>23</v>
      </c>
      <c r="F1206" s="1" t="s">
        <v>5101</v>
      </c>
      <c r="G1206" s="1" t="s">
        <v>25</v>
      </c>
      <c r="H1206" s="1" t="s">
        <v>26</v>
      </c>
      <c r="I1206" s="1" t="s">
        <v>361</v>
      </c>
      <c r="J1206" s="1" t="s">
        <v>673</v>
      </c>
      <c r="K1206" s="1" t="s">
        <v>115</v>
      </c>
      <c r="L1206" s="1" t="s">
        <v>5111</v>
      </c>
      <c r="M1206" s="1" t="s">
        <v>47</v>
      </c>
      <c r="N1206" s="1" t="s">
        <v>86</v>
      </c>
      <c r="O1206" s="1" t="s">
        <v>5112</v>
      </c>
      <c r="P1206" s="14">
        <v>24.18</v>
      </c>
      <c r="Q1206">
        <v>2</v>
      </c>
      <c r="R1206" s="1" t="s">
        <v>34</v>
      </c>
      <c r="S1206">
        <v>7.2539999999999996</v>
      </c>
      <c r="T1206">
        <v>12.09</v>
      </c>
      <c r="U1206">
        <v>8.463000000000001</v>
      </c>
    </row>
    <row r="1207" spans="1:21" x14ac:dyDescent="0.25">
      <c r="A1207" s="1" t="s">
        <v>5113</v>
      </c>
      <c r="B1207" s="1" t="s">
        <v>5114</v>
      </c>
      <c r="C1207" s="2">
        <v>43090</v>
      </c>
      <c r="D1207" s="2">
        <v>43097</v>
      </c>
      <c r="E1207" s="1" t="s">
        <v>52</v>
      </c>
      <c r="F1207" s="1" t="s">
        <v>2019</v>
      </c>
      <c r="G1207" s="1" t="s">
        <v>25</v>
      </c>
      <c r="H1207" s="1" t="s">
        <v>26</v>
      </c>
      <c r="I1207" s="1" t="s">
        <v>5115</v>
      </c>
      <c r="J1207" s="1" t="s">
        <v>879</v>
      </c>
      <c r="K1207" s="1" t="s">
        <v>163</v>
      </c>
      <c r="L1207" s="1" t="s">
        <v>5116</v>
      </c>
      <c r="M1207" s="1" t="s">
        <v>47</v>
      </c>
      <c r="N1207" s="1" t="s">
        <v>656</v>
      </c>
      <c r="O1207" s="1" t="s">
        <v>5117</v>
      </c>
      <c r="P1207" s="14">
        <v>69.5</v>
      </c>
      <c r="Q1207">
        <v>5</v>
      </c>
      <c r="R1207" s="1" t="s">
        <v>34</v>
      </c>
      <c r="S1207">
        <v>20.155000000000001</v>
      </c>
      <c r="T1207">
        <v>13.9</v>
      </c>
      <c r="U1207">
        <v>9.8689999999999998</v>
      </c>
    </row>
    <row r="1208" spans="1:21" x14ac:dyDescent="0.25">
      <c r="A1208" s="1" t="s">
        <v>5118</v>
      </c>
      <c r="B1208" s="1" t="s">
        <v>5119</v>
      </c>
      <c r="C1208" s="2">
        <v>41987</v>
      </c>
      <c r="D1208" s="2">
        <v>41992</v>
      </c>
      <c r="E1208" s="1" t="s">
        <v>52</v>
      </c>
      <c r="F1208" s="1" t="s">
        <v>5120</v>
      </c>
      <c r="G1208" s="1" t="s">
        <v>25</v>
      </c>
      <c r="H1208" s="1" t="s">
        <v>26</v>
      </c>
      <c r="I1208" s="1" t="s">
        <v>345</v>
      </c>
      <c r="J1208" s="1" t="s">
        <v>238</v>
      </c>
      <c r="K1208" s="1" t="s">
        <v>115</v>
      </c>
      <c r="L1208" s="1" t="s">
        <v>5121</v>
      </c>
      <c r="M1208" s="1" t="s">
        <v>47</v>
      </c>
      <c r="N1208" s="1" t="s">
        <v>82</v>
      </c>
      <c r="O1208" s="1" t="s">
        <v>5122</v>
      </c>
      <c r="P1208" s="1">
        <v>5.1040000000000001</v>
      </c>
      <c r="Q1208">
        <v>4</v>
      </c>
      <c r="R1208" s="1" t="s">
        <v>118</v>
      </c>
      <c r="S1208">
        <v>-8.6768000000000001</v>
      </c>
      <c r="T1208">
        <v>1.276</v>
      </c>
      <c r="U1208">
        <v>3.4451999999999998</v>
      </c>
    </row>
    <row r="1209" spans="1:21" x14ac:dyDescent="0.25">
      <c r="A1209" s="1" t="s">
        <v>5123</v>
      </c>
      <c r="B1209" s="1" t="s">
        <v>5119</v>
      </c>
      <c r="C1209" s="2">
        <v>41987</v>
      </c>
      <c r="D1209" s="2">
        <v>41992</v>
      </c>
      <c r="E1209" s="1" t="s">
        <v>52</v>
      </c>
      <c r="F1209" s="1" t="s">
        <v>5120</v>
      </c>
      <c r="G1209" s="1" t="s">
        <v>25</v>
      </c>
      <c r="H1209" s="1" t="s">
        <v>26</v>
      </c>
      <c r="I1209" s="1" t="s">
        <v>345</v>
      </c>
      <c r="J1209" s="1" t="s">
        <v>238</v>
      </c>
      <c r="K1209" s="1" t="s">
        <v>115</v>
      </c>
      <c r="L1209" s="1" t="s">
        <v>5124</v>
      </c>
      <c r="M1209" s="1" t="s">
        <v>77</v>
      </c>
      <c r="N1209" s="1" t="s">
        <v>174</v>
      </c>
      <c r="O1209" s="1" t="s">
        <v>5125</v>
      </c>
      <c r="P1209" s="1">
        <v>35.015999999999998</v>
      </c>
      <c r="Q1209">
        <v>3</v>
      </c>
      <c r="R1209" s="1" t="s">
        <v>64</v>
      </c>
      <c r="S1209">
        <v>-2.1884999999999999</v>
      </c>
      <c r="T1209">
        <v>11.672000000000001</v>
      </c>
      <c r="U1209">
        <v>12.401499999999999</v>
      </c>
    </row>
    <row r="1210" spans="1:21" x14ac:dyDescent="0.25">
      <c r="A1210" s="1" t="s">
        <v>5126</v>
      </c>
      <c r="B1210" s="1" t="s">
        <v>5127</v>
      </c>
      <c r="C1210" s="2">
        <v>41930</v>
      </c>
      <c r="D1210" s="2">
        <v>41932</v>
      </c>
      <c r="E1210" s="1" t="s">
        <v>23</v>
      </c>
      <c r="F1210" s="1" t="s">
        <v>1262</v>
      </c>
      <c r="G1210" s="1" t="s">
        <v>42</v>
      </c>
      <c r="H1210" s="1" t="s">
        <v>26</v>
      </c>
      <c r="I1210" s="1" t="s">
        <v>2063</v>
      </c>
      <c r="J1210" s="1" t="s">
        <v>407</v>
      </c>
      <c r="K1210" s="1" t="s">
        <v>29</v>
      </c>
      <c r="L1210" s="1" t="s">
        <v>5128</v>
      </c>
      <c r="M1210" s="1" t="s">
        <v>77</v>
      </c>
      <c r="N1210" s="1" t="s">
        <v>78</v>
      </c>
      <c r="O1210" s="1" t="s">
        <v>5129</v>
      </c>
      <c r="P1210" s="1">
        <v>1394.95</v>
      </c>
      <c r="Q1210">
        <v>5</v>
      </c>
      <c r="R1210" s="1" t="s">
        <v>34</v>
      </c>
      <c r="S1210">
        <v>362.68700000000001</v>
      </c>
      <c r="T1210">
        <v>278.99</v>
      </c>
      <c r="U1210">
        <v>206.45259999999999</v>
      </c>
    </row>
    <row r="1211" spans="1:21" x14ac:dyDescent="0.25">
      <c r="A1211" s="1" t="s">
        <v>5130</v>
      </c>
      <c r="B1211" s="1" t="s">
        <v>5127</v>
      </c>
      <c r="C1211" s="2">
        <v>41930</v>
      </c>
      <c r="D1211" s="2">
        <v>41932</v>
      </c>
      <c r="E1211" s="1" t="s">
        <v>23</v>
      </c>
      <c r="F1211" s="1" t="s">
        <v>1262</v>
      </c>
      <c r="G1211" s="1" t="s">
        <v>42</v>
      </c>
      <c r="H1211" s="1" t="s">
        <v>26</v>
      </c>
      <c r="I1211" s="1" t="s">
        <v>2063</v>
      </c>
      <c r="J1211" s="1" t="s">
        <v>407</v>
      </c>
      <c r="K1211" s="1" t="s">
        <v>29</v>
      </c>
      <c r="L1211" s="1" t="s">
        <v>5131</v>
      </c>
      <c r="M1211" s="1" t="s">
        <v>31</v>
      </c>
      <c r="N1211" s="1" t="s">
        <v>37</v>
      </c>
      <c r="O1211" s="1" t="s">
        <v>5132</v>
      </c>
      <c r="P1211" s="1">
        <v>545.88</v>
      </c>
      <c r="Q1211">
        <v>6</v>
      </c>
      <c r="R1211" s="1" t="s">
        <v>34</v>
      </c>
      <c r="S1211">
        <v>70.964399999999998</v>
      </c>
      <c r="T1211">
        <v>90.98</v>
      </c>
      <c r="U1211">
        <v>79.152599999999993</v>
      </c>
    </row>
    <row r="1212" spans="1:21" x14ac:dyDescent="0.25">
      <c r="A1212" s="1" t="s">
        <v>5133</v>
      </c>
      <c r="B1212" s="1" t="s">
        <v>5134</v>
      </c>
      <c r="C1212" s="2">
        <v>42132</v>
      </c>
      <c r="D1212" s="2">
        <v>42136</v>
      </c>
      <c r="E1212" s="1" t="s">
        <v>52</v>
      </c>
      <c r="F1212" s="1" t="s">
        <v>2068</v>
      </c>
      <c r="G1212" s="1" t="s">
        <v>25</v>
      </c>
      <c r="H1212" s="1" t="s">
        <v>26</v>
      </c>
      <c r="I1212" s="1" t="s">
        <v>2237</v>
      </c>
      <c r="J1212" s="1" t="s">
        <v>476</v>
      </c>
      <c r="K1212" s="1" t="s">
        <v>45</v>
      </c>
      <c r="L1212" s="1" t="s">
        <v>5135</v>
      </c>
      <c r="M1212" s="1" t="s">
        <v>47</v>
      </c>
      <c r="N1212" s="1" t="s">
        <v>73</v>
      </c>
      <c r="O1212" s="1" t="s">
        <v>5136</v>
      </c>
      <c r="P1212" s="1">
        <v>5.2480000000000002</v>
      </c>
      <c r="Q1212">
        <v>2</v>
      </c>
      <c r="R1212" s="1" t="s">
        <v>64</v>
      </c>
      <c r="S1212">
        <v>0.59040000000000004</v>
      </c>
      <c r="T1212">
        <v>2.6240000000000001</v>
      </c>
      <c r="U1212">
        <v>2.3288000000000002</v>
      </c>
    </row>
    <row r="1213" spans="1:21" x14ac:dyDescent="0.25">
      <c r="A1213" s="1" t="s">
        <v>5137</v>
      </c>
      <c r="B1213" s="1" t="s">
        <v>5138</v>
      </c>
      <c r="C1213" s="2">
        <v>41976</v>
      </c>
      <c r="D1213" s="2">
        <v>41982</v>
      </c>
      <c r="E1213" s="1" t="s">
        <v>52</v>
      </c>
      <c r="F1213" s="1" t="s">
        <v>1549</v>
      </c>
      <c r="G1213" s="1" t="s">
        <v>25</v>
      </c>
      <c r="H1213" s="1" t="s">
        <v>26</v>
      </c>
      <c r="I1213" s="1" t="s">
        <v>5139</v>
      </c>
      <c r="J1213" s="1" t="s">
        <v>724</v>
      </c>
      <c r="K1213" s="1" t="s">
        <v>115</v>
      </c>
      <c r="L1213" s="1" t="s">
        <v>5140</v>
      </c>
      <c r="M1213" s="1" t="s">
        <v>77</v>
      </c>
      <c r="N1213" s="1" t="s">
        <v>78</v>
      </c>
      <c r="O1213" s="1" t="s">
        <v>5141</v>
      </c>
      <c r="P1213" s="1">
        <v>479.96</v>
      </c>
      <c r="Q1213">
        <v>4</v>
      </c>
      <c r="R1213" s="1" t="s">
        <v>34</v>
      </c>
      <c r="S1213">
        <v>134.3888</v>
      </c>
      <c r="T1213">
        <v>119.99</v>
      </c>
      <c r="U1213">
        <v>86.392799999999994</v>
      </c>
    </row>
    <row r="1214" spans="1:21" x14ac:dyDescent="0.25">
      <c r="A1214" s="1" t="s">
        <v>5142</v>
      </c>
      <c r="B1214" s="1" t="s">
        <v>5143</v>
      </c>
      <c r="C1214" s="2">
        <v>42317</v>
      </c>
      <c r="D1214" s="2">
        <v>42321</v>
      </c>
      <c r="E1214" s="1" t="s">
        <v>52</v>
      </c>
      <c r="F1214" s="1" t="s">
        <v>4988</v>
      </c>
      <c r="G1214" s="1" t="s">
        <v>25</v>
      </c>
      <c r="H1214" s="1" t="s">
        <v>26</v>
      </c>
      <c r="I1214" s="1" t="s">
        <v>361</v>
      </c>
      <c r="J1214" s="1" t="s">
        <v>673</v>
      </c>
      <c r="K1214" s="1" t="s">
        <v>115</v>
      </c>
      <c r="L1214" s="1" t="s">
        <v>5144</v>
      </c>
      <c r="M1214" s="1" t="s">
        <v>47</v>
      </c>
      <c r="N1214" s="1" t="s">
        <v>82</v>
      </c>
      <c r="O1214" s="1" t="s">
        <v>5145</v>
      </c>
      <c r="P1214" s="1">
        <v>17.22</v>
      </c>
      <c r="Q1214">
        <v>3</v>
      </c>
      <c r="R1214" s="1" t="s">
        <v>34</v>
      </c>
      <c r="S1214">
        <v>7.9211999999999998</v>
      </c>
      <c r="T1214">
        <v>5.74</v>
      </c>
      <c r="U1214">
        <v>3.0996000000000001</v>
      </c>
    </row>
    <row r="1215" spans="1:21" x14ac:dyDescent="0.25">
      <c r="A1215" s="1" t="s">
        <v>5146</v>
      </c>
      <c r="B1215" s="1" t="s">
        <v>5143</v>
      </c>
      <c r="C1215" s="2">
        <v>42317</v>
      </c>
      <c r="D1215" s="2">
        <v>42321</v>
      </c>
      <c r="E1215" s="1" t="s">
        <v>52</v>
      </c>
      <c r="F1215" s="1" t="s">
        <v>4988</v>
      </c>
      <c r="G1215" s="1" t="s">
        <v>25</v>
      </c>
      <c r="H1215" s="1" t="s">
        <v>26</v>
      </c>
      <c r="I1215" s="1" t="s">
        <v>361</v>
      </c>
      <c r="J1215" s="1" t="s">
        <v>673</v>
      </c>
      <c r="K1215" s="1" t="s">
        <v>115</v>
      </c>
      <c r="L1215" s="1" t="s">
        <v>5147</v>
      </c>
      <c r="M1215" s="1" t="s">
        <v>31</v>
      </c>
      <c r="N1215" s="1" t="s">
        <v>57</v>
      </c>
      <c r="O1215" s="1" t="s">
        <v>5148</v>
      </c>
      <c r="P1215" s="1">
        <v>1024.3800000000001</v>
      </c>
      <c r="Q1215">
        <v>7</v>
      </c>
      <c r="R1215" s="1" t="s">
        <v>34</v>
      </c>
      <c r="S1215">
        <v>215.1198</v>
      </c>
      <c r="T1215">
        <v>146.34</v>
      </c>
      <c r="U1215">
        <v>115.60860000000002</v>
      </c>
    </row>
    <row r="1216" spans="1:21" x14ac:dyDescent="0.25">
      <c r="A1216" s="1" t="s">
        <v>5149</v>
      </c>
      <c r="B1216" s="1" t="s">
        <v>5143</v>
      </c>
      <c r="C1216" s="2">
        <v>42317</v>
      </c>
      <c r="D1216" s="2">
        <v>42321</v>
      </c>
      <c r="E1216" s="1" t="s">
        <v>52</v>
      </c>
      <c r="F1216" s="1" t="s">
        <v>4988</v>
      </c>
      <c r="G1216" s="1" t="s">
        <v>25</v>
      </c>
      <c r="H1216" s="1" t="s">
        <v>26</v>
      </c>
      <c r="I1216" s="1" t="s">
        <v>361</v>
      </c>
      <c r="J1216" s="1" t="s">
        <v>673</v>
      </c>
      <c r="K1216" s="1" t="s">
        <v>115</v>
      </c>
      <c r="L1216" s="1" t="s">
        <v>5150</v>
      </c>
      <c r="M1216" s="1" t="s">
        <v>47</v>
      </c>
      <c r="N1216" s="1" t="s">
        <v>191</v>
      </c>
      <c r="O1216" s="1" t="s">
        <v>3263</v>
      </c>
      <c r="P1216" s="1">
        <v>26.22</v>
      </c>
      <c r="Q1216">
        <v>3</v>
      </c>
      <c r="R1216" s="1" t="s">
        <v>34</v>
      </c>
      <c r="S1216">
        <v>12.323399999999999</v>
      </c>
      <c r="T1216">
        <v>8.74</v>
      </c>
      <c r="U1216">
        <v>4.6322000000000001</v>
      </c>
    </row>
    <row r="1217" spans="1:21" x14ac:dyDescent="0.25">
      <c r="A1217" s="1" t="s">
        <v>5151</v>
      </c>
      <c r="B1217" s="1" t="s">
        <v>5143</v>
      </c>
      <c r="C1217" s="2">
        <v>42317</v>
      </c>
      <c r="D1217" s="2">
        <v>42321</v>
      </c>
      <c r="E1217" s="1" t="s">
        <v>52</v>
      </c>
      <c r="F1217" s="1" t="s">
        <v>4988</v>
      </c>
      <c r="G1217" s="1" t="s">
        <v>25</v>
      </c>
      <c r="H1217" s="1" t="s">
        <v>26</v>
      </c>
      <c r="I1217" s="1" t="s">
        <v>361</v>
      </c>
      <c r="J1217" s="1" t="s">
        <v>673</v>
      </c>
      <c r="K1217" s="1" t="s">
        <v>115</v>
      </c>
      <c r="L1217" s="1" t="s">
        <v>5152</v>
      </c>
      <c r="M1217" s="1" t="s">
        <v>47</v>
      </c>
      <c r="N1217" s="1" t="s">
        <v>100</v>
      </c>
      <c r="O1217" s="1" t="s">
        <v>5153</v>
      </c>
      <c r="P1217" s="1">
        <v>17.34</v>
      </c>
      <c r="Q1217">
        <v>3</v>
      </c>
      <c r="R1217" s="1" t="s">
        <v>34</v>
      </c>
      <c r="S1217">
        <v>8.4966000000000008</v>
      </c>
      <c r="T1217">
        <v>5.78</v>
      </c>
      <c r="U1217">
        <v>2.9477999999999995</v>
      </c>
    </row>
    <row r="1218" spans="1:21" x14ac:dyDescent="0.25">
      <c r="A1218" s="1" t="s">
        <v>5154</v>
      </c>
      <c r="B1218" s="1" t="s">
        <v>5155</v>
      </c>
      <c r="C1218" s="2">
        <v>42911</v>
      </c>
      <c r="D1218" s="2">
        <v>42918</v>
      </c>
      <c r="E1218" s="1" t="s">
        <v>52</v>
      </c>
      <c r="F1218" s="1" t="s">
        <v>4764</v>
      </c>
      <c r="G1218" s="1" t="s">
        <v>112</v>
      </c>
      <c r="H1218" s="1" t="s">
        <v>26</v>
      </c>
      <c r="I1218" s="1" t="s">
        <v>361</v>
      </c>
      <c r="J1218" s="1" t="s">
        <v>476</v>
      </c>
      <c r="K1218" s="1" t="s">
        <v>45</v>
      </c>
      <c r="L1218" s="1" t="s">
        <v>5156</v>
      </c>
      <c r="M1218" s="1" t="s">
        <v>47</v>
      </c>
      <c r="N1218" s="1" t="s">
        <v>73</v>
      </c>
      <c r="O1218" s="1" t="s">
        <v>5157</v>
      </c>
      <c r="P1218" s="14">
        <v>5.3440000000000003</v>
      </c>
      <c r="Q1218">
        <v>2</v>
      </c>
      <c r="R1218" s="1" t="s">
        <v>64</v>
      </c>
      <c r="S1218">
        <v>0.73480000000000001</v>
      </c>
      <c r="T1218">
        <v>2.6720000000000002</v>
      </c>
      <c r="U1218">
        <v>2.3046000000000002</v>
      </c>
    </row>
    <row r="1219" spans="1:21" x14ac:dyDescent="0.25">
      <c r="A1219" s="1" t="s">
        <v>5158</v>
      </c>
      <c r="B1219" s="1" t="s">
        <v>5155</v>
      </c>
      <c r="C1219" s="2">
        <v>42911</v>
      </c>
      <c r="D1219" s="2">
        <v>42918</v>
      </c>
      <c r="E1219" s="1" t="s">
        <v>52</v>
      </c>
      <c r="F1219" s="1" t="s">
        <v>4764</v>
      </c>
      <c r="G1219" s="1" t="s">
        <v>112</v>
      </c>
      <c r="H1219" s="1" t="s">
        <v>26</v>
      </c>
      <c r="I1219" s="1" t="s">
        <v>361</v>
      </c>
      <c r="J1219" s="1" t="s">
        <v>476</v>
      </c>
      <c r="K1219" s="1" t="s">
        <v>45</v>
      </c>
      <c r="L1219" s="1" t="s">
        <v>5159</v>
      </c>
      <c r="M1219" s="1" t="s">
        <v>47</v>
      </c>
      <c r="N1219" s="1" t="s">
        <v>301</v>
      </c>
      <c r="O1219" s="1" t="s">
        <v>5160</v>
      </c>
      <c r="P1219" s="14">
        <v>11.304</v>
      </c>
      <c r="Q1219">
        <v>3</v>
      </c>
      <c r="R1219" s="1" t="s">
        <v>64</v>
      </c>
      <c r="S1219">
        <v>-2.1194999999999999</v>
      </c>
      <c r="T1219">
        <v>3.7679999999999998</v>
      </c>
      <c r="U1219">
        <v>4.4744999999999999</v>
      </c>
    </row>
    <row r="1220" spans="1:21" x14ac:dyDescent="0.25">
      <c r="A1220" s="1" t="s">
        <v>5161</v>
      </c>
      <c r="B1220" s="1" t="s">
        <v>5162</v>
      </c>
      <c r="C1220" s="2">
        <v>43071</v>
      </c>
      <c r="D1220" s="2">
        <v>43073</v>
      </c>
      <c r="E1220" s="1" t="s">
        <v>23</v>
      </c>
      <c r="F1220" s="1" t="s">
        <v>5163</v>
      </c>
      <c r="G1220" s="1" t="s">
        <v>25</v>
      </c>
      <c r="H1220" s="1" t="s">
        <v>26</v>
      </c>
      <c r="I1220" s="1" t="s">
        <v>205</v>
      </c>
      <c r="J1220" s="1" t="s">
        <v>114</v>
      </c>
      <c r="K1220" s="1" t="s">
        <v>115</v>
      </c>
      <c r="L1220" s="1" t="s">
        <v>5164</v>
      </c>
      <c r="M1220" s="1" t="s">
        <v>47</v>
      </c>
      <c r="N1220" s="1" t="s">
        <v>86</v>
      </c>
      <c r="O1220" s="1" t="s">
        <v>5165</v>
      </c>
      <c r="P1220" s="14">
        <v>294.62</v>
      </c>
      <c r="Q1220">
        <v>5</v>
      </c>
      <c r="R1220" s="1" t="s">
        <v>118</v>
      </c>
      <c r="S1220">
        <v>-766.01199999999994</v>
      </c>
      <c r="T1220">
        <v>58.923999999999999</v>
      </c>
      <c r="U1220">
        <v>212.12640000000002</v>
      </c>
    </row>
    <row r="1221" spans="1:21" x14ac:dyDescent="0.25">
      <c r="A1221" s="1" t="s">
        <v>5166</v>
      </c>
      <c r="B1221" s="1" t="s">
        <v>5167</v>
      </c>
      <c r="C1221" s="2">
        <v>42950</v>
      </c>
      <c r="D1221" s="2">
        <v>42951</v>
      </c>
      <c r="E1221" s="1" t="s">
        <v>210</v>
      </c>
      <c r="F1221" s="1" t="s">
        <v>5168</v>
      </c>
      <c r="G1221" s="1" t="s">
        <v>25</v>
      </c>
      <c r="H1221" s="1" t="s">
        <v>26</v>
      </c>
      <c r="I1221" s="1" t="s">
        <v>345</v>
      </c>
      <c r="J1221" s="1" t="s">
        <v>238</v>
      </c>
      <c r="K1221" s="1" t="s">
        <v>115</v>
      </c>
      <c r="L1221" s="1" t="s">
        <v>5169</v>
      </c>
      <c r="M1221" s="1" t="s">
        <v>31</v>
      </c>
      <c r="N1221" s="1" t="s">
        <v>32</v>
      </c>
      <c r="O1221" s="1" t="s">
        <v>5170</v>
      </c>
      <c r="P1221" s="14">
        <v>183.37200000000001</v>
      </c>
      <c r="Q1221">
        <v>2</v>
      </c>
      <c r="R1221" s="1" t="s">
        <v>166</v>
      </c>
      <c r="S1221">
        <v>-36.674399999999999</v>
      </c>
      <c r="T1221">
        <v>91.686000000000007</v>
      </c>
      <c r="U1221">
        <v>110.0232</v>
      </c>
    </row>
    <row r="1222" spans="1:21" x14ac:dyDescent="0.25">
      <c r="A1222" s="1" t="s">
        <v>5171</v>
      </c>
      <c r="B1222" s="1" t="s">
        <v>5172</v>
      </c>
      <c r="C1222" s="2">
        <v>42349</v>
      </c>
      <c r="D1222" s="2">
        <v>42349</v>
      </c>
      <c r="E1222" s="1" t="s">
        <v>1463</v>
      </c>
      <c r="F1222" s="1" t="s">
        <v>5173</v>
      </c>
      <c r="G1222" s="1" t="s">
        <v>25</v>
      </c>
      <c r="H1222" s="1" t="s">
        <v>26</v>
      </c>
      <c r="I1222" s="1" t="s">
        <v>205</v>
      </c>
      <c r="J1222" s="1" t="s">
        <v>114</v>
      </c>
      <c r="K1222" s="1" t="s">
        <v>115</v>
      </c>
      <c r="L1222" s="1" t="s">
        <v>5174</v>
      </c>
      <c r="M1222" s="1" t="s">
        <v>47</v>
      </c>
      <c r="N1222" s="1" t="s">
        <v>62</v>
      </c>
      <c r="O1222" s="1" t="s">
        <v>5175</v>
      </c>
      <c r="P1222" s="1">
        <v>46.344000000000001</v>
      </c>
      <c r="Q1222">
        <v>3</v>
      </c>
      <c r="R1222" s="1" t="s">
        <v>64</v>
      </c>
      <c r="S1222">
        <v>4.6344000000000003</v>
      </c>
      <c r="T1222">
        <v>15.448</v>
      </c>
      <c r="U1222">
        <v>13.9032</v>
      </c>
    </row>
    <row r="1223" spans="1:21" x14ac:dyDescent="0.25">
      <c r="A1223" s="1" t="s">
        <v>5176</v>
      </c>
      <c r="B1223" s="1" t="s">
        <v>5177</v>
      </c>
      <c r="C1223" s="2">
        <v>42631</v>
      </c>
      <c r="D1223" s="2">
        <v>42636</v>
      </c>
      <c r="E1223" s="1" t="s">
        <v>52</v>
      </c>
      <c r="F1223" s="1" t="s">
        <v>5178</v>
      </c>
      <c r="G1223" s="1" t="s">
        <v>25</v>
      </c>
      <c r="H1223" s="1" t="s">
        <v>26</v>
      </c>
      <c r="I1223" s="1" t="s">
        <v>1774</v>
      </c>
      <c r="J1223" s="1" t="s">
        <v>407</v>
      </c>
      <c r="K1223" s="1" t="s">
        <v>29</v>
      </c>
      <c r="L1223" s="1" t="s">
        <v>5179</v>
      </c>
      <c r="M1223" s="1" t="s">
        <v>47</v>
      </c>
      <c r="N1223" s="1" t="s">
        <v>100</v>
      </c>
      <c r="O1223" s="1" t="s">
        <v>5180</v>
      </c>
      <c r="P1223" s="1">
        <v>13.08</v>
      </c>
      <c r="Q1223">
        <v>2</v>
      </c>
      <c r="R1223" s="1" t="s">
        <v>34</v>
      </c>
      <c r="S1223">
        <v>6.0167999999999999</v>
      </c>
      <c r="T1223">
        <v>6.54</v>
      </c>
      <c r="U1223">
        <v>3.5316000000000001</v>
      </c>
    </row>
    <row r="1224" spans="1:21" x14ac:dyDescent="0.25">
      <c r="A1224" s="1" t="s">
        <v>5181</v>
      </c>
      <c r="B1224" s="1" t="s">
        <v>5182</v>
      </c>
      <c r="C1224" s="2">
        <v>42334</v>
      </c>
      <c r="D1224" s="2">
        <v>42338</v>
      </c>
      <c r="E1224" s="1" t="s">
        <v>52</v>
      </c>
      <c r="F1224" s="1" t="s">
        <v>2996</v>
      </c>
      <c r="G1224" s="1" t="s">
        <v>42</v>
      </c>
      <c r="H1224" s="1" t="s">
        <v>26</v>
      </c>
      <c r="I1224" s="1" t="s">
        <v>5183</v>
      </c>
      <c r="J1224" s="1" t="s">
        <v>1413</v>
      </c>
      <c r="K1224" s="1" t="s">
        <v>163</v>
      </c>
      <c r="L1224" s="1" t="s">
        <v>5184</v>
      </c>
      <c r="M1224" s="1" t="s">
        <v>47</v>
      </c>
      <c r="N1224" s="1" t="s">
        <v>62</v>
      </c>
      <c r="O1224" s="1" t="s">
        <v>5185</v>
      </c>
      <c r="P1224" s="1">
        <v>104.9</v>
      </c>
      <c r="Q1224">
        <v>5</v>
      </c>
      <c r="R1224" s="1" t="s">
        <v>34</v>
      </c>
      <c r="S1224">
        <v>25.175999999999998</v>
      </c>
      <c r="T1224">
        <v>20.98</v>
      </c>
      <c r="U1224">
        <v>15.944800000000001</v>
      </c>
    </row>
    <row r="1225" spans="1:21" x14ac:dyDescent="0.25">
      <c r="A1225" s="1" t="s">
        <v>5186</v>
      </c>
      <c r="B1225" s="1" t="s">
        <v>5187</v>
      </c>
      <c r="C1225" s="2">
        <v>42173</v>
      </c>
      <c r="D1225" s="2">
        <v>42178</v>
      </c>
      <c r="E1225" s="1" t="s">
        <v>52</v>
      </c>
      <c r="F1225" s="1" t="s">
        <v>5188</v>
      </c>
      <c r="G1225" s="1" t="s">
        <v>112</v>
      </c>
      <c r="H1225" s="1" t="s">
        <v>26</v>
      </c>
      <c r="I1225" s="1" t="s">
        <v>1569</v>
      </c>
      <c r="J1225" s="1" t="s">
        <v>352</v>
      </c>
      <c r="K1225" s="1" t="s">
        <v>45</v>
      </c>
      <c r="L1225" s="1" t="s">
        <v>5189</v>
      </c>
      <c r="M1225" s="1" t="s">
        <v>47</v>
      </c>
      <c r="N1225" s="1" t="s">
        <v>100</v>
      </c>
      <c r="O1225" s="1" t="s">
        <v>5190</v>
      </c>
      <c r="P1225" s="1">
        <v>11.952</v>
      </c>
      <c r="Q1225">
        <v>3</v>
      </c>
      <c r="R1225" s="1" t="s">
        <v>64</v>
      </c>
      <c r="S1225">
        <v>4.3326000000000002</v>
      </c>
      <c r="T1225">
        <v>3.984</v>
      </c>
      <c r="U1225">
        <v>2.5398000000000001</v>
      </c>
    </row>
    <row r="1226" spans="1:21" x14ac:dyDescent="0.25">
      <c r="A1226" s="1" t="s">
        <v>5191</v>
      </c>
      <c r="B1226" s="1" t="s">
        <v>5192</v>
      </c>
      <c r="C1226" s="2">
        <v>42279</v>
      </c>
      <c r="D1226" s="2">
        <v>42285</v>
      </c>
      <c r="E1226" s="1" t="s">
        <v>52</v>
      </c>
      <c r="F1226" s="1" t="s">
        <v>1794</v>
      </c>
      <c r="G1226" s="1" t="s">
        <v>42</v>
      </c>
      <c r="H1226" s="1" t="s">
        <v>26</v>
      </c>
      <c r="I1226" s="1" t="s">
        <v>1065</v>
      </c>
      <c r="J1226" s="1" t="s">
        <v>44</v>
      </c>
      <c r="K1226" s="1" t="s">
        <v>45</v>
      </c>
      <c r="L1226" s="1" t="s">
        <v>5193</v>
      </c>
      <c r="M1226" s="1" t="s">
        <v>47</v>
      </c>
      <c r="N1226" s="1" t="s">
        <v>82</v>
      </c>
      <c r="O1226" s="1" t="s">
        <v>5194</v>
      </c>
      <c r="P1226" s="1">
        <v>57.503999999999998</v>
      </c>
      <c r="Q1226">
        <v>6</v>
      </c>
      <c r="R1226" s="1" t="s">
        <v>64</v>
      </c>
      <c r="S1226">
        <v>20.1264</v>
      </c>
      <c r="T1226">
        <v>9.5839999999999996</v>
      </c>
      <c r="U1226">
        <v>6.2296000000000005</v>
      </c>
    </row>
    <row r="1227" spans="1:21" x14ac:dyDescent="0.25">
      <c r="A1227" s="1" t="s">
        <v>5195</v>
      </c>
      <c r="B1227" s="1" t="s">
        <v>5196</v>
      </c>
      <c r="C1227" s="2">
        <v>42196</v>
      </c>
      <c r="D1227" s="2">
        <v>42198</v>
      </c>
      <c r="E1227" s="1" t="s">
        <v>210</v>
      </c>
      <c r="F1227" s="1" t="s">
        <v>2304</v>
      </c>
      <c r="G1227" s="1" t="s">
        <v>25</v>
      </c>
      <c r="H1227" s="1" t="s">
        <v>26</v>
      </c>
      <c r="I1227" s="1" t="s">
        <v>161</v>
      </c>
      <c r="J1227" s="1" t="s">
        <v>162</v>
      </c>
      <c r="K1227" s="1" t="s">
        <v>163</v>
      </c>
      <c r="L1227" s="1" t="s">
        <v>5197</v>
      </c>
      <c r="M1227" s="1" t="s">
        <v>31</v>
      </c>
      <c r="N1227" s="1" t="s">
        <v>37</v>
      </c>
      <c r="O1227" s="1" t="s">
        <v>5198</v>
      </c>
      <c r="P1227" s="1">
        <v>341.488</v>
      </c>
      <c r="Q1227">
        <v>8</v>
      </c>
      <c r="R1227" s="1" t="s">
        <v>166</v>
      </c>
      <c r="S1227">
        <v>-73.176000000000002</v>
      </c>
      <c r="T1227">
        <v>42.686</v>
      </c>
      <c r="U1227">
        <v>51.832999999999998</v>
      </c>
    </row>
    <row r="1228" spans="1:21" x14ac:dyDescent="0.25">
      <c r="A1228" s="1" t="s">
        <v>5199</v>
      </c>
      <c r="B1228" s="1" t="s">
        <v>5196</v>
      </c>
      <c r="C1228" s="2">
        <v>42196</v>
      </c>
      <c r="D1228" s="2">
        <v>42198</v>
      </c>
      <c r="E1228" s="1" t="s">
        <v>210</v>
      </c>
      <c r="F1228" s="1" t="s">
        <v>2304</v>
      </c>
      <c r="G1228" s="1" t="s">
        <v>25</v>
      </c>
      <c r="H1228" s="1" t="s">
        <v>26</v>
      </c>
      <c r="I1228" s="1" t="s">
        <v>161</v>
      </c>
      <c r="J1228" s="1" t="s">
        <v>162</v>
      </c>
      <c r="K1228" s="1" t="s">
        <v>163</v>
      </c>
      <c r="L1228" s="1" t="s">
        <v>5200</v>
      </c>
      <c r="M1228" s="1" t="s">
        <v>31</v>
      </c>
      <c r="N1228" s="1" t="s">
        <v>69</v>
      </c>
      <c r="O1228" s="1" t="s">
        <v>5201</v>
      </c>
      <c r="P1228" s="1">
        <v>25.344000000000001</v>
      </c>
      <c r="Q1228">
        <v>6</v>
      </c>
      <c r="R1228" s="1" t="s">
        <v>64</v>
      </c>
      <c r="S1228">
        <v>3.4847999999999999</v>
      </c>
      <c r="T1228">
        <v>4.2240000000000002</v>
      </c>
      <c r="U1228">
        <v>3.6432000000000002</v>
      </c>
    </row>
    <row r="1229" spans="1:21" x14ac:dyDescent="0.25">
      <c r="A1229" s="1" t="s">
        <v>5202</v>
      </c>
      <c r="B1229" s="1" t="s">
        <v>5203</v>
      </c>
      <c r="C1229" s="2">
        <v>43091</v>
      </c>
      <c r="D1229" s="2">
        <v>43094</v>
      </c>
      <c r="E1229" s="1" t="s">
        <v>210</v>
      </c>
      <c r="F1229" s="1" t="s">
        <v>2262</v>
      </c>
      <c r="G1229" s="1" t="s">
        <v>25</v>
      </c>
      <c r="H1229" s="1" t="s">
        <v>26</v>
      </c>
      <c r="I1229" s="1" t="s">
        <v>983</v>
      </c>
      <c r="J1229" s="1" t="s">
        <v>266</v>
      </c>
      <c r="K1229" s="1" t="s">
        <v>115</v>
      </c>
      <c r="L1229" s="1" t="s">
        <v>5204</v>
      </c>
      <c r="M1229" s="1" t="s">
        <v>77</v>
      </c>
      <c r="N1229" s="1" t="s">
        <v>174</v>
      </c>
      <c r="O1229" s="1" t="s">
        <v>5205</v>
      </c>
      <c r="P1229" s="14">
        <v>199.95</v>
      </c>
      <c r="Q1229">
        <v>5</v>
      </c>
      <c r="R1229" s="1" t="s">
        <v>34</v>
      </c>
      <c r="S1229">
        <v>63.984000000000002</v>
      </c>
      <c r="T1229">
        <v>39.99</v>
      </c>
      <c r="U1229">
        <v>27.193199999999997</v>
      </c>
    </row>
    <row r="1230" spans="1:21" x14ac:dyDescent="0.25">
      <c r="A1230" s="1" t="s">
        <v>5206</v>
      </c>
      <c r="B1230" s="1" t="s">
        <v>5207</v>
      </c>
      <c r="C1230" s="2">
        <v>41943</v>
      </c>
      <c r="D1230" s="2">
        <v>41947</v>
      </c>
      <c r="E1230" s="1" t="s">
        <v>52</v>
      </c>
      <c r="F1230" s="1" t="s">
        <v>580</v>
      </c>
      <c r="G1230" s="1" t="s">
        <v>42</v>
      </c>
      <c r="H1230" s="1" t="s">
        <v>26</v>
      </c>
      <c r="I1230" s="1" t="s">
        <v>43</v>
      </c>
      <c r="J1230" s="1" t="s">
        <v>44</v>
      </c>
      <c r="K1230" s="1" t="s">
        <v>45</v>
      </c>
      <c r="L1230" s="1" t="s">
        <v>5208</v>
      </c>
      <c r="M1230" s="1" t="s">
        <v>47</v>
      </c>
      <c r="N1230" s="1" t="s">
        <v>301</v>
      </c>
      <c r="O1230" s="1" t="s">
        <v>635</v>
      </c>
      <c r="P1230" s="1">
        <v>11.34</v>
      </c>
      <c r="Q1230">
        <v>3</v>
      </c>
      <c r="R1230" s="1" t="s">
        <v>34</v>
      </c>
      <c r="S1230">
        <v>5.2164000000000001</v>
      </c>
      <c r="T1230">
        <v>3.78</v>
      </c>
      <c r="U1230">
        <v>2.0411999999999999</v>
      </c>
    </row>
    <row r="1231" spans="1:21" x14ac:dyDescent="0.25">
      <c r="A1231" s="1" t="s">
        <v>5209</v>
      </c>
      <c r="B1231" s="1" t="s">
        <v>5207</v>
      </c>
      <c r="C1231" s="2">
        <v>41943</v>
      </c>
      <c r="D1231" s="2">
        <v>41947</v>
      </c>
      <c r="E1231" s="1" t="s">
        <v>52</v>
      </c>
      <c r="F1231" s="1" t="s">
        <v>580</v>
      </c>
      <c r="G1231" s="1" t="s">
        <v>42</v>
      </c>
      <c r="H1231" s="1" t="s">
        <v>26</v>
      </c>
      <c r="I1231" s="1" t="s">
        <v>43</v>
      </c>
      <c r="J1231" s="1" t="s">
        <v>44</v>
      </c>
      <c r="K1231" s="1" t="s">
        <v>45</v>
      </c>
      <c r="L1231" s="1" t="s">
        <v>5210</v>
      </c>
      <c r="M1231" s="1" t="s">
        <v>47</v>
      </c>
      <c r="N1231" s="1" t="s">
        <v>62</v>
      </c>
      <c r="O1231" s="1" t="s">
        <v>5211</v>
      </c>
      <c r="P1231" s="1">
        <v>80.3</v>
      </c>
      <c r="Q1231">
        <v>5</v>
      </c>
      <c r="R1231" s="1" t="s">
        <v>34</v>
      </c>
      <c r="S1231">
        <v>20.878</v>
      </c>
      <c r="T1231">
        <v>16.059999999999999</v>
      </c>
      <c r="U1231">
        <v>11.884399999999999</v>
      </c>
    </row>
    <row r="1232" spans="1:21" x14ac:dyDescent="0.25">
      <c r="A1232" s="1" t="s">
        <v>5212</v>
      </c>
      <c r="B1232" s="1" t="s">
        <v>5207</v>
      </c>
      <c r="C1232" s="2">
        <v>41943</v>
      </c>
      <c r="D1232" s="2">
        <v>41947</v>
      </c>
      <c r="E1232" s="1" t="s">
        <v>52</v>
      </c>
      <c r="F1232" s="1" t="s">
        <v>580</v>
      </c>
      <c r="G1232" s="1" t="s">
        <v>42</v>
      </c>
      <c r="H1232" s="1" t="s">
        <v>26</v>
      </c>
      <c r="I1232" s="1" t="s">
        <v>43</v>
      </c>
      <c r="J1232" s="1" t="s">
        <v>44</v>
      </c>
      <c r="K1232" s="1" t="s">
        <v>45</v>
      </c>
      <c r="L1232" s="1" t="s">
        <v>5213</v>
      </c>
      <c r="M1232" s="1" t="s">
        <v>47</v>
      </c>
      <c r="N1232" s="1" t="s">
        <v>82</v>
      </c>
      <c r="O1232" s="1" t="s">
        <v>5214</v>
      </c>
      <c r="P1232" s="1">
        <v>15.968</v>
      </c>
      <c r="Q1232">
        <v>2</v>
      </c>
      <c r="R1232" s="1" t="s">
        <v>64</v>
      </c>
      <c r="S1232">
        <v>5.3891999999999998</v>
      </c>
      <c r="T1232">
        <v>7.984</v>
      </c>
      <c r="U1232">
        <v>5.2894000000000005</v>
      </c>
    </row>
    <row r="1233" spans="1:21" x14ac:dyDescent="0.25">
      <c r="A1233" s="1" t="s">
        <v>5215</v>
      </c>
      <c r="B1233" s="1" t="s">
        <v>5207</v>
      </c>
      <c r="C1233" s="2">
        <v>41943</v>
      </c>
      <c r="D1233" s="2">
        <v>41947</v>
      </c>
      <c r="E1233" s="1" t="s">
        <v>52</v>
      </c>
      <c r="F1233" s="1" t="s">
        <v>580</v>
      </c>
      <c r="G1233" s="1" t="s">
        <v>42</v>
      </c>
      <c r="H1233" s="1" t="s">
        <v>26</v>
      </c>
      <c r="I1233" s="1" t="s">
        <v>43</v>
      </c>
      <c r="J1233" s="1" t="s">
        <v>44</v>
      </c>
      <c r="K1233" s="1" t="s">
        <v>45</v>
      </c>
      <c r="L1233" s="1" t="s">
        <v>5216</v>
      </c>
      <c r="M1233" s="1" t="s">
        <v>47</v>
      </c>
      <c r="N1233" s="1" t="s">
        <v>100</v>
      </c>
      <c r="O1233" s="1" t="s">
        <v>5217</v>
      </c>
      <c r="P1233" s="1">
        <v>64.739999999999995</v>
      </c>
      <c r="Q1233">
        <v>13</v>
      </c>
      <c r="R1233" s="1" t="s">
        <v>34</v>
      </c>
      <c r="S1233">
        <v>30.427800000000001</v>
      </c>
      <c r="T1233">
        <v>4.9800000000000004</v>
      </c>
      <c r="U1233">
        <v>2.6393999999999993</v>
      </c>
    </row>
    <row r="1234" spans="1:21" x14ac:dyDescent="0.25">
      <c r="A1234" s="1" t="s">
        <v>5218</v>
      </c>
      <c r="B1234" s="1" t="s">
        <v>5207</v>
      </c>
      <c r="C1234" s="2">
        <v>41943</v>
      </c>
      <c r="D1234" s="2">
        <v>41947</v>
      </c>
      <c r="E1234" s="1" t="s">
        <v>52</v>
      </c>
      <c r="F1234" s="1" t="s">
        <v>580</v>
      </c>
      <c r="G1234" s="1" t="s">
        <v>42</v>
      </c>
      <c r="H1234" s="1" t="s">
        <v>26</v>
      </c>
      <c r="I1234" s="1" t="s">
        <v>43</v>
      </c>
      <c r="J1234" s="1" t="s">
        <v>44</v>
      </c>
      <c r="K1234" s="1" t="s">
        <v>45</v>
      </c>
      <c r="L1234" s="1" t="s">
        <v>5219</v>
      </c>
      <c r="M1234" s="1" t="s">
        <v>47</v>
      </c>
      <c r="N1234" s="1" t="s">
        <v>82</v>
      </c>
      <c r="O1234" s="1" t="s">
        <v>5220</v>
      </c>
      <c r="P1234" s="1">
        <v>19.295999999999999</v>
      </c>
      <c r="Q1234">
        <v>3</v>
      </c>
      <c r="R1234" s="1" t="s">
        <v>64</v>
      </c>
      <c r="S1234">
        <v>6.03</v>
      </c>
      <c r="T1234">
        <v>6.4320000000000004</v>
      </c>
      <c r="U1234">
        <v>4.4219999999999997</v>
      </c>
    </row>
    <row r="1235" spans="1:21" x14ac:dyDescent="0.25">
      <c r="A1235" s="1" t="s">
        <v>5221</v>
      </c>
      <c r="B1235" s="1" t="s">
        <v>5222</v>
      </c>
      <c r="C1235" s="2">
        <v>42107</v>
      </c>
      <c r="D1235" s="2">
        <v>42113</v>
      </c>
      <c r="E1235" s="1" t="s">
        <v>52</v>
      </c>
      <c r="F1235" s="1" t="s">
        <v>2236</v>
      </c>
      <c r="G1235" s="1" t="s">
        <v>25</v>
      </c>
      <c r="H1235" s="1" t="s">
        <v>26</v>
      </c>
      <c r="I1235" s="1" t="s">
        <v>5223</v>
      </c>
      <c r="J1235" s="1" t="s">
        <v>44</v>
      </c>
      <c r="K1235" s="1" t="s">
        <v>45</v>
      </c>
      <c r="L1235" s="1" t="s">
        <v>5224</v>
      </c>
      <c r="M1235" s="1" t="s">
        <v>77</v>
      </c>
      <c r="N1235" s="1" t="s">
        <v>174</v>
      </c>
      <c r="O1235" s="1" t="s">
        <v>5225</v>
      </c>
      <c r="P1235" s="1">
        <v>199.96</v>
      </c>
      <c r="Q1235">
        <v>4</v>
      </c>
      <c r="R1235" s="1" t="s">
        <v>34</v>
      </c>
      <c r="S1235">
        <v>69.986000000000004</v>
      </c>
      <c r="T1235">
        <v>49.99</v>
      </c>
      <c r="U1235">
        <v>32.493499999999997</v>
      </c>
    </row>
    <row r="1236" spans="1:21" x14ac:dyDescent="0.25">
      <c r="A1236" s="1" t="s">
        <v>5226</v>
      </c>
      <c r="B1236" s="1" t="s">
        <v>5222</v>
      </c>
      <c r="C1236" s="2">
        <v>42107</v>
      </c>
      <c r="D1236" s="2">
        <v>42113</v>
      </c>
      <c r="E1236" s="1" t="s">
        <v>52</v>
      </c>
      <c r="F1236" s="1" t="s">
        <v>2236</v>
      </c>
      <c r="G1236" s="1" t="s">
        <v>25</v>
      </c>
      <c r="H1236" s="1" t="s">
        <v>26</v>
      </c>
      <c r="I1236" s="1" t="s">
        <v>5223</v>
      </c>
      <c r="J1236" s="1" t="s">
        <v>44</v>
      </c>
      <c r="K1236" s="1" t="s">
        <v>45</v>
      </c>
      <c r="L1236" s="1" t="s">
        <v>5227</v>
      </c>
      <c r="M1236" s="1" t="s">
        <v>31</v>
      </c>
      <c r="N1236" s="1" t="s">
        <v>57</v>
      </c>
      <c r="O1236" s="1" t="s">
        <v>5228</v>
      </c>
      <c r="P1236" s="1">
        <v>710.83199999999999</v>
      </c>
      <c r="Q1236">
        <v>3</v>
      </c>
      <c r="R1236" s="1" t="s">
        <v>64</v>
      </c>
      <c r="S1236">
        <v>-97.739400000000003</v>
      </c>
      <c r="T1236">
        <v>236.94399999999999</v>
      </c>
      <c r="U1236">
        <v>269.52379999999999</v>
      </c>
    </row>
    <row r="1237" spans="1:21" x14ac:dyDescent="0.25">
      <c r="A1237" s="1" t="s">
        <v>5229</v>
      </c>
      <c r="B1237" s="1" t="s">
        <v>5230</v>
      </c>
      <c r="C1237" s="2">
        <v>43046</v>
      </c>
      <c r="D1237" s="2">
        <v>43051</v>
      </c>
      <c r="E1237" s="1" t="s">
        <v>23</v>
      </c>
      <c r="F1237" s="1" t="s">
        <v>5231</v>
      </c>
      <c r="G1237" s="1" t="s">
        <v>112</v>
      </c>
      <c r="H1237" s="1" t="s">
        <v>26</v>
      </c>
      <c r="I1237" s="1" t="s">
        <v>1114</v>
      </c>
      <c r="J1237" s="1" t="s">
        <v>44</v>
      </c>
      <c r="K1237" s="1" t="s">
        <v>45</v>
      </c>
      <c r="L1237" s="1" t="s">
        <v>5232</v>
      </c>
      <c r="M1237" s="1" t="s">
        <v>77</v>
      </c>
      <c r="N1237" s="1" t="s">
        <v>174</v>
      </c>
      <c r="O1237" s="1" t="s">
        <v>5233</v>
      </c>
      <c r="P1237" s="14">
        <v>59.97</v>
      </c>
      <c r="Q1237">
        <v>3</v>
      </c>
      <c r="R1237" s="1" t="s">
        <v>34</v>
      </c>
      <c r="S1237">
        <v>13.793100000000001</v>
      </c>
      <c r="T1237">
        <v>19.989999999999998</v>
      </c>
      <c r="U1237">
        <v>15.392299999999999</v>
      </c>
    </row>
    <row r="1238" spans="1:21" x14ac:dyDescent="0.25">
      <c r="A1238" s="1" t="s">
        <v>5234</v>
      </c>
      <c r="B1238" s="1" t="s">
        <v>5230</v>
      </c>
      <c r="C1238" s="2">
        <v>43046</v>
      </c>
      <c r="D1238" s="2">
        <v>43051</v>
      </c>
      <c r="E1238" s="1" t="s">
        <v>23</v>
      </c>
      <c r="F1238" s="1" t="s">
        <v>5231</v>
      </c>
      <c r="G1238" s="1" t="s">
        <v>112</v>
      </c>
      <c r="H1238" s="1" t="s">
        <v>26</v>
      </c>
      <c r="I1238" s="1" t="s">
        <v>1114</v>
      </c>
      <c r="J1238" s="1" t="s">
        <v>44</v>
      </c>
      <c r="K1238" s="1" t="s">
        <v>45</v>
      </c>
      <c r="L1238" s="1" t="s">
        <v>5235</v>
      </c>
      <c r="M1238" s="1" t="s">
        <v>77</v>
      </c>
      <c r="N1238" s="1" t="s">
        <v>78</v>
      </c>
      <c r="O1238" s="1" t="s">
        <v>5236</v>
      </c>
      <c r="P1238" s="14">
        <v>761.54399999999998</v>
      </c>
      <c r="Q1238">
        <v>7</v>
      </c>
      <c r="R1238" s="1" t="s">
        <v>64</v>
      </c>
      <c r="S1238">
        <v>66.635099999999994</v>
      </c>
      <c r="T1238">
        <v>108.792</v>
      </c>
      <c r="U1238">
        <v>99.2727</v>
      </c>
    </row>
    <row r="1239" spans="1:21" x14ac:dyDescent="0.25">
      <c r="A1239" s="1" t="s">
        <v>5237</v>
      </c>
      <c r="B1239" s="1" t="s">
        <v>5238</v>
      </c>
      <c r="C1239" s="2">
        <v>42362</v>
      </c>
      <c r="D1239" s="2">
        <v>42367</v>
      </c>
      <c r="E1239" s="1" t="s">
        <v>52</v>
      </c>
      <c r="F1239" s="1" t="s">
        <v>3221</v>
      </c>
      <c r="G1239" s="1" t="s">
        <v>25</v>
      </c>
      <c r="H1239" s="1" t="s">
        <v>26</v>
      </c>
      <c r="I1239" s="1" t="s">
        <v>613</v>
      </c>
      <c r="J1239" s="1" t="s">
        <v>352</v>
      </c>
      <c r="K1239" s="1" t="s">
        <v>45</v>
      </c>
      <c r="L1239" s="1" t="s">
        <v>5239</v>
      </c>
      <c r="M1239" s="1" t="s">
        <v>47</v>
      </c>
      <c r="N1239" s="1" t="s">
        <v>100</v>
      </c>
      <c r="O1239" s="1" t="s">
        <v>5240</v>
      </c>
      <c r="P1239" s="1">
        <v>106.232</v>
      </c>
      <c r="Q1239">
        <v>7</v>
      </c>
      <c r="R1239" s="1" t="s">
        <v>64</v>
      </c>
      <c r="S1239">
        <v>37.181199999999997</v>
      </c>
      <c r="T1239">
        <v>15.176</v>
      </c>
      <c r="U1239">
        <v>9.8644000000000016</v>
      </c>
    </row>
    <row r="1240" spans="1:21" x14ac:dyDescent="0.25">
      <c r="A1240" s="1" t="s">
        <v>5241</v>
      </c>
      <c r="B1240" s="1" t="s">
        <v>5242</v>
      </c>
      <c r="C1240" s="2">
        <v>42544</v>
      </c>
      <c r="D1240" s="2">
        <v>42549</v>
      </c>
      <c r="E1240" s="1" t="s">
        <v>52</v>
      </c>
      <c r="F1240" s="1" t="s">
        <v>104</v>
      </c>
      <c r="G1240" s="1" t="s">
        <v>25</v>
      </c>
      <c r="H1240" s="1" t="s">
        <v>26</v>
      </c>
      <c r="I1240" s="1" t="s">
        <v>298</v>
      </c>
      <c r="J1240" s="1" t="s">
        <v>299</v>
      </c>
      <c r="K1240" s="1" t="s">
        <v>163</v>
      </c>
      <c r="L1240" s="1" t="s">
        <v>5243</v>
      </c>
      <c r="M1240" s="1" t="s">
        <v>47</v>
      </c>
      <c r="N1240" s="1" t="s">
        <v>48</v>
      </c>
      <c r="O1240" s="1" t="s">
        <v>5244</v>
      </c>
      <c r="P1240" s="1">
        <v>18.45</v>
      </c>
      <c r="Q1240">
        <v>5</v>
      </c>
      <c r="R1240" s="1" t="s">
        <v>34</v>
      </c>
      <c r="S1240">
        <v>8.6715</v>
      </c>
      <c r="T1240">
        <v>3.69</v>
      </c>
      <c r="U1240">
        <v>1.9556999999999998</v>
      </c>
    </row>
    <row r="1241" spans="1:21" x14ac:dyDescent="0.25">
      <c r="A1241" s="1" t="s">
        <v>5245</v>
      </c>
      <c r="B1241" s="1" t="s">
        <v>5242</v>
      </c>
      <c r="C1241" s="2">
        <v>42544</v>
      </c>
      <c r="D1241" s="2">
        <v>42549</v>
      </c>
      <c r="E1241" s="1" t="s">
        <v>52</v>
      </c>
      <c r="F1241" s="1" t="s">
        <v>104</v>
      </c>
      <c r="G1241" s="1" t="s">
        <v>25</v>
      </c>
      <c r="H1241" s="1" t="s">
        <v>26</v>
      </c>
      <c r="I1241" s="1" t="s">
        <v>298</v>
      </c>
      <c r="J1241" s="1" t="s">
        <v>299</v>
      </c>
      <c r="K1241" s="1" t="s">
        <v>163</v>
      </c>
      <c r="L1241" s="1" t="s">
        <v>5246</v>
      </c>
      <c r="M1241" s="1" t="s">
        <v>47</v>
      </c>
      <c r="N1241" s="1" t="s">
        <v>301</v>
      </c>
      <c r="O1241" s="1" t="s">
        <v>5247</v>
      </c>
      <c r="P1241" s="1">
        <v>3.96</v>
      </c>
      <c r="Q1241">
        <v>2</v>
      </c>
      <c r="R1241" s="1" t="s">
        <v>34</v>
      </c>
      <c r="S1241">
        <v>1.4652000000000001</v>
      </c>
      <c r="T1241">
        <v>1.98</v>
      </c>
      <c r="U1241">
        <v>1.2473999999999998</v>
      </c>
    </row>
    <row r="1242" spans="1:21" x14ac:dyDescent="0.25">
      <c r="A1242" s="1" t="s">
        <v>5248</v>
      </c>
      <c r="B1242" s="1" t="s">
        <v>5249</v>
      </c>
      <c r="C1242" s="2">
        <v>42303</v>
      </c>
      <c r="D1242" s="2">
        <v>42307</v>
      </c>
      <c r="E1242" s="1" t="s">
        <v>52</v>
      </c>
      <c r="F1242" s="1" t="s">
        <v>1957</v>
      </c>
      <c r="G1242" s="1" t="s">
        <v>42</v>
      </c>
      <c r="H1242" s="1" t="s">
        <v>26</v>
      </c>
      <c r="I1242" s="1" t="s">
        <v>5250</v>
      </c>
      <c r="J1242" s="1" t="s">
        <v>44</v>
      </c>
      <c r="K1242" s="1" t="s">
        <v>45</v>
      </c>
      <c r="L1242" s="1" t="s">
        <v>5251</v>
      </c>
      <c r="M1242" s="1" t="s">
        <v>47</v>
      </c>
      <c r="N1242" s="1" t="s">
        <v>48</v>
      </c>
      <c r="O1242" s="1" t="s">
        <v>5252</v>
      </c>
      <c r="P1242" s="1">
        <v>5.76</v>
      </c>
      <c r="Q1242">
        <v>2</v>
      </c>
      <c r="R1242" s="1" t="s">
        <v>34</v>
      </c>
      <c r="S1242">
        <v>2.6496</v>
      </c>
      <c r="T1242">
        <v>2.88</v>
      </c>
      <c r="U1242">
        <v>1.5551999999999999</v>
      </c>
    </row>
    <row r="1243" spans="1:21" x14ac:dyDescent="0.25">
      <c r="A1243" s="1" t="s">
        <v>5253</v>
      </c>
      <c r="B1243" s="1" t="s">
        <v>5254</v>
      </c>
      <c r="C1243" s="2">
        <v>42333</v>
      </c>
      <c r="D1243" s="2">
        <v>42337</v>
      </c>
      <c r="E1243" s="1" t="s">
        <v>52</v>
      </c>
      <c r="F1243" s="1" t="s">
        <v>160</v>
      </c>
      <c r="G1243" s="1" t="s">
        <v>25</v>
      </c>
      <c r="H1243" s="1" t="s">
        <v>26</v>
      </c>
      <c r="I1243" s="1" t="s">
        <v>587</v>
      </c>
      <c r="J1243" s="1" t="s">
        <v>98</v>
      </c>
      <c r="K1243" s="1" t="s">
        <v>29</v>
      </c>
      <c r="L1243" s="1" t="s">
        <v>5255</v>
      </c>
      <c r="M1243" s="1" t="s">
        <v>47</v>
      </c>
      <c r="N1243" s="1" t="s">
        <v>73</v>
      </c>
      <c r="O1243" s="1" t="s">
        <v>5256</v>
      </c>
      <c r="P1243" s="1">
        <v>13.12</v>
      </c>
      <c r="Q1243">
        <v>5</v>
      </c>
      <c r="R1243" s="1" t="s">
        <v>64</v>
      </c>
      <c r="S1243">
        <v>1.476</v>
      </c>
      <c r="T1243">
        <v>2.6240000000000001</v>
      </c>
      <c r="U1243">
        <v>2.3287999999999998</v>
      </c>
    </row>
    <row r="1244" spans="1:21" x14ac:dyDescent="0.25">
      <c r="A1244" s="1" t="s">
        <v>5257</v>
      </c>
      <c r="B1244" s="1" t="s">
        <v>5258</v>
      </c>
      <c r="C1244" s="2">
        <v>42505</v>
      </c>
      <c r="D1244" s="2">
        <v>42510</v>
      </c>
      <c r="E1244" s="1" t="s">
        <v>52</v>
      </c>
      <c r="F1244" s="1" t="s">
        <v>221</v>
      </c>
      <c r="G1244" s="1" t="s">
        <v>112</v>
      </c>
      <c r="H1244" s="1" t="s">
        <v>26</v>
      </c>
      <c r="I1244" s="1" t="s">
        <v>372</v>
      </c>
      <c r="J1244" s="1" t="s">
        <v>1688</v>
      </c>
      <c r="K1244" s="1" t="s">
        <v>29</v>
      </c>
      <c r="L1244" s="1" t="s">
        <v>5259</v>
      </c>
      <c r="M1244" s="1" t="s">
        <v>47</v>
      </c>
      <c r="N1244" s="1" t="s">
        <v>82</v>
      </c>
      <c r="O1244" s="1" t="s">
        <v>5260</v>
      </c>
      <c r="P1244" s="1">
        <v>511.84</v>
      </c>
      <c r="Q1244">
        <v>8</v>
      </c>
      <c r="R1244" s="1" t="s">
        <v>34</v>
      </c>
      <c r="S1244">
        <v>240.56479999999999</v>
      </c>
      <c r="T1244">
        <v>63.98</v>
      </c>
      <c r="U1244">
        <v>33.909399999999998</v>
      </c>
    </row>
    <row r="1245" spans="1:21" x14ac:dyDescent="0.25">
      <c r="A1245" s="1" t="s">
        <v>5261</v>
      </c>
      <c r="B1245" s="1" t="s">
        <v>5258</v>
      </c>
      <c r="C1245" s="2">
        <v>42505</v>
      </c>
      <c r="D1245" s="2">
        <v>42510</v>
      </c>
      <c r="E1245" s="1" t="s">
        <v>52</v>
      </c>
      <c r="F1245" s="1" t="s">
        <v>221</v>
      </c>
      <c r="G1245" s="1" t="s">
        <v>112</v>
      </c>
      <c r="H1245" s="1" t="s">
        <v>26</v>
      </c>
      <c r="I1245" s="1" t="s">
        <v>372</v>
      </c>
      <c r="J1245" s="1" t="s">
        <v>1688</v>
      </c>
      <c r="K1245" s="1" t="s">
        <v>29</v>
      </c>
      <c r="L1245" s="1" t="s">
        <v>5262</v>
      </c>
      <c r="M1245" s="1" t="s">
        <v>47</v>
      </c>
      <c r="N1245" s="1" t="s">
        <v>73</v>
      </c>
      <c r="O1245" s="1" t="s">
        <v>5263</v>
      </c>
      <c r="P1245" s="1">
        <v>91.96</v>
      </c>
      <c r="Q1245">
        <v>4</v>
      </c>
      <c r="R1245" s="1" t="s">
        <v>34</v>
      </c>
      <c r="S1245">
        <v>25.748799999999999</v>
      </c>
      <c r="T1245">
        <v>22.99</v>
      </c>
      <c r="U1245">
        <v>16.552799999999998</v>
      </c>
    </row>
    <row r="1246" spans="1:21" x14ac:dyDescent="0.25">
      <c r="A1246" s="1" t="s">
        <v>5264</v>
      </c>
      <c r="B1246" s="1" t="s">
        <v>5265</v>
      </c>
      <c r="C1246" s="2">
        <v>41708</v>
      </c>
      <c r="D1246" s="2">
        <v>41715</v>
      </c>
      <c r="E1246" s="1" t="s">
        <v>52</v>
      </c>
      <c r="F1246" s="1" t="s">
        <v>3801</v>
      </c>
      <c r="G1246" s="1" t="s">
        <v>25</v>
      </c>
      <c r="H1246" s="1" t="s">
        <v>26</v>
      </c>
      <c r="I1246" s="1" t="s">
        <v>899</v>
      </c>
      <c r="J1246" s="1" t="s">
        <v>515</v>
      </c>
      <c r="K1246" s="1" t="s">
        <v>45</v>
      </c>
      <c r="L1246" s="1" t="s">
        <v>5266</v>
      </c>
      <c r="M1246" s="1" t="s">
        <v>47</v>
      </c>
      <c r="N1246" s="1" t="s">
        <v>62</v>
      </c>
      <c r="O1246" s="1" t="s">
        <v>5267</v>
      </c>
      <c r="P1246" s="1">
        <v>636.40800000000002</v>
      </c>
      <c r="Q1246">
        <v>3</v>
      </c>
      <c r="R1246" s="1" t="s">
        <v>64</v>
      </c>
      <c r="S1246">
        <v>-15.9102</v>
      </c>
      <c r="T1246">
        <v>212.136</v>
      </c>
      <c r="U1246">
        <v>217.43940000000001</v>
      </c>
    </row>
    <row r="1247" spans="1:21" x14ac:dyDescent="0.25">
      <c r="A1247" s="1" t="s">
        <v>5268</v>
      </c>
      <c r="B1247" s="1" t="s">
        <v>5269</v>
      </c>
      <c r="C1247" s="2">
        <v>42308</v>
      </c>
      <c r="D1247" s="2">
        <v>42308</v>
      </c>
      <c r="E1247" s="1" t="s">
        <v>1463</v>
      </c>
      <c r="F1247" s="1" t="s">
        <v>671</v>
      </c>
      <c r="G1247" s="1" t="s">
        <v>25</v>
      </c>
      <c r="H1247" s="1" t="s">
        <v>26</v>
      </c>
      <c r="I1247" s="1" t="s">
        <v>5270</v>
      </c>
      <c r="J1247" s="1" t="s">
        <v>44</v>
      </c>
      <c r="K1247" s="1" t="s">
        <v>45</v>
      </c>
      <c r="L1247" s="1" t="s">
        <v>5271</v>
      </c>
      <c r="M1247" s="1" t="s">
        <v>47</v>
      </c>
      <c r="N1247" s="1" t="s">
        <v>73</v>
      </c>
      <c r="O1247" s="1" t="s">
        <v>5272</v>
      </c>
      <c r="P1247" s="1">
        <v>5.04</v>
      </c>
      <c r="Q1247">
        <v>3</v>
      </c>
      <c r="R1247" s="1" t="s">
        <v>34</v>
      </c>
      <c r="S1247">
        <v>1.26</v>
      </c>
      <c r="T1247">
        <v>1.68</v>
      </c>
      <c r="U1247">
        <v>1.26</v>
      </c>
    </row>
    <row r="1248" spans="1:21" x14ac:dyDescent="0.25">
      <c r="A1248" s="1" t="s">
        <v>5273</v>
      </c>
      <c r="B1248" s="1" t="s">
        <v>5269</v>
      </c>
      <c r="C1248" s="2">
        <v>42308</v>
      </c>
      <c r="D1248" s="2">
        <v>42308</v>
      </c>
      <c r="E1248" s="1" t="s">
        <v>1463</v>
      </c>
      <c r="F1248" s="1" t="s">
        <v>671</v>
      </c>
      <c r="G1248" s="1" t="s">
        <v>25</v>
      </c>
      <c r="H1248" s="1" t="s">
        <v>26</v>
      </c>
      <c r="I1248" s="1" t="s">
        <v>5270</v>
      </c>
      <c r="J1248" s="1" t="s">
        <v>44</v>
      </c>
      <c r="K1248" s="1" t="s">
        <v>45</v>
      </c>
      <c r="L1248" s="1" t="s">
        <v>5274</v>
      </c>
      <c r="M1248" s="1" t="s">
        <v>77</v>
      </c>
      <c r="N1248" s="1" t="s">
        <v>78</v>
      </c>
      <c r="O1248" s="1" t="s">
        <v>5275</v>
      </c>
      <c r="P1248" s="1">
        <v>1295.8399999999999</v>
      </c>
      <c r="Q1248">
        <v>4</v>
      </c>
      <c r="R1248" s="1" t="s">
        <v>64</v>
      </c>
      <c r="S1248">
        <v>145.78200000000001</v>
      </c>
      <c r="T1248">
        <v>323.95999999999998</v>
      </c>
      <c r="U1248">
        <v>287.5145</v>
      </c>
    </row>
    <row r="1249" spans="1:21" x14ac:dyDescent="0.25">
      <c r="A1249" s="1" t="s">
        <v>5276</v>
      </c>
      <c r="B1249" s="1" t="s">
        <v>5269</v>
      </c>
      <c r="C1249" s="2">
        <v>42308</v>
      </c>
      <c r="D1249" s="2">
        <v>42308</v>
      </c>
      <c r="E1249" s="1" t="s">
        <v>1463</v>
      </c>
      <c r="F1249" s="1" t="s">
        <v>671</v>
      </c>
      <c r="G1249" s="1" t="s">
        <v>25</v>
      </c>
      <c r="H1249" s="1" t="s">
        <v>26</v>
      </c>
      <c r="I1249" s="1" t="s">
        <v>5270</v>
      </c>
      <c r="J1249" s="1" t="s">
        <v>44</v>
      </c>
      <c r="K1249" s="1" t="s">
        <v>45</v>
      </c>
      <c r="L1249" s="1" t="s">
        <v>5277</v>
      </c>
      <c r="M1249" s="1" t="s">
        <v>47</v>
      </c>
      <c r="N1249" s="1" t="s">
        <v>62</v>
      </c>
      <c r="O1249" s="1" t="s">
        <v>5278</v>
      </c>
      <c r="P1249" s="1">
        <v>46.84</v>
      </c>
      <c r="Q1249">
        <v>2</v>
      </c>
      <c r="R1249" s="1" t="s">
        <v>34</v>
      </c>
      <c r="S1249">
        <v>12.646800000000001</v>
      </c>
      <c r="T1249">
        <v>23.42</v>
      </c>
      <c r="U1249">
        <v>17.096600000000002</v>
      </c>
    </row>
    <row r="1250" spans="1:21" x14ac:dyDescent="0.25">
      <c r="A1250" s="1" t="s">
        <v>5279</v>
      </c>
      <c r="B1250" s="1" t="s">
        <v>5269</v>
      </c>
      <c r="C1250" s="2">
        <v>42308</v>
      </c>
      <c r="D1250" s="2">
        <v>42308</v>
      </c>
      <c r="E1250" s="1" t="s">
        <v>1463</v>
      </c>
      <c r="F1250" s="1" t="s">
        <v>671</v>
      </c>
      <c r="G1250" s="1" t="s">
        <v>25</v>
      </c>
      <c r="H1250" s="1" t="s">
        <v>26</v>
      </c>
      <c r="I1250" s="1" t="s">
        <v>5270</v>
      </c>
      <c r="J1250" s="1" t="s">
        <v>44</v>
      </c>
      <c r="K1250" s="1" t="s">
        <v>45</v>
      </c>
      <c r="L1250" s="1" t="s">
        <v>5280</v>
      </c>
      <c r="M1250" s="1" t="s">
        <v>31</v>
      </c>
      <c r="N1250" s="1" t="s">
        <v>32</v>
      </c>
      <c r="O1250" s="1" t="s">
        <v>5281</v>
      </c>
      <c r="P1250" s="1">
        <v>425.83300000000003</v>
      </c>
      <c r="Q1250">
        <v>1</v>
      </c>
      <c r="R1250" s="1" t="s">
        <v>1639</v>
      </c>
      <c r="S1250">
        <v>20.039200000000001</v>
      </c>
      <c r="T1250">
        <v>425.83300000000003</v>
      </c>
      <c r="U1250">
        <v>405.79380000000003</v>
      </c>
    </row>
    <row r="1251" spans="1:21" x14ac:dyDescent="0.25">
      <c r="A1251" s="1" t="s">
        <v>5282</v>
      </c>
      <c r="B1251" s="1" t="s">
        <v>5283</v>
      </c>
      <c r="C1251" s="2">
        <v>43070</v>
      </c>
      <c r="D1251" s="2">
        <v>43074</v>
      </c>
      <c r="E1251" s="1" t="s">
        <v>52</v>
      </c>
      <c r="F1251" s="1" t="s">
        <v>5284</v>
      </c>
      <c r="G1251" s="1" t="s">
        <v>112</v>
      </c>
      <c r="H1251" s="1" t="s">
        <v>26</v>
      </c>
      <c r="I1251" s="1" t="s">
        <v>161</v>
      </c>
      <c r="J1251" s="1" t="s">
        <v>162</v>
      </c>
      <c r="K1251" s="1" t="s">
        <v>163</v>
      </c>
      <c r="L1251" s="1" t="s">
        <v>5285</v>
      </c>
      <c r="M1251" s="1" t="s">
        <v>47</v>
      </c>
      <c r="N1251" s="1" t="s">
        <v>191</v>
      </c>
      <c r="O1251" s="1" t="s">
        <v>5286</v>
      </c>
      <c r="P1251" s="14">
        <v>104.68</v>
      </c>
      <c r="Q1251">
        <v>5</v>
      </c>
      <c r="R1251" s="1" t="s">
        <v>64</v>
      </c>
      <c r="S1251">
        <v>35.329500000000003</v>
      </c>
      <c r="T1251">
        <v>20.936</v>
      </c>
      <c r="U1251">
        <v>13.870100000000003</v>
      </c>
    </row>
    <row r="1252" spans="1:21" x14ac:dyDescent="0.25">
      <c r="A1252" s="1" t="s">
        <v>5287</v>
      </c>
      <c r="B1252" s="1" t="s">
        <v>5283</v>
      </c>
      <c r="C1252" s="2">
        <v>43070</v>
      </c>
      <c r="D1252" s="2">
        <v>43074</v>
      </c>
      <c r="E1252" s="1" t="s">
        <v>52</v>
      </c>
      <c r="F1252" s="1" t="s">
        <v>5284</v>
      </c>
      <c r="G1252" s="1" t="s">
        <v>112</v>
      </c>
      <c r="H1252" s="1" t="s">
        <v>26</v>
      </c>
      <c r="I1252" s="1" t="s">
        <v>161</v>
      </c>
      <c r="J1252" s="1" t="s">
        <v>162</v>
      </c>
      <c r="K1252" s="1" t="s">
        <v>163</v>
      </c>
      <c r="L1252" s="1" t="s">
        <v>5288</v>
      </c>
      <c r="M1252" s="1" t="s">
        <v>77</v>
      </c>
      <c r="N1252" s="1" t="s">
        <v>78</v>
      </c>
      <c r="O1252" s="1" t="s">
        <v>5289</v>
      </c>
      <c r="P1252" s="14">
        <v>62.957999999999998</v>
      </c>
      <c r="Q1252">
        <v>7</v>
      </c>
      <c r="R1252" s="1" t="s">
        <v>629</v>
      </c>
      <c r="S1252">
        <v>9.4436999999999998</v>
      </c>
      <c r="T1252">
        <v>8.9939999999999998</v>
      </c>
      <c r="U1252">
        <v>7.6448999999999998</v>
      </c>
    </row>
    <row r="1253" spans="1:21" x14ac:dyDescent="0.25">
      <c r="A1253" s="1" t="s">
        <v>5290</v>
      </c>
      <c r="B1253" s="1" t="s">
        <v>5291</v>
      </c>
      <c r="C1253" s="2">
        <v>42281</v>
      </c>
      <c r="D1253" s="2">
        <v>42286</v>
      </c>
      <c r="E1253" s="1" t="s">
        <v>52</v>
      </c>
      <c r="F1253" s="1" t="s">
        <v>4546</v>
      </c>
      <c r="G1253" s="1" t="s">
        <v>112</v>
      </c>
      <c r="H1253" s="1" t="s">
        <v>26</v>
      </c>
      <c r="I1253" s="1" t="s">
        <v>161</v>
      </c>
      <c r="J1253" s="1" t="s">
        <v>162</v>
      </c>
      <c r="K1253" s="1" t="s">
        <v>163</v>
      </c>
      <c r="L1253" s="1" t="s">
        <v>5292</v>
      </c>
      <c r="M1253" s="1" t="s">
        <v>31</v>
      </c>
      <c r="N1253" s="1" t="s">
        <v>69</v>
      </c>
      <c r="O1253" s="1" t="s">
        <v>5293</v>
      </c>
      <c r="P1253" s="1">
        <v>64.944000000000003</v>
      </c>
      <c r="Q1253">
        <v>3</v>
      </c>
      <c r="R1253" s="1" t="s">
        <v>64</v>
      </c>
      <c r="S1253">
        <v>6.4943999999999997</v>
      </c>
      <c r="T1253">
        <v>21.648</v>
      </c>
      <c r="U1253">
        <v>19.4832</v>
      </c>
    </row>
    <row r="1254" spans="1:21" x14ac:dyDescent="0.25">
      <c r="A1254" s="1" t="s">
        <v>5294</v>
      </c>
      <c r="B1254" s="1" t="s">
        <v>5295</v>
      </c>
      <c r="C1254" s="2">
        <v>41779</v>
      </c>
      <c r="D1254" s="2">
        <v>41781</v>
      </c>
      <c r="E1254" s="1" t="s">
        <v>23</v>
      </c>
      <c r="F1254" s="1" t="s">
        <v>5296</v>
      </c>
      <c r="G1254" s="1" t="s">
        <v>42</v>
      </c>
      <c r="H1254" s="1" t="s">
        <v>26</v>
      </c>
      <c r="I1254" s="1" t="s">
        <v>272</v>
      </c>
      <c r="J1254" s="1" t="s">
        <v>3006</v>
      </c>
      <c r="K1254" s="1" t="s">
        <v>163</v>
      </c>
      <c r="L1254" s="1" t="s">
        <v>5297</v>
      </c>
      <c r="M1254" s="1" t="s">
        <v>47</v>
      </c>
      <c r="N1254" s="1" t="s">
        <v>86</v>
      </c>
      <c r="O1254" s="1" t="s">
        <v>5298</v>
      </c>
      <c r="P1254" s="1">
        <v>33.28</v>
      </c>
      <c r="Q1254">
        <v>4</v>
      </c>
      <c r="R1254" s="1" t="s">
        <v>34</v>
      </c>
      <c r="S1254">
        <v>9.3184000000000005</v>
      </c>
      <c r="T1254">
        <v>8.32</v>
      </c>
      <c r="U1254">
        <v>5.9904000000000002</v>
      </c>
    </row>
    <row r="1255" spans="1:21" x14ac:dyDescent="0.25">
      <c r="A1255" s="1" t="s">
        <v>5299</v>
      </c>
      <c r="B1255" s="1" t="s">
        <v>5295</v>
      </c>
      <c r="C1255" s="2">
        <v>41779</v>
      </c>
      <c r="D1255" s="2">
        <v>41781</v>
      </c>
      <c r="E1255" s="1" t="s">
        <v>23</v>
      </c>
      <c r="F1255" s="1" t="s">
        <v>5296</v>
      </c>
      <c r="G1255" s="1" t="s">
        <v>42</v>
      </c>
      <c r="H1255" s="1" t="s">
        <v>26</v>
      </c>
      <c r="I1255" s="1" t="s">
        <v>272</v>
      </c>
      <c r="J1255" s="1" t="s">
        <v>3006</v>
      </c>
      <c r="K1255" s="1" t="s">
        <v>163</v>
      </c>
      <c r="L1255" s="1" t="s">
        <v>5300</v>
      </c>
      <c r="M1255" s="1" t="s">
        <v>47</v>
      </c>
      <c r="N1255" s="1" t="s">
        <v>73</v>
      </c>
      <c r="O1255" s="1" t="s">
        <v>5301</v>
      </c>
      <c r="P1255" s="1">
        <v>38.520000000000003</v>
      </c>
      <c r="Q1255">
        <v>9</v>
      </c>
      <c r="R1255" s="1" t="s">
        <v>34</v>
      </c>
      <c r="S1255">
        <v>11.9412</v>
      </c>
      <c r="T1255">
        <v>4.28</v>
      </c>
      <c r="U1255">
        <v>2.9532000000000003</v>
      </c>
    </row>
    <row r="1256" spans="1:21" x14ac:dyDescent="0.25">
      <c r="A1256" s="1" t="s">
        <v>5302</v>
      </c>
      <c r="B1256" s="1" t="s">
        <v>5303</v>
      </c>
      <c r="C1256" s="2">
        <v>42328</v>
      </c>
      <c r="D1256" s="2">
        <v>42334</v>
      </c>
      <c r="E1256" s="1" t="s">
        <v>52</v>
      </c>
      <c r="F1256" s="1" t="s">
        <v>2739</v>
      </c>
      <c r="G1256" s="1" t="s">
        <v>25</v>
      </c>
      <c r="H1256" s="1" t="s">
        <v>26</v>
      </c>
      <c r="I1256" s="1" t="s">
        <v>298</v>
      </c>
      <c r="J1256" s="1" t="s">
        <v>299</v>
      </c>
      <c r="K1256" s="1" t="s">
        <v>163</v>
      </c>
      <c r="L1256" s="1" t="s">
        <v>5304</v>
      </c>
      <c r="M1256" s="1" t="s">
        <v>47</v>
      </c>
      <c r="N1256" s="1" t="s">
        <v>100</v>
      </c>
      <c r="O1256" s="1" t="s">
        <v>5305</v>
      </c>
      <c r="P1256" s="1">
        <v>19.649999999999999</v>
      </c>
      <c r="Q1256">
        <v>3</v>
      </c>
      <c r="R1256" s="1" t="s">
        <v>34</v>
      </c>
      <c r="S1256">
        <v>9.0389999999999997</v>
      </c>
      <c r="T1256">
        <v>6.55</v>
      </c>
      <c r="U1256">
        <v>3.5369999999999995</v>
      </c>
    </row>
    <row r="1257" spans="1:21" x14ac:dyDescent="0.25">
      <c r="A1257" s="1" t="s">
        <v>5306</v>
      </c>
      <c r="B1257" s="1" t="s">
        <v>5307</v>
      </c>
      <c r="C1257" s="2">
        <v>42338</v>
      </c>
      <c r="D1257" s="2">
        <v>42342</v>
      </c>
      <c r="E1257" s="1" t="s">
        <v>52</v>
      </c>
      <c r="F1257" s="1" t="s">
        <v>5308</v>
      </c>
      <c r="G1257" s="1" t="s">
        <v>25</v>
      </c>
      <c r="H1257" s="1" t="s">
        <v>26</v>
      </c>
      <c r="I1257" s="1" t="s">
        <v>161</v>
      </c>
      <c r="J1257" s="1" t="s">
        <v>162</v>
      </c>
      <c r="K1257" s="1" t="s">
        <v>163</v>
      </c>
      <c r="L1257" s="1" t="s">
        <v>5309</v>
      </c>
      <c r="M1257" s="1" t="s">
        <v>77</v>
      </c>
      <c r="N1257" s="1" t="s">
        <v>78</v>
      </c>
      <c r="O1257" s="1" t="s">
        <v>5310</v>
      </c>
      <c r="P1257" s="1">
        <v>94.92</v>
      </c>
      <c r="Q1257">
        <v>4</v>
      </c>
      <c r="R1257" s="1" t="s">
        <v>629</v>
      </c>
      <c r="S1257">
        <v>15.82</v>
      </c>
      <c r="T1257">
        <v>23.73</v>
      </c>
      <c r="U1257">
        <v>19.774999999999999</v>
      </c>
    </row>
    <row r="1258" spans="1:21" x14ac:dyDescent="0.25">
      <c r="A1258" s="1" t="s">
        <v>5311</v>
      </c>
      <c r="B1258" s="1" t="s">
        <v>5312</v>
      </c>
      <c r="C1258" s="2">
        <v>42369</v>
      </c>
      <c r="D1258" s="2">
        <v>42374</v>
      </c>
      <c r="E1258" s="1" t="s">
        <v>52</v>
      </c>
      <c r="F1258" s="1" t="s">
        <v>5313</v>
      </c>
      <c r="G1258" s="1" t="s">
        <v>25</v>
      </c>
      <c r="H1258" s="1" t="s">
        <v>26</v>
      </c>
      <c r="I1258" s="1" t="s">
        <v>849</v>
      </c>
      <c r="J1258" s="1" t="s">
        <v>114</v>
      </c>
      <c r="K1258" s="1" t="s">
        <v>115</v>
      </c>
      <c r="L1258" s="1" t="s">
        <v>5314</v>
      </c>
      <c r="M1258" s="1" t="s">
        <v>31</v>
      </c>
      <c r="N1258" s="1" t="s">
        <v>69</v>
      </c>
      <c r="O1258" s="1" t="s">
        <v>5315</v>
      </c>
      <c r="P1258" s="1">
        <v>14.76</v>
      </c>
      <c r="Q1258">
        <v>5</v>
      </c>
      <c r="R1258" s="1" t="s">
        <v>218</v>
      </c>
      <c r="S1258">
        <v>-11.439</v>
      </c>
      <c r="T1258">
        <v>2.952</v>
      </c>
      <c r="U1258">
        <v>5.2397999999999998</v>
      </c>
    </row>
    <row r="1259" spans="1:21" x14ac:dyDescent="0.25">
      <c r="A1259" s="1" t="s">
        <v>5316</v>
      </c>
      <c r="B1259" s="1" t="s">
        <v>5317</v>
      </c>
      <c r="C1259" s="2">
        <v>41796</v>
      </c>
      <c r="D1259" s="2">
        <v>41801</v>
      </c>
      <c r="E1259" s="1" t="s">
        <v>52</v>
      </c>
      <c r="F1259" s="1" t="s">
        <v>2501</v>
      </c>
      <c r="G1259" s="1" t="s">
        <v>42</v>
      </c>
      <c r="H1259" s="1" t="s">
        <v>26</v>
      </c>
      <c r="I1259" s="1" t="s">
        <v>1334</v>
      </c>
      <c r="J1259" s="1" t="s">
        <v>299</v>
      </c>
      <c r="K1259" s="1" t="s">
        <v>163</v>
      </c>
      <c r="L1259" s="1" t="s">
        <v>5318</v>
      </c>
      <c r="M1259" s="1" t="s">
        <v>47</v>
      </c>
      <c r="N1259" s="1" t="s">
        <v>656</v>
      </c>
      <c r="O1259" s="1" t="s">
        <v>5319</v>
      </c>
      <c r="P1259" s="1">
        <v>17.14</v>
      </c>
      <c r="Q1259">
        <v>2</v>
      </c>
      <c r="R1259" s="1" t="s">
        <v>34</v>
      </c>
      <c r="S1259">
        <v>4.4564000000000004</v>
      </c>
      <c r="T1259">
        <v>8.57</v>
      </c>
      <c r="U1259">
        <v>6.3418000000000001</v>
      </c>
    </row>
    <row r="1260" spans="1:21" x14ac:dyDescent="0.25">
      <c r="A1260" s="1" t="s">
        <v>5320</v>
      </c>
      <c r="B1260" s="1" t="s">
        <v>5317</v>
      </c>
      <c r="C1260" s="2">
        <v>41796</v>
      </c>
      <c r="D1260" s="2">
        <v>41801</v>
      </c>
      <c r="E1260" s="1" t="s">
        <v>52</v>
      </c>
      <c r="F1260" s="1" t="s">
        <v>2501</v>
      </c>
      <c r="G1260" s="1" t="s">
        <v>42</v>
      </c>
      <c r="H1260" s="1" t="s">
        <v>26</v>
      </c>
      <c r="I1260" s="1" t="s">
        <v>1334</v>
      </c>
      <c r="J1260" s="1" t="s">
        <v>299</v>
      </c>
      <c r="K1260" s="1" t="s">
        <v>163</v>
      </c>
      <c r="L1260" s="1" t="s">
        <v>5321</v>
      </c>
      <c r="M1260" s="1" t="s">
        <v>31</v>
      </c>
      <c r="N1260" s="1" t="s">
        <v>57</v>
      </c>
      <c r="O1260" s="1" t="s">
        <v>5322</v>
      </c>
      <c r="P1260" s="1">
        <v>991.76400000000001</v>
      </c>
      <c r="Q1260">
        <v>3</v>
      </c>
      <c r="R1260" s="1" t="s">
        <v>629</v>
      </c>
      <c r="S1260">
        <v>-347.11739999999998</v>
      </c>
      <c r="T1260">
        <v>330.58800000000002</v>
      </c>
      <c r="U1260">
        <v>446.29379999999998</v>
      </c>
    </row>
    <row r="1261" spans="1:21" x14ac:dyDescent="0.25">
      <c r="A1261" s="1" t="s">
        <v>5323</v>
      </c>
      <c r="B1261" s="1" t="s">
        <v>5324</v>
      </c>
      <c r="C1261" s="2">
        <v>42825</v>
      </c>
      <c r="D1261" s="2">
        <v>42830</v>
      </c>
      <c r="E1261" s="1" t="s">
        <v>52</v>
      </c>
      <c r="F1261" s="1" t="s">
        <v>1532</v>
      </c>
      <c r="G1261" s="1" t="s">
        <v>25</v>
      </c>
      <c r="H1261" s="1" t="s">
        <v>26</v>
      </c>
      <c r="I1261" s="1" t="s">
        <v>298</v>
      </c>
      <c r="J1261" s="1" t="s">
        <v>299</v>
      </c>
      <c r="K1261" s="1" t="s">
        <v>163</v>
      </c>
      <c r="L1261" s="1" t="s">
        <v>5325</v>
      </c>
      <c r="M1261" s="1" t="s">
        <v>77</v>
      </c>
      <c r="N1261" s="1" t="s">
        <v>78</v>
      </c>
      <c r="O1261" s="1" t="s">
        <v>5326</v>
      </c>
      <c r="P1261" s="14">
        <v>84.95</v>
      </c>
      <c r="Q1261">
        <v>5</v>
      </c>
      <c r="R1261" s="1" t="s">
        <v>34</v>
      </c>
      <c r="S1261">
        <v>22.087</v>
      </c>
      <c r="T1261">
        <v>16.989999999999998</v>
      </c>
      <c r="U1261">
        <v>12.5726</v>
      </c>
    </row>
    <row r="1262" spans="1:21" x14ac:dyDescent="0.25">
      <c r="A1262" s="1" t="s">
        <v>5327</v>
      </c>
      <c r="B1262" s="1" t="s">
        <v>5328</v>
      </c>
      <c r="C1262" s="2">
        <v>43029</v>
      </c>
      <c r="D1262" s="2">
        <v>43034</v>
      </c>
      <c r="E1262" s="1" t="s">
        <v>52</v>
      </c>
      <c r="F1262" s="1" t="s">
        <v>717</v>
      </c>
      <c r="G1262" s="1" t="s">
        <v>112</v>
      </c>
      <c r="H1262" s="1" t="s">
        <v>26</v>
      </c>
      <c r="I1262" s="1" t="s">
        <v>5329</v>
      </c>
      <c r="J1262" s="1" t="s">
        <v>55</v>
      </c>
      <c r="K1262" s="1" t="s">
        <v>29</v>
      </c>
      <c r="L1262" s="1" t="s">
        <v>5330</v>
      </c>
      <c r="M1262" s="1" t="s">
        <v>47</v>
      </c>
      <c r="N1262" s="1" t="s">
        <v>73</v>
      </c>
      <c r="O1262" s="1" t="s">
        <v>5331</v>
      </c>
      <c r="P1262" s="14">
        <v>17.856000000000002</v>
      </c>
      <c r="Q1262">
        <v>4</v>
      </c>
      <c r="R1262" s="1" t="s">
        <v>64</v>
      </c>
      <c r="S1262">
        <v>2.0087999999999999</v>
      </c>
      <c r="T1262">
        <v>4.4640000000000004</v>
      </c>
      <c r="U1262">
        <v>3.9618000000000002</v>
      </c>
    </row>
    <row r="1263" spans="1:21" x14ac:dyDescent="0.25">
      <c r="A1263" s="1" t="s">
        <v>5332</v>
      </c>
      <c r="B1263" s="1" t="s">
        <v>5333</v>
      </c>
      <c r="C1263" s="2">
        <v>42376</v>
      </c>
      <c r="D1263" s="2">
        <v>42381</v>
      </c>
      <c r="E1263" s="1" t="s">
        <v>52</v>
      </c>
      <c r="F1263" s="1" t="s">
        <v>1047</v>
      </c>
      <c r="G1263" s="1" t="s">
        <v>112</v>
      </c>
      <c r="H1263" s="1" t="s">
        <v>26</v>
      </c>
      <c r="I1263" s="1" t="s">
        <v>3513</v>
      </c>
      <c r="J1263" s="1" t="s">
        <v>44</v>
      </c>
      <c r="K1263" s="1" t="s">
        <v>45</v>
      </c>
      <c r="L1263" s="1" t="s">
        <v>5334</v>
      </c>
      <c r="M1263" s="1" t="s">
        <v>47</v>
      </c>
      <c r="N1263" s="1" t="s">
        <v>73</v>
      </c>
      <c r="O1263" s="1" t="s">
        <v>5335</v>
      </c>
      <c r="P1263" s="1">
        <v>34.58</v>
      </c>
      <c r="Q1263">
        <v>1</v>
      </c>
      <c r="R1263" s="1" t="s">
        <v>34</v>
      </c>
      <c r="S1263">
        <v>10.0282</v>
      </c>
      <c r="T1263">
        <v>34.58</v>
      </c>
      <c r="U1263">
        <v>24.5518</v>
      </c>
    </row>
    <row r="1264" spans="1:21" x14ac:dyDescent="0.25">
      <c r="A1264" s="1" t="s">
        <v>5336</v>
      </c>
      <c r="B1264" s="1" t="s">
        <v>5337</v>
      </c>
      <c r="C1264" s="2">
        <v>42656</v>
      </c>
      <c r="D1264" s="2">
        <v>42662</v>
      </c>
      <c r="E1264" s="1" t="s">
        <v>52</v>
      </c>
      <c r="F1264" s="1" t="s">
        <v>1144</v>
      </c>
      <c r="G1264" s="1" t="s">
        <v>25</v>
      </c>
      <c r="H1264" s="1" t="s">
        <v>26</v>
      </c>
      <c r="I1264" s="1" t="s">
        <v>2249</v>
      </c>
      <c r="J1264" s="1" t="s">
        <v>114</v>
      </c>
      <c r="K1264" s="1" t="s">
        <v>115</v>
      </c>
      <c r="L1264" s="1" t="s">
        <v>5338</v>
      </c>
      <c r="M1264" s="1" t="s">
        <v>47</v>
      </c>
      <c r="N1264" s="1" t="s">
        <v>100</v>
      </c>
      <c r="O1264" s="1" t="s">
        <v>5339</v>
      </c>
      <c r="P1264" s="1">
        <v>8.2880000000000003</v>
      </c>
      <c r="Q1264">
        <v>2</v>
      </c>
      <c r="R1264" s="1" t="s">
        <v>64</v>
      </c>
      <c r="S1264">
        <v>3.0044</v>
      </c>
      <c r="T1264">
        <v>4.1440000000000001</v>
      </c>
      <c r="U1264">
        <v>2.6417999999999999</v>
      </c>
    </row>
    <row r="1265" spans="1:21" x14ac:dyDescent="0.25">
      <c r="A1265" s="1" t="s">
        <v>5340</v>
      </c>
      <c r="B1265" s="1" t="s">
        <v>5341</v>
      </c>
      <c r="C1265" s="2">
        <v>41852</v>
      </c>
      <c r="D1265" s="2">
        <v>41854</v>
      </c>
      <c r="E1265" s="1" t="s">
        <v>210</v>
      </c>
      <c r="F1265" s="1" t="s">
        <v>5342</v>
      </c>
      <c r="G1265" s="1" t="s">
        <v>25</v>
      </c>
      <c r="H1265" s="1" t="s">
        <v>26</v>
      </c>
      <c r="I1265" s="1" t="s">
        <v>139</v>
      </c>
      <c r="J1265" s="1" t="s">
        <v>44</v>
      </c>
      <c r="K1265" s="1" t="s">
        <v>45</v>
      </c>
      <c r="L1265" s="1" t="s">
        <v>5343</v>
      </c>
      <c r="M1265" s="1" t="s">
        <v>47</v>
      </c>
      <c r="N1265" s="1" t="s">
        <v>82</v>
      </c>
      <c r="O1265" s="1" t="s">
        <v>5344</v>
      </c>
      <c r="P1265" s="1">
        <v>19.751999999999999</v>
      </c>
      <c r="Q1265">
        <v>3</v>
      </c>
      <c r="R1265" s="1" t="s">
        <v>64</v>
      </c>
      <c r="S1265">
        <v>6.9131999999999998</v>
      </c>
      <c r="T1265">
        <v>6.5839999999999996</v>
      </c>
      <c r="U1265">
        <v>4.2795999999999994</v>
      </c>
    </row>
    <row r="1266" spans="1:21" x14ac:dyDescent="0.25">
      <c r="A1266" s="1" t="s">
        <v>5345</v>
      </c>
      <c r="B1266" s="1" t="s">
        <v>5346</v>
      </c>
      <c r="C1266" s="2">
        <v>42658</v>
      </c>
      <c r="D1266" s="2">
        <v>42664</v>
      </c>
      <c r="E1266" s="1" t="s">
        <v>52</v>
      </c>
      <c r="F1266" s="1" t="s">
        <v>5347</v>
      </c>
      <c r="G1266" s="1" t="s">
        <v>112</v>
      </c>
      <c r="H1266" s="1" t="s">
        <v>26</v>
      </c>
      <c r="I1266" s="1" t="s">
        <v>5348</v>
      </c>
      <c r="J1266" s="1" t="s">
        <v>133</v>
      </c>
      <c r="K1266" s="1" t="s">
        <v>45</v>
      </c>
      <c r="L1266" s="1" t="s">
        <v>5349</v>
      </c>
      <c r="M1266" s="1" t="s">
        <v>47</v>
      </c>
      <c r="N1266" s="1" t="s">
        <v>100</v>
      </c>
      <c r="O1266" s="1" t="s">
        <v>5350</v>
      </c>
      <c r="P1266" s="1">
        <v>45.68</v>
      </c>
      <c r="Q1266">
        <v>2</v>
      </c>
      <c r="R1266" s="1" t="s">
        <v>34</v>
      </c>
      <c r="S1266">
        <v>21.012799999999999</v>
      </c>
      <c r="T1266">
        <v>22.84</v>
      </c>
      <c r="U1266">
        <v>12.333600000000001</v>
      </c>
    </row>
    <row r="1267" spans="1:21" x14ac:dyDescent="0.25">
      <c r="A1267" s="1" t="s">
        <v>5351</v>
      </c>
      <c r="B1267" s="1" t="s">
        <v>5352</v>
      </c>
      <c r="C1267" s="2">
        <v>42497</v>
      </c>
      <c r="D1267" s="2">
        <v>42501</v>
      </c>
      <c r="E1267" s="1" t="s">
        <v>52</v>
      </c>
      <c r="F1267" s="1" t="s">
        <v>1650</v>
      </c>
      <c r="G1267" s="1" t="s">
        <v>25</v>
      </c>
      <c r="H1267" s="1" t="s">
        <v>26</v>
      </c>
      <c r="I1267" s="1" t="s">
        <v>298</v>
      </c>
      <c r="J1267" s="1" t="s">
        <v>299</v>
      </c>
      <c r="K1267" s="1" t="s">
        <v>163</v>
      </c>
      <c r="L1267" s="1" t="s">
        <v>5353</v>
      </c>
      <c r="M1267" s="1" t="s">
        <v>31</v>
      </c>
      <c r="N1267" s="1" t="s">
        <v>37</v>
      </c>
      <c r="O1267" s="1" t="s">
        <v>5354</v>
      </c>
      <c r="P1267" s="1">
        <v>442.76400000000001</v>
      </c>
      <c r="Q1267">
        <v>4</v>
      </c>
      <c r="R1267" s="1" t="s">
        <v>318</v>
      </c>
      <c r="S1267">
        <v>59.035200000000003</v>
      </c>
      <c r="T1267">
        <v>110.691</v>
      </c>
      <c r="U1267">
        <v>95.932199999999995</v>
      </c>
    </row>
    <row r="1268" spans="1:21" x14ac:dyDescent="0.25">
      <c r="A1268" s="1" t="s">
        <v>5355</v>
      </c>
      <c r="B1268" s="1" t="s">
        <v>5356</v>
      </c>
      <c r="C1268" s="2">
        <v>42546</v>
      </c>
      <c r="D1268" s="2">
        <v>42550</v>
      </c>
      <c r="E1268" s="1" t="s">
        <v>52</v>
      </c>
      <c r="F1268" s="1" t="s">
        <v>2275</v>
      </c>
      <c r="G1268" s="1" t="s">
        <v>25</v>
      </c>
      <c r="H1268" s="1" t="s">
        <v>26</v>
      </c>
      <c r="I1268" s="1" t="s">
        <v>43</v>
      </c>
      <c r="J1268" s="1" t="s">
        <v>44</v>
      </c>
      <c r="K1268" s="1" t="s">
        <v>45</v>
      </c>
      <c r="L1268" s="1" t="s">
        <v>5357</v>
      </c>
      <c r="M1268" s="1" t="s">
        <v>47</v>
      </c>
      <c r="N1268" s="1" t="s">
        <v>86</v>
      </c>
      <c r="O1268" s="1" t="s">
        <v>5358</v>
      </c>
      <c r="P1268" s="1">
        <v>60.81</v>
      </c>
      <c r="Q1268">
        <v>3</v>
      </c>
      <c r="R1268" s="1" t="s">
        <v>34</v>
      </c>
      <c r="S1268">
        <v>17.026800000000001</v>
      </c>
      <c r="T1268">
        <v>20.27</v>
      </c>
      <c r="U1268">
        <v>14.5944</v>
      </c>
    </row>
    <row r="1269" spans="1:21" x14ac:dyDescent="0.25">
      <c r="A1269" s="1" t="s">
        <v>5359</v>
      </c>
      <c r="B1269" s="1" t="s">
        <v>5360</v>
      </c>
      <c r="C1269" s="2">
        <v>42714</v>
      </c>
      <c r="D1269" s="2">
        <v>42721</v>
      </c>
      <c r="E1269" s="1" t="s">
        <v>52</v>
      </c>
      <c r="F1269" s="1" t="s">
        <v>2572</v>
      </c>
      <c r="G1269" s="1" t="s">
        <v>25</v>
      </c>
      <c r="H1269" s="1" t="s">
        <v>26</v>
      </c>
      <c r="I1269" s="1" t="s">
        <v>105</v>
      </c>
      <c r="J1269" s="1" t="s">
        <v>106</v>
      </c>
      <c r="K1269" s="1" t="s">
        <v>45</v>
      </c>
      <c r="L1269" s="1" t="s">
        <v>5361</v>
      </c>
      <c r="M1269" s="1" t="s">
        <v>47</v>
      </c>
      <c r="N1269" s="1" t="s">
        <v>86</v>
      </c>
      <c r="O1269" s="1" t="s">
        <v>5362</v>
      </c>
      <c r="P1269" s="1">
        <v>35.1</v>
      </c>
      <c r="Q1269">
        <v>3</v>
      </c>
      <c r="R1269" s="1" t="s">
        <v>34</v>
      </c>
      <c r="S1269">
        <v>12.285</v>
      </c>
      <c r="T1269">
        <v>11.7</v>
      </c>
      <c r="U1269">
        <v>7.6050000000000004</v>
      </c>
    </row>
    <row r="1270" spans="1:21" x14ac:dyDescent="0.25">
      <c r="A1270" s="1" t="s">
        <v>5363</v>
      </c>
      <c r="B1270" s="1" t="s">
        <v>5364</v>
      </c>
      <c r="C1270" s="2">
        <v>42253</v>
      </c>
      <c r="D1270" s="2">
        <v>42259</v>
      </c>
      <c r="E1270" s="1" t="s">
        <v>52</v>
      </c>
      <c r="F1270" s="1" t="s">
        <v>4176</v>
      </c>
      <c r="G1270" s="1" t="s">
        <v>112</v>
      </c>
      <c r="H1270" s="1" t="s">
        <v>26</v>
      </c>
      <c r="I1270" s="1" t="s">
        <v>105</v>
      </c>
      <c r="J1270" s="1" t="s">
        <v>106</v>
      </c>
      <c r="K1270" s="1" t="s">
        <v>45</v>
      </c>
      <c r="L1270" s="1" t="s">
        <v>5365</v>
      </c>
      <c r="M1270" s="1" t="s">
        <v>31</v>
      </c>
      <c r="N1270" s="1" t="s">
        <v>69</v>
      </c>
      <c r="O1270" s="1" t="s">
        <v>5366</v>
      </c>
      <c r="P1270" s="1">
        <v>191.82</v>
      </c>
      <c r="Q1270">
        <v>3</v>
      </c>
      <c r="R1270" s="1" t="s">
        <v>34</v>
      </c>
      <c r="S1270">
        <v>74.809799999999996</v>
      </c>
      <c r="T1270">
        <v>63.94</v>
      </c>
      <c r="U1270">
        <v>39.003399999999999</v>
      </c>
    </row>
    <row r="1271" spans="1:21" x14ac:dyDescent="0.25">
      <c r="A1271" s="1" t="s">
        <v>5367</v>
      </c>
      <c r="B1271" s="1" t="s">
        <v>5368</v>
      </c>
      <c r="C1271" s="2">
        <v>42623</v>
      </c>
      <c r="D1271" s="2">
        <v>42625</v>
      </c>
      <c r="E1271" s="1" t="s">
        <v>23</v>
      </c>
      <c r="F1271" s="1" t="s">
        <v>3151</v>
      </c>
      <c r="G1271" s="1" t="s">
        <v>112</v>
      </c>
      <c r="H1271" s="1" t="s">
        <v>26</v>
      </c>
      <c r="I1271" s="1" t="s">
        <v>581</v>
      </c>
      <c r="J1271" s="1" t="s">
        <v>379</v>
      </c>
      <c r="K1271" s="1" t="s">
        <v>29</v>
      </c>
      <c r="L1271" s="1" t="s">
        <v>5369</v>
      </c>
      <c r="M1271" s="1" t="s">
        <v>47</v>
      </c>
      <c r="N1271" s="1" t="s">
        <v>73</v>
      </c>
      <c r="O1271" s="1" t="s">
        <v>5370</v>
      </c>
      <c r="P1271" s="1">
        <v>67.56</v>
      </c>
      <c r="Q1271">
        <v>3</v>
      </c>
      <c r="R1271" s="1" t="s">
        <v>64</v>
      </c>
      <c r="S1271">
        <v>8.4450000000000003</v>
      </c>
      <c r="T1271">
        <v>22.52</v>
      </c>
      <c r="U1271">
        <v>19.705000000000002</v>
      </c>
    </row>
    <row r="1272" spans="1:21" x14ac:dyDescent="0.25">
      <c r="A1272" s="1" t="s">
        <v>5371</v>
      </c>
      <c r="B1272" s="1" t="s">
        <v>5372</v>
      </c>
      <c r="C1272" s="2">
        <v>41957</v>
      </c>
      <c r="D1272" s="2">
        <v>41959</v>
      </c>
      <c r="E1272" s="1" t="s">
        <v>23</v>
      </c>
      <c r="F1272" s="1" t="s">
        <v>5373</v>
      </c>
      <c r="G1272" s="1" t="s">
        <v>25</v>
      </c>
      <c r="H1272" s="1" t="s">
        <v>26</v>
      </c>
      <c r="I1272" s="1" t="s">
        <v>837</v>
      </c>
      <c r="J1272" s="1" t="s">
        <v>838</v>
      </c>
      <c r="K1272" s="1" t="s">
        <v>163</v>
      </c>
      <c r="L1272" s="1" t="s">
        <v>5374</v>
      </c>
      <c r="M1272" s="1" t="s">
        <v>77</v>
      </c>
      <c r="N1272" s="1" t="s">
        <v>78</v>
      </c>
      <c r="O1272" s="1" t="s">
        <v>5375</v>
      </c>
      <c r="P1272" s="1">
        <v>832.93</v>
      </c>
      <c r="Q1272">
        <v>7</v>
      </c>
      <c r="R1272" s="1" t="s">
        <v>34</v>
      </c>
      <c r="S1272">
        <v>233.22040000000001</v>
      </c>
      <c r="T1272">
        <v>118.99</v>
      </c>
      <c r="U1272">
        <v>85.672799999999981</v>
      </c>
    </row>
    <row r="1273" spans="1:21" x14ac:dyDescent="0.25">
      <c r="A1273" s="1" t="s">
        <v>5376</v>
      </c>
      <c r="B1273" s="1" t="s">
        <v>5377</v>
      </c>
      <c r="C1273" s="2">
        <v>42701</v>
      </c>
      <c r="D1273" s="2">
        <v>42704</v>
      </c>
      <c r="E1273" s="1" t="s">
        <v>210</v>
      </c>
      <c r="F1273" s="1" t="s">
        <v>1443</v>
      </c>
      <c r="G1273" s="1" t="s">
        <v>42</v>
      </c>
      <c r="H1273" s="1" t="s">
        <v>26</v>
      </c>
      <c r="I1273" s="1" t="s">
        <v>5378</v>
      </c>
      <c r="J1273" s="1" t="s">
        <v>266</v>
      </c>
      <c r="K1273" s="1" t="s">
        <v>115</v>
      </c>
      <c r="L1273" s="1" t="s">
        <v>5379</v>
      </c>
      <c r="M1273" s="1" t="s">
        <v>47</v>
      </c>
      <c r="N1273" s="1" t="s">
        <v>86</v>
      </c>
      <c r="O1273" s="1" t="s">
        <v>5380</v>
      </c>
      <c r="P1273" s="1">
        <v>167.292</v>
      </c>
      <c r="Q1273">
        <v>6</v>
      </c>
      <c r="R1273" s="1" t="s">
        <v>318</v>
      </c>
      <c r="S1273">
        <v>29.7408</v>
      </c>
      <c r="T1273">
        <v>27.882000000000001</v>
      </c>
      <c r="U1273">
        <v>22.9252</v>
      </c>
    </row>
    <row r="1274" spans="1:21" x14ac:dyDescent="0.25">
      <c r="A1274" s="1" t="s">
        <v>5381</v>
      </c>
      <c r="B1274" s="1" t="s">
        <v>5382</v>
      </c>
      <c r="C1274" s="2">
        <v>43009</v>
      </c>
      <c r="D1274" s="2">
        <v>43010</v>
      </c>
      <c r="E1274" s="1" t="s">
        <v>210</v>
      </c>
      <c r="F1274" s="1" t="s">
        <v>4630</v>
      </c>
      <c r="G1274" s="1" t="s">
        <v>25</v>
      </c>
      <c r="H1274" s="1" t="s">
        <v>26</v>
      </c>
      <c r="I1274" s="1" t="s">
        <v>706</v>
      </c>
      <c r="J1274" s="1" t="s">
        <v>44</v>
      </c>
      <c r="K1274" s="1" t="s">
        <v>45</v>
      </c>
      <c r="L1274" s="1" t="s">
        <v>5383</v>
      </c>
      <c r="M1274" s="1" t="s">
        <v>31</v>
      </c>
      <c r="N1274" s="1" t="s">
        <v>37</v>
      </c>
      <c r="O1274" s="1" t="s">
        <v>5384</v>
      </c>
      <c r="P1274" s="14">
        <v>108.608</v>
      </c>
      <c r="Q1274">
        <v>4</v>
      </c>
      <c r="R1274" s="1" t="s">
        <v>64</v>
      </c>
      <c r="S1274">
        <v>9.5031999999999996</v>
      </c>
      <c r="T1274">
        <v>27.152000000000001</v>
      </c>
      <c r="U1274">
        <v>24.776200000000003</v>
      </c>
    </row>
    <row r="1275" spans="1:21" x14ac:dyDescent="0.25">
      <c r="A1275" s="1" t="s">
        <v>5385</v>
      </c>
      <c r="B1275" s="1" t="s">
        <v>5386</v>
      </c>
      <c r="C1275" s="2">
        <v>41902</v>
      </c>
      <c r="D1275" s="2">
        <v>41907</v>
      </c>
      <c r="E1275" s="1" t="s">
        <v>52</v>
      </c>
      <c r="F1275" s="1" t="s">
        <v>5387</v>
      </c>
      <c r="G1275" s="1" t="s">
        <v>42</v>
      </c>
      <c r="H1275" s="1" t="s">
        <v>26</v>
      </c>
      <c r="I1275" s="1" t="s">
        <v>1727</v>
      </c>
      <c r="J1275" s="1" t="s">
        <v>55</v>
      </c>
      <c r="K1275" s="1" t="s">
        <v>29</v>
      </c>
      <c r="L1275" s="1" t="s">
        <v>5388</v>
      </c>
      <c r="M1275" s="1" t="s">
        <v>47</v>
      </c>
      <c r="N1275" s="1" t="s">
        <v>73</v>
      </c>
      <c r="O1275" s="1" t="s">
        <v>5389</v>
      </c>
      <c r="P1275" s="1">
        <v>2.8159999999999998</v>
      </c>
      <c r="Q1275">
        <v>2</v>
      </c>
      <c r="R1275" s="1" t="s">
        <v>64</v>
      </c>
      <c r="S1275">
        <v>0.98560000000000003</v>
      </c>
      <c r="T1275">
        <v>1.4079999999999999</v>
      </c>
      <c r="U1275">
        <v>0.9151999999999999</v>
      </c>
    </row>
    <row r="1276" spans="1:21" x14ac:dyDescent="0.25">
      <c r="A1276" s="1" t="s">
        <v>5390</v>
      </c>
      <c r="B1276" s="1" t="s">
        <v>5391</v>
      </c>
      <c r="C1276" s="2">
        <v>42947</v>
      </c>
      <c r="D1276" s="2">
        <v>42952</v>
      </c>
      <c r="E1276" s="1" t="s">
        <v>52</v>
      </c>
      <c r="F1276" s="1" t="s">
        <v>1002</v>
      </c>
      <c r="G1276" s="1" t="s">
        <v>42</v>
      </c>
      <c r="H1276" s="1" t="s">
        <v>26</v>
      </c>
      <c r="I1276" s="1" t="s">
        <v>161</v>
      </c>
      <c r="J1276" s="1" t="s">
        <v>162</v>
      </c>
      <c r="K1276" s="1" t="s">
        <v>163</v>
      </c>
      <c r="L1276" s="1" t="s">
        <v>5392</v>
      </c>
      <c r="M1276" s="1" t="s">
        <v>47</v>
      </c>
      <c r="N1276" s="1" t="s">
        <v>100</v>
      </c>
      <c r="O1276" s="1" t="s">
        <v>5393</v>
      </c>
      <c r="P1276" s="14">
        <v>54.816000000000003</v>
      </c>
      <c r="Q1276">
        <v>3</v>
      </c>
      <c r="R1276" s="1" t="s">
        <v>64</v>
      </c>
      <c r="S1276">
        <v>17.815200000000001</v>
      </c>
      <c r="T1276">
        <v>18.271999999999998</v>
      </c>
      <c r="U1276">
        <v>12.333599999999999</v>
      </c>
    </row>
    <row r="1277" spans="1:21" x14ac:dyDescent="0.25">
      <c r="A1277" s="1" t="s">
        <v>5394</v>
      </c>
      <c r="B1277" s="1" t="s">
        <v>5395</v>
      </c>
      <c r="C1277" s="2">
        <v>42448</v>
      </c>
      <c r="D1277" s="2">
        <v>42450</v>
      </c>
      <c r="E1277" s="1" t="s">
        <v>23</v>
      </c>
      <c r="F1277" s="1" t="s">
        <v>5396</v>
      </c>
      <c r="G1277" s="1" t="s">
        <v>25</v>
      </c>
      <c r="H1277" s="1" t="s">
        <v>26</v>
      </c>
      <c r="I1277" s="1" t="s">
        <v>5397</v>
      </c>
      <c r="J1277" s="1" t="s">
        <v>515</v>
      </c>
      <c r="K1277" s="1" t="s">
        <v>45</v>
      </c>
      <c r="L1277" s="1" t="s">
        <v>5398</v>
      </c>
      <c r="M1277" s="1" t="s">
        <v>31</v>
      </c>
      <c r="N1277" s="1" t="s">
        <v>32</v>
      </c>
      <c r="O1277" s="1" t="s">
        <v>5399</v>
      </c>
      <c r="P1277" s="1">
        <v>72.293999999999997</v>
      </c>
      <c r="Q1277">
        <v>1</v>
      </c>
      <c r="R1277" s="1" t="s">
        <v>185</v>
      </c>
      <c r="S1277">
        <v>-98.8018</v>
      </c>
      <c r="T1277">
        <v>72.293999999999997</v>
      </c>
      <c r="U1277">
        <v>171.0958</v>
      </c>
    </row>
    <row r="1278" spans="1:21" x14ac:dyDescent="0.25">
      <c r="A1278" s="1" t="s">
        <v>5400</v>
      </c>
      <c r="B1278" s="1" t="s">
        <v>5401</v>
      </c>
      <c r="C1278" s="2">
        <v>41729</v>
      </c>
      <c r="D1278" s="2">
        <v>41734</v>
      </c>
      <c r="E1278" s="1" t="s">
        <v>52</v>
      </c>
      <c r="F1278" s="1" t="s">
        <v>5402</v>
      </c>
      <c r="G1278" s="1" t="s">
        <v>25</v>
      </c>
      <c r="H1278" s="1" t="s">
        <v>26</v>
      </c>
      <c r="I1278" s="1" t="s">
        <v>139</v>
      </c>
      <c r="J1278" s="1" t="s">
        <v>44</v>
      </c>
      <c r="K1278" s="1" t="s">
        <v>45</v>
      </c>
      <c r="L1278" s="1" t="s">
        <v>5403</v>
      </c>
      <c r="M1278" s="1" t="s">
        <v>47</v>
      </c>
      <c r="N1278" s="1" t="s">
        <v>86</v>
      </c>
      <c r="O1278" s="1" t="s">
        <v>5404</v>
      </c>
      <c r="P1278" s="1">
        <v>52.98</v>
      </c>
      <c r="Q1278">
        <v>2</v>
      </c>
      <c r="R1278" s="1" t="s">
        <v>34</v>
      </c>
      <c r="S1278">
        <v>14.8344</v>
      </c>
      <c r="T1278">
        <v>26.49</v>
      </c>
      <c r="U1278">
        <v>19.072799999999997</v>
      </c>
    </row>
    <row r="1279" spans="1:21" x14ac:dyDescent="0.25">
      <c r="A1279" s="1" t="s">
        <v>5405</v>
      </c>
      <c r="B1279" s="1" t="s">
        <v>5406</v>
      </c>
      <c r="C1279" s="2">
        <v>42925</v>
      </c>
      <c r="D1279" s="2">
        <v>42930</v>
      </c>
      <c r="E1279" s="1" t="s">
        <v>52</v>
      </c>
      <c r="F1279" s="1" t="s">
        <v>5407</v>
      </c>
      <c r="G1279" s="1" t="s">
        <v>25</v>
      </c>
      <c r="H1279" s="1" t="s">
        <v>26</v>
      </c>
      <c r="I1279" s="1" t="s">
        <v>345</v>
      </c>
      <c r="J1279" s="1" t="s">
        <v>238</v>
      </c>
      <c r="K1279" s="1" t="s">
        <v>115</v>
      </c>
      <c r="L1279" s="1" t="s">
        <v>5408</v>
      </c>
      <c r="M1279" s="1" t="s">
        <v>47</v>
      </c>
      <c r="N1279" s="1" t="s">
        <v>62</v>
      </c>
      <c r="O1279" s="1" t="s">
        <v>5409</v>
      </c>
      <c r="P1279" s="14">
        <v>228.92</v>
      </c>
      <c r="Q1279">
        <v>5</v>
      </c>
      <c r="R1279" s="1" t="s">
        <v>64</v>
      </c>
      <c r="S1279">
        <v>14.307499999999999</v>
      </c>
      <c r="T1279">
        <v>45.783999999999999</v>
      </c>
      <c r="U1279">
        <v>42.922499999999999</v>
      </c>
    </row>
    <row r="1280" spans="1:21" x14ac:dyDescent="0.25">
      <c r="A1280" s="1" t="s">
        <v>5410</v>
      </c>
      <c r="B1280" s="1" t="s">
        <v>5411</v>
      </c>
      <c r="C1280" s="2">
        <v>42352</v>
      </c>
      <c r="D1280" s="2">
        <v>42354</v>
      </c>
      <c r="E1280" s="1" t="s">
        <v>23</v>
      </c>
      <c r="F1280" s="1" t="s">
        <v>2493</v>
      </c>
      <c r="G1280" s="1" t="s">
        <v>25</v>
      </c>
      <c r="H1280" s="1" t="s">
        <v>26</v>
      </c>
      <c r="I1280" s="1" t="s">
        <v>475</v>
      </c>
      <c r="J1280" s="1" t="s">
        <v>476</v>
      </c>
      <c r="K1280" s="1" t="s">
        <v>45</v>
      </c>
      <c r="L1280" s="1" t="s">
        <v>5412</v>
      </c>
      <c r="M1280" s="1" t="s">
        <v>77</v>
      </c>
      <c r="N1280" s="1" t="s">
        <v>78</v>
      </c>
      <c r="O1280" s="1" t="s">
        <v>5413</v>
      </c>
      <c r="P1280" s="1">
        <v>319.96800000000002</v>
      </c>
      <c r="Q1280">
        <v>4</v>
      </c>
      <c r="R1280" s="1" t="s">
        <v>64</v>
      </c>
      <c r="S1280">
        <v>35.996400000000001</v>
      </c>
      <c r="T1280">
        <v>79.992000000000004</v>
      </c>
      <c r="U1280">
        <v>70.992900000000006</v>
      </c>
    </row>
    <row r="1281" spans="1:21" x14ac:dyDescent="0.25">
      <c r="A1281" s="1" t="s">
        <v>5414</v>
      </c>
      <c r="B1281" s="1" t="s">
        <v>5415</v>
      </c>
      <c r="C1281" s="2">
        <v>42262</v>
      </c>
      <c r="D1281" s="2">
        <v>42264</v>
      </c>
      <c r="E1281" s="1" t="s">
        <v>23</v>
      </c>
      <c r="F1281" s="1" t="s">
        <v>5416</v>
      </c>
      <c r="G1281" s="1" t="s">
        <v>25</v>
      </c>
      <c r="H1281" s="1" t="s">
        <v>26</v>
      </c>
      <c r="I1281" s="1" t="s">
        <v>5417</v>
      </c>
      <c r="J1281" s="1" t="s">
        <v>283</v>
      </c>
      <c r="K1281" s="1" t="s">
        <v>115</v>
      </c>
      <c r="L1281" s="1" t="s">
        <v>5418</v>
      </c>
      <c r="M1281" s="1" t="s">
        <v>47</v>
      </c>
      <c r="N1281" s="1" t="s">
        <v>73</v>
      </c>
      <c r="O1281" s="1" t="s">
        <v>5419</v>
      </c>
      <c r="P1281" s="1">
        <v>24.32</v>
      </c>
      <c r="Q1281">
        <v>8</v>
      </c>
      <c r="R1281" s="1" t="s">
        <v>34</v>
      </c>
      <c r="S1281">
        <v>8.2688000000000006</v>
      </c>
      <c r="T1281">
        <v>3.04</v>
      </c>
      <c r="U1281">
        <v>2.0064000000000002</v>
      </c>
    </row>
    <row r="1282" spans="1:21" x14ac:dyDescent="0.25">
      <c r="A1282" s="1" t="s">
        <v>5420</v>
      </c>
      <c r="B1282" s="1" t="s">
        <v>5421</v>
      </c>
      <c r="C1282" s="2">
        <v>42566</v>
      </c>
      <c r="D1282" s="2">
        <v>42572</v>
      </c>
      <c r="E1282" s="1" t="s">
        <v>52</v>
      </c>
      <c r="F1282" s="1" t="s">
        <v>5422</v>
      </c>
      <c r="G1282" s="1" t="s">
        <v>112</v>
      </c>
      <c r="H1282" s="1" t="s">
        <v>26</v>
      </c>
      <c r="I1282" s="1" t="s">
        <v>4109</v>
      </c>
      <c r="J1282" s="1" t="s">
        <v>133</v>
      </c>
      <c r="K1282" s="1" t="s">
        <v>45</v>
      </c>
      <c r="L1282" s="1" t="s">
        <v>5423</v>
      </c>
      <c r="M1282" s="1" t="s">
        <v>47</v>
      </c>
      <c r="N1282" s="1" t="s">
        <v>656</v>
      </c>
      <c r="O1282" s="1" t="s">
        <v>5424</v>
      </c>
      <c r="P1282" s="1">
        <v>44.4</v>
      </c>
      <c r="Q1282">
        <v>5</v>
      </c>
      <c r="R1282" s="1" t="s">
        <v>34</v>
      </c>
      <c r="S1282">
        <v>12.432</v>
      </c>
      <c r="T1282">
        <v>8.8800000000000008</v>
      </c>
      <c r="U1282">
        <v>6.3935999999999993</v>
      </c>
    </row>
    <row r="1283" spans="1:21" x14ac:dyDescent="0.25">
      <c r="A1283" s="1" t="s">
        <v>5425</v>
      </c>
      <c r="B1283" s="1" t="s">
        <v>5426</v>
      </c>
      <c r="C1283" s="2">
        <v>42845</v>
      </c>
      <c r="D1283" s="2">
        <v>42851</v>
      </c>
      <c r="E1283" s="1" t="s">
        <v>52</v>
      </c>
      <c r="F1283" s="1" t="s">
        <v>5427</v>
      </c>
      <c r="G1283" s="1" t="s">
        <v>112</v>
      </c>
      <c r="H1283" s="1" t="s">
        <v>26</v>
      </c>
      <c r="I1283" s="1" t="s">
        <v>345</v>
      </c>
      <c r="J1283" s="1" t="s">
        <v>238</v>
      </c>
      <c r="K1283" s="1" t="s">
        <v>115</v>
      </c>
      <c r="L1283" s="1" t="s">
        <v>5428</v>
      </c>
      <c r="M1283" s="1" t="s">
        <v>31</v>
      </c>
      <c r="N1283" s="1" t="s">
        <v>69</v>
      </c>
      <c r="O1283" s="1" t="s">
        <v>5429</v>
      </c>
      <c r="P1283" s="14">
        <v>44.4</v>
      </c>
      <c r="Q1283">
        <v>2</v>
      </c>
      <c r="R1283" s="1" t="s">
        <v>218</v>
      </c>
      <c r="S1283">
        <v>-52.17</v>
      </c>
      <c r="T1283">
        <v>22.2</v>
      </c>
      <c r="U1283">
        <v>48.284999999999997</v>
      </c>
    </row>
    <row r="1284" spans="1:21" x14ac:dyDescent="0.25">
      <c r="A1284" s="1" t="s">
        <v>5430</v>
      </c>
      <c r="B1284" s="1" t="s">
        <v>5431</v>
      </c>
      <c r="C1284" s="2">
        <v>42689</v>
      </c>
      <c r="D1284" s="2">
        <v>42691</v>
      </c>
      <c r="E1284" s="1" t="s">
        <v>23</v>
      </c>
      <c r="F1284" s="1" t="s">
        <v>5432</v>
      </c>
      <c r="G1284" s="1" t="s">
        <v>25</v>
      </c>
      <c r="H1284" s="1" t="s">
        <v>26</v>
      </c>
      <c r="I1284" s="1" t="s">
        <v>43</v>
      </c>
      <c r="J1284" s="1" t="s">
        <v>44</v>
      </c>
      <c r="K1284" s="1" t="s">
        <v>45</v>
      </c>
      <c r="L1284" s="1" t="s">
        <v>5433</v>
      </c>
      <c r="M1284" s="1" t="s">
        <v>47</v>
      </c>
      <c r="N1284" s="1" t="s">
        <v>82</v>
      </c>
      <c r="O1284" s="1" t="s">
        <v>5434</v>
      </c>
      <c r="P1284" s="1">
        <v>38.136000000000003</v>
      </c>
      <c r="Q1284">
        <v>7</v>
      </c>
      <c r="R1284" s="1" t="s">
        <v>64</v>
      </c>
      <c r="S1284">
        <v>13.3476</v>
      </c>
      <c r="T1284">
        <v>5.4480000000000004</v>
      </c>
      <c r="U1284">
        <v>3.5412000000000003</v>
      </c>
    </row>
    <row r="1285" spans="1:21" x14ac:dyDescent="0.25">
      <c r="A1285" s="1" t="s">
        <v>5435</v>
      </c>
      <c r="B1285" s="1" t="s">
        <v>5436</v>
      </c>
      <c r="C1285" s="2">
        <v>42050</v>
      </c>
      <c r="D1285" s="2">
        <v>42053</v>
      </c>
      <c r="E1285" s="1" t="s">
        <v>23</v>
      </c>
      <c r="F1285" s="1" t="s">
        <v>5437</v>
      </c>
      <c r="G1285" s="1" t="s">
        <v>25</v>
      </c>
      <c r="H1285" s="1" t="s">
        <v>26</v>
      </c>
      <c r="I1285" s="1" t="s">
        <v>43</v>
      </c>
      <c r="J1285" s="1" t="s">
        <v>44</v>
      </c>
      <c r="K1285" s="1" t="s">
        <v>45</v>
      </c>
      <c r="L1285" s="1" t="s">
        <v>5438</v>
      </c>
      <c r="M1285" s="1" t="s">
        <v>47</v>
      </c>
      <c r="N1285" s="1" t="s">
        <v>100</v>
      </c>
      <c r="O1285" s="1" t="s">
        <v>5439</v>
      </c>
      <c r="P1285" s="1">
        <v>13.36</v>
      </c>
      <c r="Q1285">
        <v>2</v>
      </c>
      <c r="R1285" s="1" t="s">
        <v>34</v>
      </c>
      <c r="S1285">
        <v>6.4127999999999998</v>
      </c>
      <c r="T1285">
        <v>6.68</v>
      </c>
      <c r="U1285">
        <v>3.4735999999999998</v>
      </c>
    </row>
    <row r="1286" spans="1:21" x14ac:dyDescent="0.25">
      <c r="A1286" s="1" t="s">
        <v>5440</v>
      </c>
      <c r="B1286" s="1" t="s">
        <v>5436</v>
      </c>
      <c r="C1286" s="2">
        <v>42050</v>
      </c>
      <c r="D1286" s="2">
        <v>42053</v>
      </c>
      <c r="E1286" s="1" t="s">
        <v>23</v>
      </c>
      <c r="F1286" s="1" t="s">
        <v>5437</v>
      </c>
      <c r="G1286" s="1" t="s">
        <v>25</v>
      </c>
      <c r="H1286" s="1" t="s">
        <v>26</v>
      </c>
      <c r="I1286" s="1" t="s">
        <v>43</v>
      </c>
      <c r="J1286" s="1" t="s">
        <v>44</v>
      </c>
      <c r="K1286" s="1" t="s">
        <v>45</v>
      </c>
      <c r="L1286" s="1" t="s">
        <v>5441</v>
      </c>
      <c r="M1286" s="1" t="s">
        <v>47</v>
      </c>
      <c r="N1286" s="1" t="s">
        <v>86</v>
      </c>
      <c r="O1286" s="1" t="s">
        <v>5442</v>
      </c>
      <c r="P1286" s="1">
        <v>541.44000000000005</v>
      </c>
      <c r="Q1286">
        <v>6</v>
      </c>
      <c r="R1286" s="1" t="s">
        <v>34</v>
      </c>
      <c r="S1286">
        <v>157.01759999999999</v>
      </c>
      <c r="T1286">
        <v>90.24</v>
      </c>
      <c r="U1286">
        <v>64.070400000000006</v>
      </c>
    </row>
    <row r="1287" spans="1:21" x14ac:dyDescent="0.25">
      <c r="A1287" s="1" t="s">
        <v>5443</v>
      </c>
      <c r="B1287" s="1" t="s">
        <v>5444</v>
      </c>
      <c r="C1287" s="2">
        <v>42630</v>
      </c>
      <c r="D1287" s="2">
        <v>42635</v>
      </c>
      <c r="E1287" s="1" t="s">
        <v>52</v>
      </c>
      <c r="F1287" s="1" t="s">
        <v>1527</v>
      </c>
      <c r="G1287" s="1" t="s">
        <v>42</v>
      </c>
      <c r="H1287" s="1" t="s">
        <v>26</v>
      </c>
      <c r="I1287" s="1" t="s">
        <v>5445</v>
      </c>
      <c r="J1287" s="1" t="s">
        <v>5446</v>
      </c>
      <c r="K1287" s="1" t="s">
        <v>163</v>
      </c>
      <c r="L1287" s="1" t="s">
        <v>5447</v>
      </c>
      <c r="M1287" s="1" t="s">
        <v>77</v>
      </c>
      <c r="N1287" s="1" t="s">
        <v>78</v>
      </c>
      <c r="O1287" s="1" t="s">
        <v>5448</v>
      </c>
      <c r="P1287" s="1">
        <v>437.85</v>
      </c>
      <c r="Q1287">
        <v>3</v>
      </c>
      <c r="R1287" s="1" t="s">
        <v>34</v>
      </c>
      <c r="S1287">
        <v>131.35499999999999</v>
      </c>
      <c r="T1287">
        <v>145.94999999999999</v>
      </c>
      <c r="U1287">
        <v>102.16500000000001</v>
      </c>
    </row>
    <row r="1288" spans="1:21" x14ac:dyDescent="0.25">
      <c r="A1288" s="1" t="s">
        <v>5449</v>
      </c>
      <c r="B1288" s="1" t="s">
        <v>5450</v>
      </c>
      <c r="C1288" s="2">
        <v>42902</v>
      </c>
      <c r="D1288" s="2">
        <v>42905</v>
      </c>
      <c r="E1288" s="1" t="s">
        <v>210</v>
      </c>
      <c r="F1288" s="1" t="s">
        <v>612</v>
      </c>
      <c r="G1288" s="1" t="s">
        <v>25</v>
      </c>
      <c r="H1288" s="1" t="s">
        <v>26</v>
      </c>
      <c r="I1288" s="1" t="s">
        <v>139</v>
      </c>
      <c r="J1288" s="1" t="s">
        <v>44</v>
      </c>
      <c r="K1288" s="1" t="s">
        <v>45</v>
      </c>
      <c r="L1288" s="1" t="s">
        <v>5451</v>
      </c>
      <c r="M1288" s="1" t="s">
        <v>47</v>
      </c>
      <c r="N1288" s="1" t="s">
        <v>100</v>
      </c>
      <c r="O1288" s="1" t="s">
        <v>5452</v>
      </c>
      <c r="P1288" s="14">
        <v>18.54</v>
      </c>
      <c r="Q1288">
        <v>2</v>
      </c>
      <c r="R1288" s="1" t="s">
        <v>34</v>
      </c>
      <c r="S1288">
        <v>8.7138000000000009</v>
      </c>
      <c r="T1288">
        <v>9.27</v>
      </c>
      <c r="U1288">
        <v>4.9130999999999991</v>
      </c>
    </row>
    <row r="1289" spans="1:21" x14ac:dyDescent="0.25">
      <c r="A1289" s="1" t="s">
        <v>5453</v>
      </c>
      <c r="B1289" s="1" t="s">
        <v>5454</v>
      </c>
      <c r="C1289" s="2">
        <v>42688</v>
      </c>
      <c r="D1289" s="2">
        <v>42690</v>
      </c>
      <c r="E1289" s="1" t="s">
        <v>23</v>
      </c>
      <c r="F1289" s="1" t="s">
        <v>2068</v>
      </c>
      <c r="G1289" s="1" t="s">
        <v>25</v>
      </c>
      <c r="H1289" s="1" t="s">
        <v>26</v>
      </c>
      <c r="I1289" s="1" t="s">
        <v>1976</v>
      </c>
      <c r="J1289" s="1" t="s">
        <v>1444</v>
      </c>
      <c r="K1289" s="1" t="s">
        <v>29</v>
      </c>
      <c r="L1289" s="1" t="s">
        <v>5455</v>
      </c>
      <c r="M1289" s="1" t="s">
        <v>77</v>
      </c>
      <c r="N1289" s="1" t="s">
        <v>174</v>
      </c>
      <c r="O1289" s="1" t="s">
        <v>5456</v>
      </c>
      <c r="P1289" s="1">
        <v>499.98</v>
      </c>
      <c r="Q1289">
        <v>2</v>
      </c>
      <c r="R1289" s="1" t="s">
        <v>34</v>
      </c>
      <c r="S1289">
        <v>114.9954</v>
      </c>
      <c r="T1289">
        <v>249.99</v>
      </c>
      <c r="U1289">
        <v>192.4923</v>
      </c>
    </row>
    <row r="1290" spans="1:21" x14ac:dyDescent="0.25">
      <c r="A1290" s="1" t="s">
        <v>5457</v>
      </c>
      <c r="B1290" s="1" t="s">
        <v>5458</v>
      </c>
      <c r="C1290" s="2">
        <v>43020</v>
      </c>
      <c r="D1290" s="2">
        <v>43020</v>
      </c>
      <c r="E1290" s="1" t="s">
        <v>1463</v>
      </c>
      <c r="F1290" s="1" t="s">
        <v>5459</v>
      </c>
      <c r="G1290" s="1" t="s">
        <v>112</v>
      </c>
      <c r="H1290" s="1" t="s">
        <v>26</v>
      </c>
      <c r="I1290" s="1" t="s">
        <v>824</v>
      </c>
      <c r="J1290" s="1" t="s">
        <v>98</v>
      </c>
      <c r="K1290" s="1" t="s">
        <v>29</v>
      </c>
      <c r="L1290" s="1" t="s">
        <v>5460</v>
      </c>
      <c r="M1290" s="1" t="s">
        <v>47</v>
      </c>
      <c r="N1290" s="1" t="s">
        <v>100</v>
      </c>
      <c r="O1290" s="1" t="s">
        <v>5461</v>
      </c>
      <c r="P1290" s="14">
        <v>7.968</v>
      </c>
      <c r="Q1290">
        <v>2</v>
      </c>
      <c r="R1290" s="1" t="s">
        <v>64</v>
      </c>
      <c r="S1290">
        <v>2.6892</v>
      </c>
      <c r="T1290">
        <v>3.984</v>
      </c>
      <c r="U1290">
        <v>2.6394000000000002</v>
      </c>
    </row>
    <row r="1291" spans="1:21" x14ac:dyDescent="0.25">
      <c r="A1291" s="1" t="s">
        <v>5462</v>
      </c>
      <c r="B1291" s="1" t="s">
        <v>5463</v>
      </c>
      <c r="C1291" s="2">
        <v>42995</v>
      </c>
      <c r="D1291" s="2">
        <v>42995</v>
      </c>
      <c r="E1291" s="1" t="s">
        <v>1463</v>
      </c>
      <c r="F1291" s="1" t="s">
        <v>5464</v>
      </c>
      <c r="G1291" s="1" t="s">
        <v>25</v>
      </c>
      <c r="H1291" s="1" t="s">
        <v>26</v>
      </c>
      <c r="I1291" s="1" t="s">
        <v>105</v>
      </c>
      <c r="J1291" s="1" t="s">
        <v>106</v>
      </c>
      <c r="K1291" s="1" t="s">
        <v>45</v>
      </c>
      <c r="L1291" s="1" t="s">
        <v>5465</v>
      </c>
      <c r="M1291" s="1" t="s">
        <v>47</v>
      </c>
      <c r="N1291" s="1" t="s">
        <v>100</v>
      </c>
      <c r="O1291" s="1" t="s">
        <v>5466</v>
      </c>
      <c r="P1291" s="14">
        <v>12.96</v>
      </c>
      <c r="Q1291">
        <v>2</v>
      </c>
      <c r="R1291" s="1" t="s">
        <v>34</v>
      </c>
      <c r="S1291">
        <v>6.3503999999999996</v>
      </c>
      <c r="T1291">
        <v>6.48</v>
      </c>
      <c r="U1291">
        <v>3.3048000000000006</v>
      </c>
    </row>
    <row r="1292" spans="1:21" x14ac:dyDescent="0.25">
      <c r="A1292" s="1" t="s">
        <v>5467</v>
      </c>
      <c r="B1292" s="1" t="s">
        <v>5468</v>
      </c>
      <c r="C1292" s="2">
        <v>43089</v>
      </c>
      <c r="D1292" s="2">
        <v>43095</v>
      </c>
      <c r="E1292" s="1" t="s">
        <v>52</v>
      </c>
      <c r="F1292" s="1" t="s">
        <v>1541</v>
      </c>
      <c r="G1292" s="1" t="s">
        <v>42</v>
      </c>
      <c r="H1292" s="1" t="s">
        <v>26</v>
      </c>
      <c r="I1292" s="1" t="s">
        <v>441</v>
      </c>
      <c r="J1292" s="1" t="s">
        <v>299</v>
      </c>
      <c r="K1292" s="1" t="s">
        <v>163</v>
      </c>
      <c r="L1292" s="1" t="s">
        <v>5469</v>
      </c>
      <c r="M1292" s="1" t="s">
        <v>47</v>
      </c>
      <c r="N1292" s="1" t="s">
        <v>100</v>
      </c>
      <c r="O1292" s="1" t="s">
        <v>5470</v>
      </c>
      <c r="P1292" s="14">
        <v>6.48</v>
      </c>
      <c r="Q1292">
        <v>1</v>
      </c>
      <c r="R1292" s="1" t="s">
        <v>34</v>
      </c>
      <c r="S1292">
        <v>3.1103999999999998</v>
      </c>
      <c r="T1292">
        <v>6.48</v>
      </c>
      <c r="U1292">
        <v>3.3696000000000006</v>
      </c>
    </row>
    <row r="1293" spans="1:21" x14ac:dyDescent="0.25">
      <c r="A1293" s="1" t="s">
        <v>5471</v>
      </c>
      <c r="B1293" s="1" t="s">
        <v>5472</v>
      </c>
      <c r="C1293" s="2">
        <v>42268</v>
      </c>
      <c r="D1293" s="2">
        <v>42274</v>
      </c>
      <c r="E1293" s="1" t="s">
        <v>52</v>
      </c>
      <c r="F1293" s="1" t="s">
        <v>779</v>
      </c>
      <c r="G1293" s="1" t="s">
        <v>25</v>
      </c>
      <c r="H1293" s="1" t="s">
        <v>26</v>
      </c>
      <c r="I1293" s="1" t="s">
        <v>105</v>
      </c>
      <c r="J1293" s="1" t="s">
        <v>106</v>
      </c>
      <c r="K1293" s="1" t="s">
        <v>45</v>
      </c>
      <c r="L1293" s="1" t="s">
        <v>5473</v>
      </c>
      <c r="M1293" s="1" t="s">
        <v>47</v>
      </c>
      <c r="N1293" s="1" t="s">
        <v>62</v>
      </c>
      <c r="O1293" s="1" t="s">
        <v>5474</v>
      </c>
      <c r="P1293" s="1">
        <v>199.74</v>
      </c>
      <c r="Q1293">
        <v>6</v>
      </c>
      <c r="R1293" s="1" t="s">
        <v>34</v>
      </c>
      <c r="S1293">
        <v>47.937600000000003</v>
      </c>
      <c r="T1293">
        <v>33.29</v>
      </c>
      <c r="U1293">
        <v>25.3004</v>
      </c>
    </row>
    <row r="1294" spans="1:21" x14ac:dyDescent="0.25">
      <c r="A1294" s="1" t="s">
        <v>5475</v>
      </c>
      <c r="B1294" s="1" t="s">
        <v>5476</v>
      </c>
      <c r="C1294" s="2">
        <v>42069</v>
      </c>
      <c r="D1294" s="2">
        <v>42074</v>
      </c>
      <c r="E1294" s="1" t="s">
        <v>52</v>
      </c>
      <c r="F1294" s="1" t="s">
        <v>1368</v>
      </c>
      <c r="G1294" s="1" t="s">
        <v>25</v>
      </c>
      <c r="H1294" s="1" t="s">
        <v>26</v>
      </c>
      <c r="I1294" s="1" t="s">
        <v>139</v>
      </c>
      <c r="J1294" s="1" t="s">
        <v>44</v>
      </c>
      <c r="K1294" s="1" t="s">
        <v>45</v>
      </c>
      <c r="L1294" s="1" t="s">
        <v>5477</v>
      </c>
      <c r="M1294" s="1" t="s">
        <v>31</v>
      </c>
      <c r="N1294" s="1" t="s">
        <v>69</v>
      </c>
      <c r="O1294" s="1" t="s">
        <v>5478</v>
      </c>
      <c r="P1294" s="1">
        <v>435.26</v>
      </c>
      <c r="Q1294">
        <v>7</v>
      </c>
      <c r="R1294" s="1" t="s">
        <v>34</v>
      </c>
      <c r="S1294">
        <v>95.757199999999997</v>
      </c>
      <c r="T1294">
        <v>62.18</v>
      </c>
      <c r="U1294">
        <v>48.500399999999999</v>
      </c>
    </row>
    <row r="1295" spans="1:21" x14ac:dyDescent="0.25">
      <c r="A1295" s="1" t="s">
        <v>5479</v>
      </c>
      <c r="B1295" s="1" t="s">
        <v>5476</v>
      </c>
      <c r="C1295" s="2">
        <v>42069</v>
      </c>
      <c r="D1295" s="2">
        <v>42074</v>
      </c>
      <c r="E1295" s="1" t="s">
        <v>52</v>
      </c>
      <c r="F1295" s="1" t="s">
        <v>1368</v>
      </c>
      <c r="G1295" s="1" t="s">
        <v>25</v>
      </c>
      <c r="H1295" s="1" t="s">
        <v>26</v>
      </c>
      <c r="I1295" s="1" t="s">
        <v>139</v>
      </c>
      <c r="J1295" s="1" t="s">
        <v>44</v>
      </c>
      <c r="K1295" s="1" t="s">
        <v>45</v>
      </c>
      <c r="L1295" s="1" t="s">
        <v>5480</v>
      </c>
      <c r="M1295" s="1" t="s">
        <v>77</v>
      </c>
      <c r="N1295" s="1" t="s">
        <v>1384</v>
      </c>
      <c r="O1295" s="1" t="s">
        <v>5481</v>
      </c>
      <c r="P1295" s="1">
        <v>1119.9839999999999</v>
      </c>
      <c r="Q1295">
        <v>2</v>
      </c>
      <c r="R1295" s="1" t="s">
        <v>64</v>
      </c>
      <c r="S1295">
        <v>377.99459999999999</v>
      </c>
      <c r="T1295">
        <v>559.99199999999996</v>
      </c>
      <c r="U1295">
        <v>370.99469999999997</v>
      </c>
    </row>
    <row r="1296" spans="1:21" x14ac:dyDescent="0.25">
      <c r="A1296" s="1" t="s">
        <v>5482</v>
      </c>
      <c r="B1296" s="1" t="s">
        <v>5483</v>
      </c>
      <c r="C1296" s="2">
        <v>41915</v>
      </c>
      <c r="D1296" s="2">
        <v>41920</v>
      </c>
      <c r="E1296" s="1" t="s">
        <v>23</v>
      </c>
      <c r="F1296" s="1" t="s">
        <v>1503</v>
      </c>
      <c r="G1296" s="1" t="s">
        <v>42</v>
      </c>
      <c r="H1296" s="1" t="s">
        <v>26</v>
      </c>
      <c r="I1296" s="1" t="s">
        <v>43</v>
      </c>
      <c r="J1296" s="1" t="s">
        <v>44</v>
      </c>
      <c r="K1296" s="1" t="s">
        <v>45</v>
      </c>
      <c r="L1296" s="1" t="s">
        <v>5484</v>
      </c>
      <c r="M1296" s="1" t="s">
        <v>31</v>
      </c>
      <c r="N1296" s="1" t="s">
        <v>57</v>
      </c>
      <c r="O1296" s="1" t="s">
        <v>5485</v>
      </c>
      <c r="P1296" s="1">
        <v>143.43199999999999</v>
      </c>
      <c r="Q1296">
        <v>1</v>
      </c>
      <c r="R1296" s="1" t="s">
        <v>64</v>
      </c>
      <c r="S1296">
        <v>3.5857999999999999</v>
      </c>
      <c r="T1296">
        <v>143.43199999999999</v>
      </c>
      <c r="U1296">
        <v>139.84619999999998</v>
      </c>
    </row>
    <row r="1297" spans="1:21" x14ac:dyDescent="0.25">
      <c r="A1297" s="1" t="s">
        <v>5486</v>
      </c>
      <c r="B1297" s="1" t="s">
        <v>5487</v>
      </c>
      <c r="C1297" s="2">
        <v>42068</v>
      </c>
      <c r="D1297" s="2">
        <v>42072</v>
      </c>
      <c r="E1297" s="1" t="s">
        <v>52</v>
      </c>
      <c r="F1297" s="1" t="s">
        <v>2199</v>
      </c>
      <c r="G1297" s="1" t="s">
        <v>25</v>
      </c>
      <c r="H1297" s="1" t="s">
        <v>26</v>
      </c>
      <c r="I1297" s="1" t="s">
        <v>5488</v>
      </c>
      <c r="J1297" s="1" t="s">
        <v>283</v>
      </c>
      <c r="K1297" s="1" t="s">
        <v>115</v>
      </c>
      <c r="L1297" s="1" t="s">
        <v>5489</v>
      </c>
      <c r="M1297" s="1" t="s">
        <v>47</v>
      </c>
      <c r="N1297" s="1" t="s">
        <v>86</v>
      </c>
      <c r="O1297" s="1" t="s">
        <v>1618</v>
      </c>
      <c r="P1297" s="1">
        <v>60.69</v>
      </c>
      <c r="Q1297">
        <v>7</v>
      </c>
      <c r="R1297" s="1" t="s">
        <v>34</v>
      </c>
      <c r="S1297">
        <v>16.386299999999999</v>
      </c>
      <c r="T1297">
        <v>8.67</v>
      </c>
      <c r="U1297">
        <v>6.3290999999999995</v>
      </c>
    </row>
    <row r="1298" spans="1:21" x14ac:dyDescent="0.25">
      <c r="A1298" s="1" t="s">
        <v>5490</v>
      </c>
      <c r="B1298" s="1" t="s">
        <v>5491</v>
      </c>
      <c r="C1298" s="2">
        <v>42495</v>
      </c>
      <c r="D1298" s="2">
        <v>42498</v>
      </c>
      <c r="E1298" s="1" t="s">
        <v>210</v>
      </c>
      <c r="F1298" s="1" t="s">
        <v>5492</v>
      </c>
      <c r="G1298" s="1" t="s">
        <v>42</v>
      </c>
      <c r="H1298" s="1" t="s">
        <v>26</v>
      </c>
      <c r="I1298" s="1" t="s">
        <v>1346</v>
      </c>
      <c r="J1298" s="1" t="s">
        <v>379</v>
      </c>
      <c r="K1298" s="1" t="s">
        <v>29</v>
      </c>
      <c r="L1298" s="1" t="s">
        <v>5493</v>
      </c>
      <c r="M1298" s="1" t="s">
        <v>47</v>
      </c>
      <c r="N1298" s="1" t="s">
        <v>100</v>
      </c>
      <c r="O1298" s="1" t="s">
        <v>5494</v>
      </c>
      <c r="P1298" s="1">
        <v>14.352</v>
      </c>
      <c r="Q1298">
        <v>3</v>
      </c>
      <c r="R1298" s="1" t="s">
        <v>64</v>
      </c>
      <c r="S1298">
        <v>5.2026000000000003</v>
      </c>
      <c r="T1298">
        <v>4.7839999999999998</v>
      </c>
      <c r="U1298">
        <v>3.0497999999999998</v>
      </c>
    </row>
    <row r="1299" spans="1:21" x14ac:dyDescent="0.25">
      <c r="A1299" s="1" t="s">
        <v>5495</v>
      </c>
      <c r="B1299" s="1" t="s">
        <v>5496</v>
      </c>
      <c r="C1299" s="2">
        <v>43056</v>
      </c>
      <c r="D1299" s="2">
        <v>43062</v>
      </c>
      <c r="E1299" s="1" t="s">
        <v>52</v>
      </c>
      <c r="F1299" s="1" t="s">
        <v>3585</v>
      </c>
      <c r="G1299" s="1" t="s">
        <v>25</v>
      </c>
      <c r="H1299" s="1" t="s">
        <v>26</v>
      </c>
      <c r="I1299" s="1" t="s">
        <v>2237</v>
      </c>
      <c r="J1299" s="1" t="s">
        <v>362</v>
      </c>
      <c r="K1299" s="1" t="s">
        <v>29</v>
      </c>
      <c r="L1299" s="1" t="s">
        <v>5497</v>
      </c>
      <c r="M1299" s="1" t="s">
        <v>47</v>
      </c>
      <c r="N1299" s="1" t="s">
        <v>86</v>
      </c>
      <c r="O1299" s="1" t="s">
        <v>5498</v>
      </c>
      <c r="P1299" s="14">
        <v>35.04</v>
      </c>
      <c r="Q1299">
        <v>2</v>
      </c>
      <c r="R1299" s="1" t="s">
        <v>34</v>
      </c>
      <c r="S1299">
        <v>12.263999999999999</v>
      </c>
      <c r="T1299">
        <v>17.52</v>
      </c>
      <c r="U1299">
        <v>11.388</v>
      </c>
    </row>
    <row r="1300" spans="1:21" x14ac:dyDescent="0.25">
      <c r="A1300" s="1" t="s">
        <v>5499</v>
      </c>
      <c r="B1300" s="1" t="s">
        <v>5500</v>
      </c>
      <c r="C1300" s="2">
        <v>42887</v>
      </c>
      <c r="D1300" s="2">
        <v>42891</v>
      </c>
      <c r="E1300" s="1" t="s">
        <v>23</v>
      </c>
      <c r="F1300" s="1" t="s">
        <v>1155</v>
      </c>
      <c r="G1300" s="1" t="s">
        <v>42</v>
      </c>
      <c r="H1300" s="1" t="s">
        <v>26</v>
      </c>
      <c r="I1300" s="1" t="s">
        <v>3141</v>
      </c>
      <c r="J1300" s="1" t="s">
        <v>561</v>
      </c>
      <c r="K1300" s="1" t="s">
        <v>163</v>
      </c>
      <c r="L1300" s="1" t="s">
        <v>5501</v>
      </c>
      <c r="M1300" s="1" t="s">
        <v>47</v>
      </c>
      <c r="N1300" s="1" t="s">
        <v>86</v>
      </c>
      <c r="O1300" s="1" t="s">
        <v>5502</v>
      </c>
      <c r="P1300" s="14">
        <v>17.48</v>
      </c>
      <c r="Q1300">
        <v>5</v>
      </c>
      <c r="R1300" s="1" t="s">
        <v>64</v>
      </c>
      <c r="S1300">
        <v>1.3109999999999999</v>
      </c>
      <c r="T1300">
        <v>3.496</v>
      </c>
      <c r="U1300">
        <v>3.2338</v>
      </c>
    </row>
    <row r="1301" spans="1:21" x14ac:dyDescent="0.25">
      <c r="A1301" s="1" t="s">
        <v>5503</v>
      </c>
      <c r="B1301" s="1" t="s">
        <v>5504</v>
      </c>
      <c r="C1301" s="2">
        <v>42743</v>
      </c>
      <c r="D1301" s="2">
        <v>42746</v>
      </c>
      <c r="E1301" s="1" t="s">
        <v>210</v>
      </c>
      <c r="F1301" s="1" t="s">
        <v>5505</v>
      </c>
      <c r="G1301" s="1" t="s">
        <v>42</v>
      </c>
      <c r="H1301" s="1" t="s">
        <v>26</v>
      </c>
      <c r="I1301" s="1" t="s">
        <v>105</v>
      </c>
      <c r="J1301" s="1" t="s">
        <v>106</v>
      </c>
      <c r="K1301" s="1" t="s">
        <v>45</v>
      </c>
      <c r="L1301" s="1" t="s">
        <v>5506</v>
      </c>
      <c r="M1301" s="1" t="s">
        <v>31</v>
      </c>
      <c r="N1301" s="1" t="s">
        <v>57</v>
      </c>
      <c r="O1301" s="1" t="s">
        <v>5507</v>
      </c>
      <c r="P1301" s="14">
        <v>892.98</v>
      </c>
      <c r="Q1301">
        <v>2</v>
      </c>
      <c r="R1301" s="1" t="s">
        <v>34</v>
      </c>
      <c r="S1301">
        <v>80.368200000000002</v>
      </c>
      <c r="T1301">
        <v>446.49</v>
      </c>
      <c r="U1301">
        <v>406.30590000000001</v>
      </c>
    </row>
    <row r="1302" spans="1:21" x14ac:dyDescent="0.25">
      <c r="A1302" s="1" t="s">
        <v>5508</v>
      </c>
      <c r="B1302" s="1" t="s">
        <v>5509</v>
      </c>
      <c r="C1302" s="2">
        <v>42309</v>
      </c>
      <c r="D1302" s="2">
        <v>42313</v>
      </c>
      <c r="E1302" s="1" t="s">
        <v>52</v>
      </c>
      <c r="F1302" s="1" t="s">
        <v>994</v>
      </c>
      <c r="G1302" s="1" t="s">
        <v>25</v>
      </c>
      <c r="H1302" s="1" t="s">
        <v>26</v>
      </c>
      <c r="I1302" s="1" t="s">
        <v>298</v>
      </c>
      <c r="J1302" s="1" t="s">
        <v>299</v>
      </c>
      <c r="K1302" s="1" t="s">
        <v>163</v>
      </c>
      <c r="L1302" s="1" t="s">
        <v>5510</v>
      </c>
      <c r="M1302" s="1" t="s">
        <v>77</v>
      </c>
      <c r="N1302" s="1" t="s">
        <v>78</v>
      </c>
      <c r="O1302" s="1" t="s">
        <v>5511</v>
      </c>
      <c r="P1302" s="1">
        <v>42.95</v>
      </c>
      <c r="Q1302">
        <v>1</v>
      </c>
      <c r="R1302" s="1" t="s">
        <v>34</v>
      </c>
      <c r="S1302">
        <v>1.2885</v>
      </c>
      <c r="T1302">
        <v>42.95</v>
      </c>
      <c r="U1302">
        <v>41.661500000000004</v>
      </c>
    </row>
    <row r="1303" spans="1:21" x14ac:dyDescent="0.25">
      <c r="A1303" s="1" t="s">
        <v>5512</v>
      </c>
      <c r="B1303" s="1" t="s">
        <v>5513</v>
      </c>
      <c r="C1303" s="2">
        <v>42936</v>
      </c>
      <c r="D1303" s="2">
        <v>42941</v>
      </c>
      <c r="E1303" s="1" t="s">
        <v>52</v>
      </c>
      <c r="F1303" s="1" t="s">
        <v>5514</v>
      </c>
      <c r="G1303" s="1" t="s">
        <v>42</v>
      </c>
      <c r="H1303" s="1" t="s">
        <v>26</v>
      </c>
      <c r="I1303" s="1" t="s">
        <v>5515</v>
      </c>
      <c r="J1303" s="1" t="s">
        <v>5516</v>
      </c>
      <c r="K1303" s="1" t="s">
        <v>115</v>
      </c>
      <c r="L1303" s="1" t="s">
        <v>5517</v>
      </c>
      <c r="M1303" s="1" t="s">
        <v>77</v>
      </c>
      <c r="N1303" s="1" t="s">
        <v>174</v>
      </c>
      <c r="O1303" s="1" t="s">
        <v>5518</v>
      </c>
      <c r="P1303" s="14">
        <v>389.97</v>
      </c>
      <c r="Q1303">
        <v>3</v>
      </c>
      <c r="R1303" s="1" t="s">
        <v>34</v>
      </c>
      <c r="S1303">
        <v>132.5898</v>
      </c>
      <c r="T1303">
        <v>129.99</v>
      </c>
      <c r="U1303">
        <v>85.79340000000002</v>
      </c>
    </row>
    <row r="1304" spans="1:21" x14ac:dyDescent="0.25">
      <c r="A1304" s="1" t="s">
        <v>5519</v>
      </c>
      <c r="B1304" s="1" t="s">
        <v>5520</v>
      </c>
      <c r="C1304" s="2">
        <v>42814</v>
      </c>
      <c r="D1304" s="2">
        <v>42818</v>
      </c>
      <c r="E1304" s="1" t="s">
        <v>52</v>
      </c>
      <c r="F1304" s="1" t="s">
        <v>2798</v>
      </c>
      <c r="G1304" s="1" t="s">
        <v>42</v>
      </c>
      <c r="H1304" s="1" t="s">
        <v>26</v>
      </c>
      <c r="I1304" s="1" t="s">
        <v>105</v>
      </c>
      <c r="J1304" s="1" t="s">
        <v>106</v>
      </c>
      <c r="K1304" s="1" t="s">
        <v>45</v>
      </c>
      <c r="L1304" s="1" t="s">
        <v>5521</v>
      </c>
      <c r="M1304" s="1" t="s">
        <v>77</v>
      </c>
      <c r="N1304" s="1" t="s">
        <v>174</v>
      </c>
      <c r="O1304" s="1" t="s">
        <v>5522</v>
      </c>
      <c r="P1304" s="14">
        <v>265.93</v>
      </c>
      <c r="Q1304">
        <v>7</v>
      </c>
      <c r="R1304" s="1" t="s">
        <v>34</v>
      </c>
      <c r="S1304">
        <v>63.8232</v>
      </c>
      <c r="T1304">
        <v>37.99</v>
      </c>
      <c r="U1304">
        <v>28.872400000000003</v>
      </c>
    </row>
    <row r="1305" spans="1:21" x14ac:dyDescent="0.25">
      <c r="A1305" s="1" t="s">
        <v>5523</v>
      </c>
      <c r="B1305" s="1" t="s">
        <v>5524</v>
      </c>
      <c r="C1305" s="2">
        <v>43001</v>
      </c>
      <c r="D1305" s="2">
        <v>43004</v>
      </c>
      <c r="E1305" s="1" t="s">
        <v>210</v>
      </c>
      <c r="F1305" s="1" t="s">
        <v>5525</v>
      </c>
      <c r="G1305" s="1" t="s">
        <v>112</v>
      </c>
      <c r="H1305" s="1" t="s">
        <v>26</v>
      </c>
      <c r="I1305" s="1" t="s">
        <v>5526</v>
      </c>
      <c r="J1305" s="1" t="s">
        <v>515</v>
      </c>
      <c r="K1305" s="1" t="s">
        <v>45</v>
      </c>
      <c r="L1305" s="1" t="s">
        <v>5527</v>
      </c>
      <c r="M1305" s="1" t="s">
        <v>47</v>
      </c>
      <c r="N1305" s="1" t="s">
        <v>191</v>
      </c>
      <c r="O1305" s="1" t="s">
        <v>5528</v>
      </c>
      <c r="P1305" s="14">
        <v>14.352</v>
      </c>
      <c r="Q1305">
        <v>3</v>
      </c>
      <c r="R1305" s="1" t="s">
        <v>64</v>
      </c>
      <c r="S1305">
        <v>5.2026000000000003</v>
      </c>
      <c r="T1305">
        <v>4.7839999999999998</v>
      </c>
      <c r="U1305">
        <v>3.0497999999999998</v>
      </c>
    </row>
    <row r="1306" spans="1:21" x14ac:dyDescent="0.25">
      <c r="A1306" s="1" t="s">
        <v>5529</v>
      </c>
      <c r="B1306" s="1" t="s">
        <v>5530</v>
      </c>
      <c r="C1306" s="2">
        <v>42363</v>
      </c>
      <c r="D1306" s="2">
        <v>42367</v>
      </c>
      <c r="E1306" s="1" t="s">
        <v>52</v>
      </c>
      <c r="F1306" s="1" t="s">
        <v>2389</v>
      </c>
      <c r="G1306" s="1" t="s">
        <v>42</v>
      </c>
      <c r="H1306" s="1" t="s">
        <v>26</v>
      </c>
      <c r="I1306" s="1" t="s">
        <v>161</v>
      </c>
      <c r="J1306" s="1" t="s">
        <v>162</v>
      </c>
      <c r="K1306" s="1" t="s">
        <v>163</v>
      </c>
      <c r="L1306" s="1" t="s">
        <v>5531</v>
      </c>
      <c r="M1306" s="1" t="s">
        <v>31</v>
      </c>
      <c r="N1306" s="1" t="s">
        <v>69</v>
      </c>
      <c r="O1306" s="1" t="s">
        <v>5532</v>
      </c>
      <c r="P1306" s="1">
        <v>547.13599999999997</v>
      </c>
      <c r="Q1306">
        <v>4</v>
      </c>
      <c r="R1306" s="1" t="s">
        <v>64</v>
      </c>
      <c r="S1306">
        <v>-68.391999999999996</v>
      </c>
      <c r="T1306">
        <v>136.78399999999999</v>
      </c>
      <c r="U1306">
        <v>153.88200000000001</v>
      </c>
    </row>
    <row r="1307" spans="1:21" x14ac:dyDescent="0.25">
      <c r="A1307" s="1" t="s">
        <v>5533</v>
      </c>
      <c r="B1307" s="1" t="s">
        <v>5534</v>
      </c>
      <c r="C1307" s="2">
        <v>42637</v>
      </c>
      <c r="D1307" s="2">
        <v>42639</v>
      </c>
      <c r="E1307" s="1" t="s">
        <v>23</v>
      </c>
      <c r="F1307" s="1" t="s">
        <v>1527</v>
      </c>
      <c r="G1307" s="1" t="s">
        <v>42</v>
      </c>
      <c r="H1307" s="1" t="s">
        <v>26</v>
      </c>
      <c r="I1307" s="1" t="s">
        <v>43</v>
      </c>
      <c r="J1307" s="1" t="s">
        <v>44</v>
      </c>
      <c r="K1307" s="1" t="s">
        <v>45</v>
      </c>
      <c r="L1307" s="1" t="s">
        <v>5535</v>
      </c>
      <c r="M1307" s="1" t="s">
        <v>47</v>
      </c>
      <c r="N1307" s="1" t="s">
        <v>100</v>
      </c>
      <c r="O1307" s="1" t="s">
        <v>5536</v>
      </c>
      <c r="P1307" s="1">
        <v>41.7</v>
      </c>
      <c r="Q1307">
        <v>5</v>
      </c>
      <c r="R1307" s="1" t="s">
        <v>34</v>
      </c>
      <c r="S1307">
        <v>20.85</v>
      </c>
      <c r="T1307">
        <v>8.34</v>
      </c>
      <c r="U1307">
        <v>4.17</v>
      </c>
    </row>
    <row r="1308" spans="1:21" x14ac:dyDescent="0.25">
      <c r="A1308" s="1" t="s">
        <v>5537</v>
      </c>
      <c r="B1308" s="1" t="s">
        <v>5538</v>
      </c>
      <c r="C1308" s="2">
        <v>43079</v>
      </c>
      <c r="D1308" s="2">
        <v>43079</v>
      </c>
      <c r="E1308" s="1" t="s">
        <v>1463</v>
      </c>
      <c r="F1308" s="1" t="s">
        <v>5539</v>
      </c>
      <c r="G1308" s="1" t="s">
        <v>25</v>
      </c>
      <c r="H1308" s="1" t="s">
        <v>26</v>
      </c>
      <c r="I1308" s="1" t="s">
        <v>837</v>
      </c>
      <c r="J1308" s="1" t="s">
        <v>838</v>
      </c>
      <c r="K1308" s="1" t="s">
        <v>163</v>
      </c>
      <c r="L1308" s="1" t="s">
        <v>5540</v>
      </c>
      <c r="M1308" s="1" t="s">
        <v>47</v>
      </c>
      <c r="N1308" s="1" t="s">
        <v>86</v>
      </c>
      <c r="O1308" s="1" t="s">
        <v>5541</v>
      </c>
      <c r="P1308" s="14">
        <v>426.79</v>
      </c>
      <c r="Q1308">
        <v>7</v>
      </c>
      <c r="R1308" s="1" t="s">
        <v>34</v>
      </c>
      <c r="S1308">
        <v>123.76909999999999</v>
      </c>
      <c r="T1308">
        <v>60.97</v>
      </c>
      <c r="U1308">
        <v>43.288700000000006</v>
      </c>
    </row>
    <row r="1309" spans="1:21" x14ac:dyDescent="0.25">
      <c r="A1309" s="1" t="s">
        <v>5542</v>
      </c>
      <c r="B1309" s="1" t="s">
        <v>5543</v>
      </c>
      <c r="C1309" s="2">
        <v>41874</v>
      </c>
      <c r="D1309" s="2">
        <v>41874</v>
      </c>
      <c r="E1309" s="1" t="s">
        <v>1463</v>
      </c>
      <c r="F1309" s="1" t="s">
        <v>3299</v>
      </c>
      <c r="G1309" s="1" t="s">
        <v>25</v>
      </c>
      <c r="H1309" s="1" t="s">
        <v>26</v>
      </c>
      <c r="I1309" s="1" t="s">
        <v>298</v>
      </c>
      <c r="J1309" s="1" t="s">
        <v>299</v>
      </c>
      <c r="K1309" s="1" t="s">
        <v>163</v>
      </c>
      <c r="L1309" s="1" t="s">
        <v>5544</v>
      </c>
      <c r="M1309" s="1" t="s">
        <v>47</v>
      </c>
      <c r="N1309" s="1" t="s">
        <v>100</v>
      </c>
      <c r="O1309" s="1" t="s">
        <v>5545</v>
      </c>
      <c r="P1309" s="1">
        <v>25.92</v>
      </c>
      <c r="Q1309">
        <v>4</v>
      </c>
      <c r="R1309" s="1" t="s">
        <v>34</v>
      </c>
      <c r="S1309">
        <v>12.441599999999999</v>
      </c>
      <c r="T1309">
        <v>6.48</v>
      </c>
      <c r="U1309">
        <v>3.3696000000000006</v>
      </c>
    </row>
    <row r="1310" spans="1:21" x14ac:dyDescent="0.25">
      <c r="A1310" s="1" t="s">
        <v>5546</v>
      </c>
      <c r="B1310" s="1" t="s">
        <v>5547</v>
      </c>
      <c r="C1310" s="2">
        <v>42004</v>
      </c>
      <c r="D1310" s="2">
        <v>42007</v>
      </c>
      <c r="E1310" s="1" t="s">
        <v>210</v>
      </c>
      <c r="F1310" s="1" t="s">
        <v>449</v>
      </c>
      <c r="G1310" s="1" t="s">
        <v>112</v>
      </c>
      <c r="H1310" s="1" t="s">
        <v>26</v>
      </c>
      <c r="I1310" s="1" t="s">
        <v>685</v>
      </c>
      <c r="J1310" s="1" t="s">
        <v>1413</v>
      </c>
      <c r="K1310" s="1" t="s">
        <v>163</v>
      </c>
      <c r="L1310" s="1" t="s">
        <v>5548</v>
      </c>
      <c r="M1310" s="1" t="s">
        <v>31</v>
      </c>
      <c r="N1310" s="1" t="s">
        <v>69</v>
      </c>
      <c r="O1310" s="1" t="s">
        <v>5549</v>
      </c>
      <c r="P1310" s="1">
        <v>63.2</v>
      </c>
      <c r="Q1310">
        <v>5</v>
      </c>
      <c r="R1310" s="1" t="s">
        <v>34</v>
      </c>
      <c r="S1310">
        <v>23.384</v>
      </c>
      <c r="T1310">
        <v>12.64</v>
      </c>
      <c r="U1310">
        <v>7.9632000000000005</v>
      </c>
    </row>
    <row r="1311" spans="1:21" x14ac:dyDescent="0.25">
      <c r="A1311" s="1" t="s">
        <v>5550</v>
      </c>
      <c r="B1311" s="1" t="s">
        <v>5551</v>
      </c>
      <c r="C1311" s="2">
        <v>42422</v>
      </c>
      <c r="D1311" s="2">
        <v>42428</v>
      </c>
      <c r="E1311" s="1" t="s">
        <v>52</v>
      </c>
      <c r="F1311" s="1" t="s">
        <v>3549</v>
      </c>
      <c r="G1311" s="1" t="s">
        <v>112</v>
      </c>
      <c r="H1311" s="1" t="s">
        <v>26</v>
      </c>
      <c r="I1311" s="1" t="s">
        <v>3860</v>
      </c>
      <c r="J1311" s="1" t="s">
        <v>126</v>
      </c>
      <c r="K1311" s="1" t="s">
        <v>115</v>
      </c>
      <c r="L1311" s="1" t="s">
        <v>5552</v>
      </c>
      <c r="M1311" s="1" t="s">
        <v>47</v>
      </c>
      <c r="N1311" s="1" t="s">
        <v>86</v>
      </c>
      <c r="O1311" s="1" t="s">
        <v>5553</v>
      </c>
      <c r="P1311" s="1">
        <v>490.32</v>
      </c>
      <c r="Q1311">
        <v>9</v>
      </c>
      <c r="R1311" s="1" t="s">
        <v>34</v>
      </c>
      <c r="S1311">
        <v>137.28960000000001</v>
      </c>
      <c r="T1311">
        <v>54.48</v>
      </c>
      <c r="U1311">
        <v>39.2256</v>
      </c>
    </row>
    <row r="1312" spans="1:21" x14ac:dyDescent="0.25">
      <c r="A1312" s="1" t="s">
        <v>5554</v>
      </c>
      <c r="B1312" s="1" t="s">
        <v>5555</v>
      </c>
      <c r="C1312" s="2">
        <v>42442</v>
      </c>
      <c r="D1312" s="2">
        <v>42447</v>
      </c>
      <c r="E1312" s="1" t="s">
        <v>52</v>
      </c>
      <c r="F1312" s="1" t="s">
        <v>2768</v>
      </c>
      <c r="G1312" s="1" t="s">
        <v>25</v>
      </c>
      <c r="H1312" s="1" t="s">
        <v>26</v>
      </c>
      <c r="I1312" s="1" t="s">
        <v>755</v>
      </c>
      <c r="J1312" s="1" t="s">
        <v>114</v>
      </c>
      <c r="K1312" s="1" t="s">
        <v>115</v>
      </c>
      <c r="L1312" s="1" t="s">
        <v>5556</v>
      </c>
      <c r="M1312" s="1" t="s">
        <v>47</v>
      </c>
      <c r="N1312" s="1" t="s">
        <v>82</v>
      </c>
      <c r="O1312" s="1" t="s">
        <v>5557</v>
      </c>
      <c r="P1312" s="1">
        <v>1.272</v>
      </c>
      <c r="Q1312">
        <v>2</v>
      </c>
      <c r="R1312" s="1" t="s">
        <v>118</v>
      </c>
      <c r="S1312">
        <v>-2.1623999999999999</v>
      </c>
      <c r="T1312">
        <v>0.63600000000000001</v>
      </c>
      <c r="U1312">
        <v>1.7172000000000001</v>
      </c>
    </row>
    <row r="1313" spans="1:21" x14ac:dyDescent="0.25">
      <c r="A1313" s="1" t="s">
        <v>5558</v>
      </c>
      <c r="B1313" s="1" t="s">
        <v>5559</v>
      </c>
      <c r="C1313" s="2">
        <v>43071</v>
      </c>
      <c r="D1313" s="2">
        <v>43072</v>
      </c>
      <c r="E1313" s="1" t="s">
        <v>1463</v>
      </c>
      <c r="F1313" s="1" t="s">
        <v>848</v>
      </c>
      <c r="G1313" s="1" t="s">
        <v>42</v>
      </c>
      <c r="H1313" s="1" t="s">
        <v>26</v>
      </c>
      <c r="I1313" s="1" t="s">
        <v>43</v>
      </c>
      <c r="J1313" s="1" t="s">
        <v>44</v>
      </c>
      <c r="K1313" s="1" t="s">
        <v>45</v>
      </c>
      <c r="L1313" s="1" t="s">
        <v>5560</v>
      </c>
      <c r="M1313" s="1" t="s">
        <v>47</v>
      </c>
      <c r="N1313" s="1" t="s">
        <v>82</v>
      </c>
      <c r="O1313" s="1" t="s">
        <v>5561</v>
      </c>
      <c r="P1313" s="14">
        <v>69.456000000000003</v>
      </c>
      <c r="Q1313">
        <v>2</v>
      </c>
      <c r="R1313" s="1" t="s">
        <v>64</v>
      </c>
      <c r="S1313">
        <v>22.5732</v>
      </c>
      <c r="T1313">
        <v>34.728000000000002</v>
      </c>
      <c r="U1313">
        <v>23.441400000000002</v>
      </c>
    </row>
    <row r="1314" spans="1:21" x14ac:dyDescent="0.25">
      <c r="A1314" s="1" t="s">
        <v>5562</v>
      </c>
      <c r="B1314" s="1" t="s">
        <v>5563</v>
      </c>
      <c r="C1314" s="2">
        <v>42247</v>
      </c>
      <c r="D1314" s="2">
        <v>42249</v>
      </c>
      <c r="E1314" s="1" t="s">
        <v>210</v>
      </c>
      <c r="F1314" s="1" t="s">
        <v>5564</v>
      </c>
      <c r="G1314" s="1" t="s">
        <v>42</v>
      </c>
      <c r="H1314" s="1" t="s">
        <v>26</v>
      </c>
      <c r="I1314" s="1" t="s">
        <v>139</v>
      </c>
      <c r="J1314" s="1" t="s">
        <v>44</v>
      </c>
      <c r="K1314" s="1" t="s">
        <v>45</v>
      </c>
      <c r="L1314" s="1" t="s">
        <v>5565</v>
      </c>
      <c r="M1314" s="1" t="s">
        <v>77</v>
      </c>
      <c r="N1314" s="1" t="s">
        <v>174</v>
      </c>
      <c r="O1314" s="1" t="s">
        <v>5566</v>
      </c>
      <c r="P1314" s="1">
        <v>36.51</v>
      </c>
      <c r="Q1314">
        <v>1</v>
      </c>
      <c r="R1314" s="1" t="s">
        <v>34</v>
      </c>
      <c r="S1314">
        <v>15.699299999999999</v>
      </c>
      <c r="T1314">
        <v>36.51</v>
      </c>
      <c r="U1314">
        <v>20.810699999999997</v>
      </c>
    </row>
    <row r="1315" spans="1:21" x14ac:dyDescent="0.25">
      <c r="A1315" s="1" t="s">
        <v>5567</v>
      </c>
      <c r="B1315" s="1" t="s">
        <v>5563</v>
      </c>
      <c r="C1315" s="2">
        <v>42247</v>
      </c>
      <c r="D1315" s="2">
        <v>42249</v>
      </c>
      <c r="E1315" s="1" t="s">
        <v>210</v>
      </c>
      <c r="F1315" s="1" t="s">
        <v>5564</v>
      </c>
      <c r="G1315" s="1" t="s">
        <v>42</v>
      </c>
      <c r="H1315" s="1" t="s">
        <v>26</v>
      </c>
      <c r="I1315" s="1" t="s">
        <v>139</v>
      </c>
      <c r="J1315" s="1" t="s">
        <v>44</v>
      </c>
      <c r="K1315" s="1" t="s">
        <v>45</v>
      </c>
      <c r="L1315" s="1" t="s">
        <v>5568</v>
      </c>
      <c r="M1315" s="1" t="s">
        <v>77</v>
      </c>
      <c r="N1315" s="1" t="s">
        <v>760</v>
      </c>
      <c r="O1315" s="1" t="s">
        <v>5569</v>
      </c>
      <c r="P1315" s="1">
        <v>239.976</v>
      </c>
      <c r="Q1315">
        <v>3</v>
      </c>
      <c r="R1315" s="1" t="s">
        <v>64</v>
      </c>
      <c r="S1315">
        <v>80.991900000000001</v>
      </c>
      <c r="T1315">
        <v>79.992000000000004</v>
      </c>
      <c r="U1315">
        <v>52.994700000000002</v>
      </c>
    </row>
    <row r="1316" spans="1:21" x14ac:dyDescent="0.25">
      <c r="A1316" s="1" t="s">
        <v>5570</v>
      </c>
      <c r="B1316" s="1" t="s">
        <v>5571</v>
      </c>
      <c r="C1316" s="2">
        <v>41715</v>
      </c>
      <c r="D1316" s="2">
        <v>41719</v>
      </c>
      <c r="E1316" s="1" t="s">
        <v>52</v>
      </c>
      <c r="F1316" s="1" t="s">
        <v>4311</v>
      </c>
      <c r="G1316" s="1" t="s">
        <v>42</v>
      </c>
      <c r="H1316" s="1" t="s">
        <v>26</v>
      </c>
      <c r="I1316" s="1" t="s">
        <v>298</v>
      </c>
      <c r="J1316" s="1" t="s">
        <v>299</v>
      </c>
      <c r="K1316" s="1" t="s">
        <v>163</v>
      </c>
      <c r="L1316" s="1" t="s">
        <v>5572</v>
      </c>
      <c r="M1316" s="1" t="s">
        <v>47</v>
      </c>
      <c r="N1316" s="1" t="s">
        <v>100</v>
      </c>
      <c r="O1316" s="1" t="s">
        <v>5573</v>
      </c>
      <c r="P1316" s="1">
        <v>34.86</v>
      </c>
      <c r="Q1316">
        <v>7</v>
      </c>
      <c r="R1316" s="1" t="s">
        <v>34</v>
      </c>
      <c r="S1316">
        <v>16.3842</v>
      </c>
      <c r="T1316">
        <v>4.9800000000000004</v>
      </c>
      <c r="U1316">
        <v>2.6393999999999997</v>
      </c>
    </row>
    <row r="1317" spans="1:21" x14ac:dyDescent="0.25">
      <c r="A1317" s="1" t="s">
        <v>5574</v>
      </c>
      <c r="B1317" s="1" t="s">
        <v>5571</v>
      </c>
      <c r="C1317" s="2">
        <v>41715</v>
      </c>
      <c r="D1317" s="2">
        <v>41719</v>
      </c>
      <c r="E1317" s="1" t="s">
        <v>52</v>
      </c>
      <c r="F1317" s="1" t="s">
        <v>4311</v>
      </c>
      <c r="G1317" s="1" t="s">
        <v>42</v>
      </c>
      <c r="H1317" s="1" t="s">
        <v>26</v>
      </c>
      <c r="I1317" s="1" t="s">
        <v>298</v>
      </c>
      <c r="J1317" s="1" t="s">
        <v>299</v>
      </c>
      <c r="K1317" s="1" t="s">
        <v>163</v>
      </c>
      <c r="L1317" s="1" t="s">
        <v>5575</v>
      </c>
      <c r="M1317" s="1" t="s">
        <v>47</v>
      </c>
      <c r="N1317" s="1" t="s">
        <v>100</v>
      </c>
      <c r="O1317" s="1" t="s">
        <v>5576</v>
      </c>
      <c r="P1317" s="1">
        <v>155.04</v>
      </c>
      <c r="Q1317">
        <v>4</v>
      </c>
      <c r="R1317" s="1" t="s">
        <v>34</v>
      </c>
      <c r="S1317">
        <v>75.9696</v>
      </c>
      <c r="T1317">
        <v>38.76</v>
      </c>
      <c r="U1317">
        <v>19.767599999999998</v>
      </c>
    </row>
    <row r="1318" spans="1:21" x14ac:dyDescent="0.25">
      <c r="A1318" s="1" t="s">
        <v>5577</v>
      </c>
      <c r="B1318" s="1" t="s">
        <v>5578</v>
      </c>
      <c r="C1318" s="2">
        <v>42841</v>
      </c>
      <c r="D1318" s="2">
        <v>42845</v>
      </c>
      <c r="E1318" s="1" t="s">
        <v>52</v>
      </c>
      <c r="F1318" s="1" t="s">
        <v>1616</v>
      </c>
      <c r="G1318" s="1" t="s">
        <v>25</v>
      </c>
      <c r="H1318" s="1" t="s">
        <v>26</v>
      </c>
      <c r="I1318" s="1" t="s">
        <v>560</v>
      </c>
      <c r="J1318" s="1" t="s">
        <v>561</v>
      </c>
      <c r="K1318" s="1" t="s">
        <v>163</v>
      </c>
      <c r="L1318" s="1" t="s">
        <v>5579</v>
      </c>
      <c r="M1318" s="1" t="s">
        <v>47</v>
      </c>
      <c r="N1318" s="1" t="s">
        <v>82</v>
      </c>
      <c r="O1318" s="1" t="s">
        <v>5580</v>
      </c>
      <c r="P1318" s="14">
        <v>13.71</v>
      </c>
      <c r="Q1318">
        <v>5</v>
      </c>
      <c r="R1318" s="1" t="s">
        <v>185</v>
      </c>
      <c r="S1318">
        <v>-10.054</v>
      </c>
      <c r="T1318">
        <v>2.742</v>
      </c>
      <c r="U1318">
        <v>4.7528000000000006</v>
      </c>
    </row>
    <row r="1319" spans="1:21" x14ac:dyDescent="0.25">
      <c r="A1319" s="1" t="s">
        <v>5581</v>
      </c>
      <c r="B1319" s="1" t="s">
        <v>5582</v>
      </c>
      <c r="C1319" s="2">
        <v>42442</v>
      </c>
      <c r="D1319" s="2">
        <v>42447</v>
      </c>
      <c r="E1319" s="1" t="s">
        <v>52</v>
      </c>
      <c r="F1319" s="1" t="s">
        <v>1418</v>
      </c>
      <c r="G1319" s="1" t="s">
        <v>112</v>
      </c>
      <c r="H1319" s="1" t="s">
        <v>26</v>
      </c>
      <c r="I1319" s="1" t="s">
        <v>2518</v>
      </c>
      <c r="J1319" s="1" t="s">
        <v>362</v>
      </c>
      <c r="K1319" s="1" t="s">
        <v>29</v>
      </c>
      <c r="L1319" s="1" t="s">
        <v>5583</v>
      </c>
      <c r="M1319" s="1" t="s">
        <v>47</v>
      </c>
      <c r="N1319" s="1" t="s">
        <v>86</v>
      </c>
      <c r="O1319" s="1" t="s">
        <v>5584</v>
      </c>
      <c r="P1319" s="1">
        <v>160.32</v>
      </c>
      <c r="Q1319">
        <v>2</v>
      </c>
      <c r="R1319" s="1" t="s">
        <v>34</v>
      </c>
      <c r="S1319">
        <v>44.889600000000002</v>
      </c>
      <c r="T1319">
        <v>80.16</v>
      </c>
      <c r="U1319">
        <v>57.715199999999996</v>
      </c>
    </row>
    <row r="1320" spans="1:21" x14ac:dyDescent="0.25">
      <c r="A1320" s="1" t="s">
        <v>5585</v>
      </c>
      <c r="B1320" s="1" t="s">
        <v>5586</v>
      </c>
      <c r="C1320" s="2">
        <v>41967</v>
      </c>
      <c r="D1320" s="2">
        <v>41969</v>
      </c>
      <c r="E1320" s="1" t="s">
        <v>23</v>
      </c>
      <c r="F1320" s="1" t="s">
        <v>5587</v>
      </c>
      <c r="G1320" s="1" t="s">
        <v>25</v>
      </c>
      <c r="H1320" s="1" t="s">
        <v>26</v>
      </c>
      <c r="I1320" s="1" t="s">
        <v>5588</v>
      </c>
      <c r="J1320" s="1" t="s">
        <v>44</v>
      </c>
      <c r="K1320" s="1" t="s">
        <v>45</v>
      </c>
      <c r="L1320" s="1" t="s">
        <v>5589</v>
      </c>
      <c r="M1320" s="1" t="s">
        <v>31</v>
      </c>
      <c r="N1320" s="1" t="s">
        <v>37</v>
      </c>
      <c r="O1320" s="1" t="s">
        <v>5590</v>
      </c>
      <c r="P1320" s="1">
        <v>120.712</v>
      </c>
      <c r="Q1320">
        <v>1</v>
      </c>
      <c r="R1320" s="1" t="s">
        <v>64</v>
      </c>
      <c r="S1320">
        <v>-18.1068</v>
      </c>
      <c r="T1320">
        <v>120.712</v>
      </c>
      <c r="U1320">
        <v>138.81880000000001</v>
      </c>
    </row>
    <row r="1321" spans="1:21" x14ac:dyDescent="0.25">
      <c r="A1321" s="1" t="s">
        <v>5591</v>
      </c>
      <c r="B1321" s="1" t="s">
        <v>5592</v>
      </c>
      <c r="C1321" s="2">
        <v>42636</v>
      </c>
      <c r="D1321" s="2">
        <v>42640</v>
      </c>
      <c r="E1321" s="1" t="s">
        <v>52</v>
      </c>
      <c r="F1321" s="1" t="s">
        <v>1222</v>
      </c>
      <c r="G1321" s="1" t="s">
        <v>42</v>
      </c>
      <c r="H1321" s="1" t="s">
        <v>26</v>
      </c>
      <c r="I1321" s="1" t="s">
        <v>837</v>
      </c>
      <c r="J1321" s="1" t="s">
        <v>561</v>
      </c>
      <c r="K1321" s="1" t="s">
        <v>163</v>
      </c>
      <c r="L1321" s="1" t="s">
        <v>5593</v>
      </c>
      <c r="M1321" s="1" t="s">
        <v>31</v>
      </c>
      <c r="N1321" s="1" t="s">
        <v>69</v>
      </c>
      <c r="O1321" s="1" t="s">
        <v>5594</v>
      </c>
      <c r="P1321" s="1">
        <v>532.70399999999995</v>
      </c>
      <c r="Q1321">
        <v>6</v>
      </c>
      <c r="R1321" s="1" t="s">
        <v>64</v>
      </c>
      <c r="S1321">
        <v>-26.635200000000001</v>
      </c>
      <c r="T1321">
        <v>88.784000000000006</v>
      </c>
      <c r="U1321">
        <v>93.223200000000006</v>
      </c>
    </row>
    <row r="1322" spans="1:21" x14ac:dyDescent="0.25">
      <c r="A1322" s="1" t="s">
        <v>5595</v>
      </c>
      <c r="B1322" s="1" t="s">
        <v>5592</v>
      </c>
      <c r="C1322" s="2">
        <v>42636</v>
      </c>
      <c r="D1322" s="2">
        <v>42640</v>
      </c>
      <c r="E1322" s="1" t="s">
        <v>52</v>
      </c>
      <c r="F1322" s="1" t="s">
        <v>1222</v>
      </c>
      <c r="G1322" s="1" t="s">
        <v>42</v>
      </c>
      <c r="H1322" s="1" t="s">
        <v>26</v>
      </c>
      <c r="I1322" s="1" t="s">
        <v>837</v>
      </c>
      <c r="J1322" s="1" t="s">
        <v>561</v>
      </c>
      <c r="K1322" s="1" t="s">
        <v>163</v>
      </c>
      <c r="L1322" s="1" t="s">
        <v>5596</v>
      </c>
      <c r="M1322" s="1" t="s">
        <v>47</v>
      </c>
      <c r="N1322" s="1" t="s">
        <v>73</v>
      </c>
      <c r="O1322" s="1" t="s">
        <v>5597</v>
      </c>
      <c r="P1322" s="1">
        <v>4.9119999999999999</v>
      </c>
      <c r="Q1322">
        <v>2</v>
      </c>
      <c r="R1322" s="1" t="s">
        <v>64</v>
      </c>
      <c r="S1322">
        <v>0.307</v>
      </c>
      <c r="T1322">
        <v>2.456</v>
      </c>
      <c r="U1322">
        <v>2.3024999999999998</v>
      </c>
    </row>
    <row r="1323" spans="1:21" x14ac:dyDescent="0.25">
      <c r="A1323" s="1" t="s">
        <v>5598</v>
      </c>
      <c r="B1323" s="1" t="s">
        <v>5599</v>
      </c>
      <c r="C1323" s="2">
        <v>42558</v>
      </c>
      <c r="D1323" s="2">
        <v>42562</v>
      </c>
      <c r="E1323" s="1" t="s">
        <v>23</v>
      </c>
      <c r="F1323" s="1" t="s">
        <v>5600</v>
      </c>
      <c r="G1323" s="1" t="s">
        <v>42</v>
      </c>
      <c r="H1323" s="1" t="s">
        <v>26</v>
      </c>
      <c r="I1323" s="1" t="s">
        <v>514</v>
      </c>
      <c r="J1323" s="1" t="s">
        <v>238</v>
      </c>
      <c r="K1323" s="1" t="s">
        <v>115</v>
      </c>
      <c r="L1323" s="1" t="s">
        <v>5601</v>
      </c>
      <c r="M1323" s="1" t="s">
        <v>47</v>
      </c>
      <c r="N1323" s="1" t="s">
        <v>301</v>
      </c>
      <c r="O1323" s="1" t="s">
        <v>5602</v>
      </c>
      <c r="P1323" s="1">
        <v>2.6320000000000001</v>
      </c>
      <c r="Q1323">
        <v>1</v>
      </c>
      <c r="R1323" s="1" t="s">
        <v>64</v>
      </c>
      <c r="S1323">
        <v>0.82250000000000001</v>
      </c>
      <c r="T1323">
        <v>2.6320000000000001</v>
      </c>
      <c r="U1323">
        <v>1.8095000000000001</v>
      </c>
    </row>
    <row r="1324" spans="1:21" x14ac:dyDescent="0.25">
      <c r="A1324" s="1" t="s">
        <v>5603</v>
      </c>
      <c r="B1324" s="1" t="s">
        <v>5604</v>
      </c>
      <c r="C1324" s="2">
        <v>41870</v>
      </c>
      <c r="D1324" s="2">
        <v>41872</v>
      </c>
      <c r="E1324" s="1" t="s">
        <v>23</v>
      </c>
      <c r="F1324" s="1" t="s">
        <v>4316</v>
      </c>
      <c r="G1324" s="1" t="s">
        <v>25</v>
      </c>
      <c r="H1324" s="1" t="s">
        <v>26</v>
      </c>
      <c r="I1324" s="1" t="s">
        <v>560</v>
      </c>
      <c r="J1324" s="1" t="s">
        <v>561</v>
      </c>
      <c r="K1324" s="1" t="s">
        <v>163</v>
      </c>
      <c r="L1324" s="1" t="s">
        <v>5605</v>
      </c>
      <c r="M1324" s="1" t="s">
        <v>47</v>
      </c>
      <c r="N1324" s="1" t="s">
        <v>656</v>
      </c>
      <c r="O1324" s="1" t="s">
        <v>5606</v>
      </c>
      <c r="P1324" s="1">
        <v>9.1839999999999993</v>
      </c>
      <c r="Q1324">
        <v>2</v>
      </c>
      <c r="R1324" s="1" t="s">
        <v>64</v>
      </c>
      <c r="S1324">
        <v>1.1479999999999999</v>
      </c>
      <c r="T1324">
        <v>4.5919999999999996</v>
      </c>
      <c r="U1324">
        <v>4.0179999999999998</v>
      </c>
    </row>
    <row r="1325" spans="1:21" x14ac:dyDescent="0.25">
      <c r="A1325" s="1" t="s">
        <v>5607</v>
      </c>
      <c r="B1325" s="1" t="s">
        <v>5608</v>
      </c>
      <c r="C1325" s="2">
        <v>42496</v>
      </c>
      <c r="D1325" s="2">
        <v>42500</v>
      </c>
      <c r="E1325" s="1" t="s">
        <v>52</v>
      </c>
      <c r="F1325" s="1" t="s">
        <v>5609</v>
      </c>
      <c r="G1325" s="1" t="s">
        <v>112</v>
      </c>
      <c r="H1325" s="1" t="s">
        <v>26</v>
      </c>
      <c r="I1325" s="1" t="s">
        <v>2937</v>
      </c>
      <c r="J1325" s="1" t="s">
        <v>561</v>
      </c>
      <c r="K1325" s="1" t="s">
        <v>163</v>
      </c>
      <c r="L1325" s="1" t="s">
        <v>5610</v>
      </c>
      <c r="M1325" s="1" t="s">
        <v>47</v>
      </c>
      <c r="N1325" s="1" t="s">
        <v>100</v>
      </c>
      <c r="O1325" s="1" t="s">
        <v>5611</v>
      </c>
      <c r="P1325" s="1">
        <v>49.567999999999998</v>
      </c>
      <c r="Q1325">
        <v>2</v>
      </c>
      <c r="R1325" s="1" t="s">
        <v>64</v>
      </c>
      <c r="S1325">
        <v>15.49</v>
      </c>
      <c r="T1325">
        <v>24.783999999999999</v>
      </c>
      <c r="U1325">
        <v>17.038999999999998</v>
      </c>
    </row>
    <row r="1326" spans="1:21" x14ac:dyDescent="0.25">
      <c r="A1326" s="1" t="s">
        <v>5612</v>
      </c>
      <c r="B1326" s="1" t="s">
        <v>5613</v>
      </c>
      <c r="C1326" s="2">
        <v>42819</v>
      </c>
      <c r="D1326" s="2">
        <v>42820</v>
      </c>
      <c r="E1326" s="1" t="s">
        <v>210</v>
      </c>
      <c r="F1326" s="1" t="s">
        <v>5614</v>
      </c>
      <c r="G1326" s="1" t="s">
        <v>25</v>
      </c>
      <c r="H1326" s="1" t="s">
        <v>26</v>
      </c>
      <c r="I1326" s="1" t="s">
        <v>3843</v>
      </c>
      <c r="J1326" s="1" t="s">
        <v>44</v>
      </c>
      <c r="K1326" s="1" t="s">
        <v>45</v>
      </c>
      <c r="L1326" s="1" t="s">
        <v>5615</v>
      </c>
      <c r="M1326" s="1" t="s">
        <v>47</v>
      </c>
      <c r="N1326" s="1" t="s">
        <v>86</v>
      </c>
      <c r="O1326" s="1" t="s">
        <v>5616</v>
      </c>
      <c r="P1326" s="14">
        <v>176.04</v>
      </c>
      <c r="Q1326">
        <v>4</v>
      </c>
      <c r="R1326" s="1" t="s">
        <v>34</v>
      </c>
      <c r="S1326">
        <v>45.770400000000002</v>
      </c>
      <c r="T1326">
        <v>44.01</v>
      </c>
      <c r="U1326">
        <v>32.567399999999999</v>
      </c>
    </row>
    <row r="1327" spans="1:21" x14ac:dyDescent="0.25">
      <c r="A1327" s="1" t="s">
        <v>5617</v>
      </c>
      <c r="B1327" s="1" t="s">
        <v>5613</v>
      </c>
      <c r="C1327" s="2">
        <v>42819</v>
      </c>
      <c r="D1327" s="2">
        <v>42820</v>
      </c>
      <c r="E1327" s="1" t="s">
        <v>210</v>
      </c>
      <c r="F1327" s="1" t="s">
        <v>5614</v>
      </c>
      <c r="G1327" s="1" t="s">
        <v>25</v>
      </c>
      <c r="H1327" s="1" t="s">
        <v>26</v>
      </c>
      <c r="I1327" s="1" t="s">
        <v>3843</v>
      </c>
      <c r="J1327" s="1" t="s">
        <v>44</v>
      </c>
      <c r="K1327" s="1" t="s">
        <v>45</v>
      </c>
      <c r="L1327" s="1" t="s">
        <v>5618</v>
      </c>
      <c r="M1327" s="1" t="s">
        <v>47</v>
      </c>
      <c r="N1327" s="1" t="s">
        <v>73</v>
      </c>
      <c r="O1327" s="1" t="s">
        <v>3343</v>
      </c>
      <c r="P1327" s="14">
        <v>16.02</v>
      </c>
      <c r="Q1327">
        <v>9</v>
      </c>
      <c r="R1327" s="1" t="s">
        <v>34</v>
      </c>
      <c r="S1327">
        <v>4.4855999999999998</v>
      </c>
      <c r="T1327">
        <v>1.78</v>
      </c>
      <c r="U1327">
        <v>1.2816000000000001</v>
      </c>
    </row>
    <row r="1328" spans="1:21" x14ac:dyDescent="0.25">
      <c r="A1328" s="1" t="s">
        <v>5619</v>
      </c>
      <c r="B1328" s="1" t="s">
        <v>5613</v>
      </c>
      <c r="C1328" s="2">
        <v>42819</v>
      </c>
      <c r="D1328" s="2">
        <v>42820</v>
      </c>
      <c r="E1328" s="1" t="s">
        <v>210</v>
      </c>
      <c r="F1328" s="1" t="s">
        <v>5614</v>
      </c>
      <c r="G1328" s="1" t="s">
        <v>25</v>
      </c>
      <c r="H1328" s="1" t="s">
        <v>26</v>
      </c>
      <c r="I1328" s="1" t="s">
        <v>3843</v>
      </c>
      <c r="J1328" s="1" t="s">
        <v>44</v>
      </c>
      <c r="K1328" s="1" t="s">
        <v>45</v>
      </c>
      <c r="L1328" s="1" t="s">
        <v>5620</v>
      </c>
      <c r="M1328" s="1" t="s">
        <v>77</v>
      </c>
      <c r="N1328" s="1" t="s">
        <v>78</v>
      </c>
      <c r="O1328" s="1" t="s">
        <v>5621</v>
      </c>
      <c r="P1328" s="14">
        <v>211.16800000000001</v>
      </c>
      <c r="Q1328">
        <v>4</v>
      </c>
      <c r="R1328" s="1" t="s">
        <v>64</v>
      </c>
      <c r="S1328">
        <v>15.8376</v>
      </c>
      <c r="T1328">
        <v>52.792000000000002</v>
      </c>
      <c r="U1328">
        <v>48.832599999999999</v>
      </c>
    </row>
    <row r="1329" spans="1:21" x14ac:dyDescent="0.25">
      <c r="A1329" s="1" t="s">
        <v>5622</v>
      </c>
      <c r="B1329" s="1" t="s">
        <v>5613</v>
      </c>
      <c r="C1329" s="2">
        <v>42819</v>
      </c>
      <c r="D1329" s="2">
        <v>42820</v>
      </c>
      <c r="E1329" s="1" t="s">
        <v>210</v>
      </c>
      <c r="F1329" s="1" t="s">
        <v>5614</v>
      </c>
      <c r="G1329" s="1" t="s">
        <v>25</v>
      </c>
      <c r="H1329" s="1" t="s">
        <v>26</v>
      </c>
      <c r="I1329" s="1" t="s">
        <v>3843</v>
      </c>
      <c r="J1329" s="1" t="s">
        <v>44</v>
      </c>
      <c r="K1329" s="1" t="s">
        <v>45</v>
      </c>
      <c r="L1329" s="1" t="s">
        <v>5623</v>
      </c>
      <c r="M1329" s="1" t="s">
        <v>77</v>
      </c>
      <c r="N1329" s="1" t="s">
        <v>1384</v>
      </c>
      <c r="O1329" s="1" t="s">
        <v>5624</v>
      </c>
      <c r="P1329" s="14">
        <v>479.98399999999998</v>
      </c>
      <c r="Q1329">
        <v>2</v>
      </c>
      <c r="R1329" s="1" t="s">
        <v>64</v>
      </c>
      <c r="S1329">
        <v>59.997999999999998</v>
      </c>
      <c r="T1329">
        <v>239.99199999999999</v>
      </c>
      <c r="U1329">
        <v>209.99299999999999</v>
      </c>
    </row>
    <row r="1330" spans="1:21" x14ac:dyDescent="0.25">
      <c r="A1330" s="1" t="s">
        <v>5625</v>
      </c>
      <c r="B1330" s="1" t="s">
        <v>5626</v>
      </c>
      <c r="C1330" s="2">
        <v>42350</v>
      </c>
      <c r="D1330" s="2">
        <v>42353</v>
      </c>
      <c r="E1330" s="1" t="s">
        <v>210</v>
      </c>
      <c r="F1330" s="1" t="s">
        <v>5627</v>
      </c>
      <c r="G1330" s="1" t="s">
        <v>25</v>
      </c>
      <c r="H1330" s="1" t="s">
        <v>26</v>
      </c>
      <c r="I1330" s="1" t="s">
        <v>1065</v>
      </c>
      <c r="J1330" s="1" t="s">
        <v>44</v>
      </c>
      <c r="K1330" s="1" t="s">
        <v>45</v>
      </c>
      <c r="L1330" s="1" t="s">
        <v>5628</v>
      </c>
      <c r="M1330" s="1" t="s">
        <v>47</v>
      </c>
      <c r="N1330" s="1" t="s">
        <v>301</v>
      </c>
      <c r="O1330" s="1" t="s">
        <v>635</v>
      </c>
      <c r="P1330" s="1">
        <v>7.86</v>
      </c>
      <c r="Q1330">
        <v>2</v>
      </c>
      <c r="R1330" s="1" t="s">
        <v>34</v>
      </c>
      <c r="S1330">
        <v>3.6156000000000001</v>
      </c>
      <c r="T1330">
        <v>3.93</v>
      </c>
      <c r="U1330">
        <v>2.1222000000000003</v>
      </c>
    </row>
    <row r="1331" spans="1:21" x14ac:dyDescent="0.25">
      <c r="A1331" s="1" t="s">
        <v>5629</v>
      </c>
      <c r="B1331" s="1" t="s">
        <v>5626</v>
      </c>
      <c r="C1331" s="2">
        <v>42350</v>
      </c>
      <c r="D1331" s="2">
        <v>42353</v>
      </c>
      <c r="E1331" s="1" t="s">
        <v>210</v>
      </c>
      <c r="F1331" s="1" t="s">
        <v>5627</v>
      </c>
      <c r="G1331" s="1" t="s">
        <v>25</v>
      </c>
      <c r="H1331" s="1" t="s">
        <v>26</v>
      </c>
      <c r="I1331" s="1" t="s">
        <v>1065</v>
      </c>
      <c r="J1331" s="1" t="s">
        <v>44</v>
      </c>
      <c r="K1331" s="1" t="s">
        <v>45</v>
      </c>
      <c r="L1331" s="1" t="s">
        <v>5630</v>
      </c>
      <c r="M1331" s="1" t="s">
        <v>47</v>
      </c>
      <c r="N1331" s="1" t="s">
        <v>82</v>
      </c>
      <c r="O1331" s="1" t="s">
        <v>5631</v>
      </c>
      <c r="P1331" s="1">
        <v>24.448</v>
      </c>
      <c r="Q1331">
        <v>2</v>
      </c>
      <c r="R1331" s="1" t="s">
        <v>64</v>
      </c>
      <c r="S1331">
        <v>8.8623999999999992</v>
      </c>
      <c r="T1331">
        <v>12.224</v>
      </c>
      <c r="U1331">
        <v>7.7928000000000006</v>
      </c>
    </row>
    <row r="1332" spans="1:21" x14ac:dyDescent="0.25">
      <c r="A1332" s="1" t="s">
        <v>5632</v>
      </c>
      <c r="B1332" s="1" t="s">
        <v>5633</v>
      </c>
      <c r="C1332" s="2">
        <v>42344</v>
      </c>
      <c r="D1332" s="2">
        <v>42348</v>
      </c>
      <c r="E1332" s="1" t="s">
        <v>52</v>
      </c>
      <c r="F1332" s="1" t="s">
        <v>5634</v>
      </c>
      <c r="G1332" s="1" t="s">
        <v>25</v>
      </c>
      <c r="H1332" s="1" t="s">
        <v>26</v>
      </c>
      <c r="I1332" s="1" t="s">
        <v>298</v>
      </c>
      <c r="J1332" s="1" t="s">
        <v>299</v>
      </c>
      <c r="K1332" s="1" t="s">
        <v>163</v>
      </c>
      <c r="L1332" s="1" t="s">
        <v>5635</v>
      </c>
      <c r="M1332" s="1" t="s">
        <v>47</v>
      </c>
      <c r="N1332" s="1" t="s">
        <v>100</v>
      </c>
      <c r="O1332" s="1" t="s">
        <v>5636</v>
      </c>
      <c r="P1332" s="1">
        <v>6.48</v>
      </c>
      <c r="Q1332">
        <v>1</v>
      </c>
      <c r="R1332" s="1" t="s">
        <v>34</v>
      </c>
      <c r="S1332">
        <v>3.1103999999999998</v>
      </c>
      <c r="T1332">
        <v>6.48</v>
      </c>
      <c r="U1332">
        <v>3.3696000000000006</v>
      </c>
    </row>
    <row r="1333" spans="1:21" x14ac:dyDescent="0.25">
      <c r="A1333" s="1" t="s">
        <v>5637</v>
      </c>
      <c r="B1333" s="1" t="s">
        <v>5633</v>
      </c>
      <c r="C1333" s="2">
        <v>42344</v>
      </c>
      <c r="D1333" s="2">
        <v>42348</v>
      </c>
      <c r="E1333" s="1" t="s">
        <v>52</v>
      </c>
      <c r="F1333" s="1" t="s">
        <v>5634</v>
      </c>
      <c r="G1333" s="1" t="s">
        <v>25</v>
      </c>
      <c r="H1333" s="1" t="s">
        <v>26</v>
      </c>
      <c r="I1333" s="1" t="s">
        <v>298</v>
      </c>
      <c r="J1333" s="1" t="s">
        <v>299</v>
      </c>
      <c r="K1333" s="1" t="s">
        <v>163</v>
      </c>
      <c r="L1333" s="1" t="s">
        <v>5638</v>
      </c>
      <c r="M1333" s="1" t="s">
        <v>47</v>
      </c>
      <c r="N1333" s="1" t="s">
        <v>100</v>
      </c>
      <c r="O1333" s="1" t="s">
        <v>5639</v>
      </c>
      <c r="P1333" s="1">
        <v>41.86</v>
      </c>
      <c r="Q1333">
        <v>7</v>
      </c>
      <c r="R1333" s="1" t="s">
        <v>34</v>
      </c>
      <c r="S1333">
        <v>20.511399999999998</v>
      </c>
      <c r="T1333">
        <v>5.98</v>
      </c>
      <c r="U1333">
        <v>3.0498000000000003</v>
      </c>
    </row>
    <row r="1334" spans="1:21" x14ac:dyDescent="0.25">
      <c r="A1334" s="1" t="s">
        <v>5640</v>
      </c>
      <c r="B1334" s="1" t="s">
        <v>5633</v>
      </c>
      <c r="C1334" s="2">
        <v>42344</v>
      </c>
      <c r="D1334" s="2">
        <v>42348</v>
      </c>
      <c r="E1334" s="1" t="s">
        <v>52</v>
      </c>
      <c r="F1334" s="1" t="s">
        <v>5634</v>
      </c>
      <c r="G1334" s="1" t="s">
        <v>25</v>
      </c>
      <c r="H1334" s="1" t="s">
        <v>26</v>
      </c>
      <c r="I1334" s="1" t="s">
        <v>298</v>
      </c>
      <c r="J1334" s="1" t="s">
        <v>299</v>
      </c>
      <c r="K1334" s="1" t="s">
        <v>163</v>
      </c>
      <c r="L1334" s="1" t="s">
        <v>5641</v>
      </c>
      <c r="M1334" s="1" t="s">
        <v>77</v>
      </c>
      <c r="N1334" s="1" t="s">
        <v>174</v>
      </c>
      <c r="O1334" s="1" t="s">
        <v>5642</v>
      </c>
      <c r="P1334" s="1">
        <v>1619.91</v>
      </c>
      <c r="Q1334">
        <v>9</v>
      </c>
      <c r="R1334" s="1" t="s">
        <v>34</v>
      </c>
      <c r="S1334">
        <v>97.194599999999994</v>
      </c>
      <c r="T1334">
        <v>179.99</v>
      </c>
      <c r="U1334">
        <v>169.19060000000002</v>
      </c>
    </row>
    <row r="1335" spans="1:21" x14ac:dyDescent="0.25">
      <c r="A1335" s="1" t="s">
        <v>5643</v>
      </c>
      <c r="B1335" s="1" t="s">
        <v>5644</v>
      </c>
      <c r="C1335" s="2">
        <v>42640</v>
      </c>
      <c r="D1335" s="2">
        <v>42646</v>
      </c>
      <c r="E1335" s="1" t="s">
        <v>52</v>
      </c>
      <c r="F1335" s="1" t="s">
        <v>4084</v>
      </c>
      <c r="G1335" s="1" t="s">
        <v>42</v>
      </c>
      <c r="H1335" s="1" t="s">
        <v>26</v>
      </c>
      <c r="I1335" s="1" t="s">
        <v>1913</v>
      </c>
      <c r="J1335" s="1" t="s">
        <v>114</v>
      </c>
      <c r="K1335" s="1" t="s">
        <v>115</v>
      </c>
      <c r="L1335" s="1" t="s">
        <v>5645</v>
      </c>
      <c r="M1335" s="1" t="s">
        <v>31</v>
      </c>
      <c r="N1335" s="1" t="s">
        <v>32</v>
      </c>
      <c r="O1335" s="1" t="s">
        <v>5646</v>
      </c>
      <c r="P1335" s="1">
        <v>956.66480000000001</v>
      </c>
      <c r="Q1335">
        <v>7</v>
      </c>
      <c r="R1335" s="1" t="s">
        <v>227</v>
      </c>
      <c r="S1335">
        <v>-225.0976</v>
      </c>
      <c r="T1335">
        <v>136.66640000000001</v>
      </c>
      <c r="U1335">
        <v>168.82320000000001</v>
      </c>
    </row>
    <row r="1336" spans="1:21" x14ac:dyDescent="0.25">
      <c r="A1336" s="1" t="s">
        <v>5647</v>
      </c>
      <c r="B1336" s="1" t="s">
        <v>5648</v>
      </c>
      <c r="C1336" s="2">
        <v>42755</v>
      </c>
      <c r="D1336" s="2">
        <v>42760</v>
      </c>
      <c r="E1336" s="1" t="s">
        <v>52</v>
      </c>
      <c r="F1336" s="1" t="s">
        <v>5649</v>
      </c>
      <c r="G1336" s="1" t="s">
        <v>25</v>
      </c>
      <c r="H1336" s="1" t="s">
        <v>26</v>
      </c>
      <c r="I1336" s="1" t="s">
        <v>139</v>
      </c>
      <c r="J1336" s="1" t="s">
        <v>44</v>
      </c>
      <c r="K1336" s="1" t="s">
        <v>45</v>
      </c>
      <c r="L1336" s="1" t="s">
        <v>5650</v>
      </c>
      <c r="M1336" s="1" t="s">
        <v>77</v>
      </c>
      <c r="N1336" s="1" t="s">
        <v>78</v>
      </c>
      <c r="O1336" s="1" t="s">
        <v>5651</v>
      </c>
      <c r="P1336" s="14">
        <v>359.976</v>
      </c>
      <c r="Q1336">
        <v>3</v>
      </c>
      <c r="R1336" s="1" t="s">
        <v>64</v>
      </c>
      <c r="S1336">
        <v>130.4913</v>
      </c>
      <c r="T1336">
        <v>119.992</v>
      </c>
      <c r="U1336">
        <v>76.494900000000001</v>
      </c>
    </row>
    <row r="1337" spans="1:21" x14ac:dyDescent="0.25">
      <c r="A1337" s="1" t="s">
        <v>5652</v>
      </c>
      <c r="B1337" s="1" t="s">
        <v>5653</v>
      </c>
      <c r="C1337" s="2">
        <v>42511</v>
      </c>
      <c r="D1337" s="2">
        <v>42518</v>
      </c>
      <c r="E1337" s="1" t="s">
        <v>52</v>
      </c>
      <c r="F1337" s="1" t="s">
        <v>236</v>
      </c>
      <c r="G1337" s="1" t="s">
        <v>42</v>
      </c>
      <c r="H1337" s="1" t="s">
        <v>26</v>
      </c>
      <c r="I1337" s="1" t="s">
        <v>5654</v>
      </c>
      <c r="J1337" s="1" t="s">
        <v>1576</v>
      </c>
      <c r="K1337" s="1" t="s">
        <v>45</v>
      </c>
      <c r="L1337" s="1" t="s">
        <v>5655</v>
      </c>
      <c r="M1337" s="1" t="s">
        <v>77</v>
      </c>
      <c r="N1337" s="1" t="s">
        <v>760</v>
      </c>
      <c r="O1337" s="1" t="s">
        <v>5656</v>
      </c>
      <c r="P1337" s="1">
        <v>2396.4</v>
      </c>
      <c r="Q1337">
        <v>10</v>
      </c>
      <c r="R1337" s="1" t="s">
        <v>64</v>
      </c>
      <c r="S1337">
        <v>179.73</v>
      </c>
      <c r="T1337">
        <v>239.64</v>
      </c>
      <c r="U1337">
        <v>221.667</v>
      </c>
    </row>
    <row r="1338" spans="1:21" x14ac:dyDescent="0.25">
      <c r="A1338" s="1" t="s">
        <v>5657</v>
      </c>
      <c r="B1338" s="1" t="s">
        <v>5658</v>
      </c>
      <c r="C1338" s="2">
        <v>43048</v>
      </c>
      <c r="D1338" s="2">
        <v>43053</v>
      </c>
      <c r="E1338" s="1" t="s">
        <v>52</v>
      </c>
      <c r="F1338" s="1" t="s">
        <v>5659</v>
      </c>
      <c r="G1338" s="1" t="s">
        <v>42</v>
      </c>
      <c r="H1338" s="1" t="s">
        <v>26</v>
      </c>
      <c r="I1338" s="1" t="s">
        <v>5660</v>
      </c>
      <c r="J1338" s="1" t="s">
        <v>44</v>
      </c>
      <c r="K1338" s="1" t="s">
        <v>45</v>
      </c>
      <c r="L1338" s="1" t="s">
        <v>5661</v>
      </c>
      <c r="M1338" s="1" t="s">
        <v>77</v>
      </c>
      <c r="N1338" s="1" t="s">
        <v>174</v>
      </c>
      <c r="O1338" s="1" t="s">
        <v>5662</v>
      </c>
      <c r="P1338" s="14">
        <v>99.99</v>
      </c>
      <c r="Q1338">
        <v>1</v>
      </c>
      <c r="R1338" s="1" t="s">
        <v>34</v>
      </c>
      <c r="S1338">
        <v>43.995600000000003</v>
      </c>
      <c r="T1338">
        <v>99.99</v>
      </c>
      <c r="U1338">
        <v>55.994399999999992</v>
      </c>
    </row>
    <row r="1339" spans="1:21" x14ac:dyDescent="0.25">
      <c r="A1339" s="1" t="s">
        <v>5663</v>
      </c>
      <c r="B1339" s="1" t="s">
        <v>5664</v>
      </c>
      <c r="C1339" s="2">
        <v>43094</v>
      </c>
      <c r="D1339" s="2">
        <v>43099</v>
      </c>
      <c r="E1339" s="1" t="s">
        <v>52</v>
      </c>
      <c r="F1339" s="1" t="s">
        <v>5665</v>
      </c>
      <c r="G1339" s="1" t="s">
        <v>25</v>
      </c>
      <c r="H1339" s="1" t="s">
        <v>26</v>
      </c>
      <c r="I1339" s="1" t="s">
        <v>837</v>
      </c>
      <c r="J1339" s="1" t="s">
        <v>561</v>
      </c>
      <c r="K1339" s="1" t="s">
        <v>163</v>
      </c>
      <c r="L1339" s="1" t="s">
        <v>5666</v>
      </c>
      <c r="M1339" s="1" t="s">
        <v>31</v>
      </c>
      <c r="N1339" s="1" t="s">
        <v>57</v>
      </c>
      <c r="O1339" s="1" t="s">
        <v>5667</v>
      </c>
      <c r="P1339" s="14">
        <v>273.06</v>
      </c>
      <c r="Q1339">
        <v>2</v>
      </c>
      <c r="R1339" s="1" t="s">
        <v>629</v>
      </c>
      <c r="S1339">
        <v>-104.673</v>
      </c>
      <c r="T1339">
        <v>136.53</v>
      </c>
      <c r="U1339">
        <v>188.8665</v>
      </c>
    </row>
    <row r="1340" spans="1:21" x14ac:dyDescent="0.25">
      <c r="A1340" s="1" t="s">
        <v>5668</v>
      </c>
      <c r="B1340" s="1" t="s">
        <v>5669</v>
      </c>
      <c r="C1340" s="2">
        <v>42532</v>
      </c>
      <c r="D1340" s="2">
        <v>42538</v>
      </c>
      <c r="E1340" s="1" t="s">
        <v>52</v>
      </c>
      <c r="F1340" s="1" t="s">
        <v>5052</v>
      </c>
      <c r="G1340" s="1" t="s">
        <v>42</v>
      </c>
      <c r="H1340" s="1" t="s">
        <v>26</v>
      </c>
      <c r="I1340" s="1" t="s">
        <v>1282</v>
      </c>
      <c r="J1340" s="1" t="s">
        <v>114</v>
      </c>
      <c r="K1340" s="1" t="s">
        <v>115</v>
      </c>
      <c r="L1340" s="1" t="s">
        <v>5670</v>
      </c>
      <c r="M1340" s="1" t="s">
        <v>47</v>
      </c>
      <c r="N1340" s="1" t="s">
        <v>82</v>
      </c>
      <c r="O1340" s="1" t="s">
        <v>5671</v>
      </c>
      <c r="P1340" s="1">
        <v>1.3440000000000001</v>
      </c>
      <c r="Q1340">
        <v>4</v>
      </c>
      <c r="R1340" s="1" t="s">
        <v>118</v>
      </c>
      <c r="S1340">
        <v>-2.1503999999999999</v>
      </c>
      <c r="T1340">
        <v>0.33600000000000002</v>
      </c>
      <c r="U1340">
        <v>0.87359999999999993</v>
      </c>
    </row>
    <row r="1341" spans="1:21" x14ac:dyDescent="0.25">
      <c r="A1341" s="1" t="s">
        <v>5672</v>
      </c>
      <c r="B1341" s="1" t="s">
        <v>5669</v>
      </c>
      <c r="C1341" s="2">
        <v>42532</v>
      </c>
      <c r="D1341" s="2">
        <v>42538</v>
      </c>
      <c r="E1341" s="1" t="s">
        <v>52</v>
      </c>
      <c r="F1341" s="1" t="s">
        <v>5052</v>
      </c>
      <c r="G1341" s="1" t="s">
        <v>42</v>
      </c>
      <c r="H1341" s="1" t="s">
        <v>26</v>
      </c>
      <c r="I1341" s="1" t="s">
        <v>1282</v>
      </c>
      <c r="J1341" s="1" t="s">
        <v>114</v>
      </c>
      <c r="K1341" s="1" t="s">
        <v>115</v>
      </c>
      <c r="L1341" s="1" t="s">
        <v>5673</v>
      </c>
      <c r="M1341" s="1" t="s">
        <v>47</v>
      </c>
      <c r="N1341" s="1" t="s">
        <v>82</v>
      </c>
      <c r="O1341" s="1" t="s">
        <v>5674</v>
      </c>
      <c r="P1341" s="1">
        <v>8.2720000000000002</v>
      </c>
      <c r="Q1341">
        <v>4</v>
      </c>
      <c r="R1341" s="1" t="s">
        <v>118</v>
      </c>
      <c r="S1341">
        <v>-13.6488</v>
      </c>
      <c r="T1341">
        <v>2.0680000000000001</v>
      </c>
      <c r="U1341">
        <v>5.4802</v>
      </c>
    </row>
    <row r="1342" spans="1:21" x14ac:dyDescent="0.25">
      <c r="A1342" s="1" t="s">
        <v>5675</v>
      </c>
      <c r="B1342" s="1" t="s">
        <v>5676</v>
      </c>
      <c r="C1342" s="2">
        <v>41723</v>
      </c>
      <c r="D1342" s="2">
        <v>41730</v>
      </c>
      <c r="E1342" s="1" t="s">
        <v>52</v>
      </c>
      <c r="F1342" s="1" t="s">
        <v>5677</v>
      </c>
      <c r="G1342" s="1" t="s">
        <v>25</v>
      </c>
      <c r="H1342" s="1" t="s">
        <v>26</v>
      </c>
      <c r="I1342" s="1" t="s">
        <v>298</v>
      </c>
      <c r="J1342" s="1" t="s">
        <v>299</v>
      </c>
      <c r="K1342" s="1" t="s">
        <v>163</v>
      </c>
      <c r="L1342" s="1" t="s">
        <v>5678</v>
      </c>
      <c r="M1342" s="1" t="s">
        <v>31</v>
      </c>
      <c r="N1342" s="1" t="s">
        <v>37</v>
      </c>
      <c r="O1342" s="1" t="s">
        <v>5679</v>
      </c>
      <c r="P1342" s="1">
        <v>366.786</v>
      </c>
      <c r="Q1342">
        <v>7</v>
      </c>
      <c r="R1342" s="1" t="s">
        <v>318</v>
      </c>
      <c r="S1342">
        <v>65.206400000000002</v>
      </c>
      <c r="T1342">
        <v>52.398000000000003</v>
      </c>
      <c r="U1342">
        <v>43.082800000000006</v>
      </c>
    </row>
    <row r="1343" spans="1:21" x14ac:dyDescent="0.25">
      <c r="A1343" s="1" t="s">
        <v>5680</v>
      </c>
      <c r="B1343" s="1" t="s">
        <v>5681</v>
      </c>
      <c r="C1343" s="2">
        <v>42322</v>
      </c>
      <c r="D1343" s="2">
        <v>42325</v>
      </c>
      <c r="E1343" s="1" t="s">
        <v>210</v>
      </c>
      <c r="F1343" s="1" t="s">
        <v>5492</v>
      </c>
      <c r="G1343" s="1" t="s">
        <v>42</v>
      </c>
      <c r="H1343" s="1" t="s">
        <v>26</v>
      </c>
      <c r="I1343" s="1" t="s">
        <v>361</v>
      </c>
      <c r="J1343" s="1" t="s">
        <v>362</v>
      </c>
      <c r="K1343" s="1" t="s">
        <v>29</v>
      </c>
      <c r="L1343" s="1" t="s">
        <v>5682</v>
      </c>
      <c r="M1343" s="1" t="s">
        <v>47</v>
      </c>
      <c r="N1343" s="1" t="s">
        <v>86</v>
      </c>
      <c r="O1343" s="1" t="s">
        <v>5683</v>
      </c>
      <c r="P1343" s="1">
        <v>826.11</v>
      </c>
      <c r="Q1343">
        <v>3</v>
      </c>
      <c r="R1343" s="1" t="s">
        <v>34</v>
      </c>
      <c r="S1343">
        <v>322.18290000000002</v>
      </c>
      <c r="T1343">
        <v>275.37</v>
      </c>
      <c r="U1343">
        <v>167.97569999999999</v>
      </c>
    </row>
    <row r="1344" spans="1:21" x14ac:dyDescent="0.25">
      <c r="A1344" s="1" t="s">
        <v>5684</v>
      </c>
      <c r="B1344" s="1" t="s">
        <v>5685</v>
      </c>
      <c r="C1344" s="2">
        <v>41961</v>
      </c>
      <c r="D1344" s="2">
        <v>41963</v>
      </c>
      <c r="E1344" s="1" t="s">
        <v>23</v>
      </c>
      <c r="F1344" s="1" t="s">
        <v>5686</v>
      </c>
      <c r="G1344" s="1" t="s">
        <v>25</v>
      </c>
      <c r="H1344" s="1" t="s">
        <v>26</v>
      </c>
      <c r="I1344" s="1" t="s">
        <v>1673</v>
      </c>
      <c r="J1344" s="1" t="s">
        <v>515</v>
      </c>
      <c r="K1344" s="1" t="s">
        <v>45</v>
      </c>
      <c r="L1344" s="1" t="s">
        <v>5687</v>
      </c>
      <c r="M1344" s="1" t="s">
        <v>31</v>
      </c>
      <c r="N1344" s="1" t="s">
        <v>57</v>
      </c>
      <c r="O1344" s="1" t="s">
        <v>5688</v>
      </c>
      <c r="P1344" s="1">
        <v>145.97999999999999</v>
      </c>
      <c r="Q1344">
        <v>2</v>
      </c>
      <c r="R1344" s="1" t="s">
        <v>181</v>
      </c>
      <c r="S1344">
        <v>-99.266400000000004</v>
      </c>
      <c r="T1344">
        <v>72.989999999999995</v>
      </c>
      <c r="U1344">
        <v>122.6232</v>
      </c>
    </row>
    <row r="1345" spans="1:21" x14ac:dyDescent="0.25">
      <c r="A1345" s="1" t="s">
        <v>5689</v>
      </c>
      <c r="B1345" s="1" t="s">
        <v>5690</v>
      </c>
      <c r="C1345" s="2">
        <v>42512</v>
      </c>
      <c r="D1345" s="2">
        <v>42517</v>
      </c>
      <c r="E1345" s="1" t="s">
        <v>52</v>
      </c>
      <c r="F1345" s="1" t="s">
        <v>5691</v>
      </c>
      <c r="G1345" s="1" t="s">
        <v>25</v>
      </c>
      <c r="H1345" s="1" t="s">
        <v>26</v>
      </c>
      <c r="I1345" s="1" t="s">
        <v>5692</v>
      </c>
      <c r="J1345" s="1" t="s">
        <v>879</v>
      </c>
      <c r="K1345" s="1" t="s">
        <v>163</v>
      </c>
      <c r="L1345" s="1" t="s">
        <v>5693</v>
      </c>
      <c r="M1345" s="1" t="s">
        <v>47</v>
      </c>
      <c r="N1345" s="1" t="s">
        <v>191</v>
      </c>
      <c r="O1345" s="1" t="s">
        <v>5694</v>
      </c>
      <c r="P1345" s="1">
        <v>26.88</v>
      </c>
      <c r="Q1345">
        <v>6</v>
      </c>
      <c r="R1345" s="1" t="s">
        <v>34</v>
      </c>
      <c r="S1345">
        <v>12.9024</v>
      </c>
      <c r="T1345">
        <v>4.4800000000000004</v>
      </c>
      <c r="U1345">
        <v>2.3295999999999997</v>
      </c>
    </row>
    <row r="1346" spans="1:21" x14ac:dyDescent="0.25">
      <c r="A1346" s="1" t="s">
        <v>5695</v>
      </c>
      <c r="B1346" s="1" t="s">
        <v>5696</v>
      </c>
      <c r="C1346" s="2">
        <v>42679</v>
      </c>
      <c r="D1346" s="2">
        <v>42684</v>
      </c>
      <c r="E1346" s="1" t="s">
        <v>52</v>
      </c>
      <c r="F1346" s="1" t="s">
        <v>429</v>
      </c>
      <c r="G1346" s="1" t="s">
        <v>112</v>
      </c>
      <c r="H1346" s="1" t="s">
        <v>26</v>
      </c>
      <c r="I1346" s="1" t="s">
        <v>706</v>
      </c>
      <c r="J1346" s="1" t="s">
        <v>44</v>
      </c>
      <c r="K1346" s="1" t="s">
        <v>45</v>
      </c>
      <c r="L1346" s="1" t="s">
        <v>5697</v>
      </c>
      <c r="M1346" s="1" t="s">
        <v>47</v>
      </c>
      <c r="N1346" s="1" t="s">
        <v>82</v>
      </c>
      <c r="O1346" s="1" t="s">
        <v>5698</v>
      </c>
      <c r="P1346" s="1">
        <v>29.12</v>
      </c>
      <c r="Q1346">
        <v>5</v>
      </c>
      <c r="R1346" s="1" t="s">
        <v>64</v>
      </c>
      <c r="S1346">
        <v>9.8279999999999994</v>
      </c>
      <c r="T1346">
        <v>5.8239999999999998</v>
      </c>
      <c r="U1346">
        <v>3.8584000000000005</v>
      </c>
    </row>
    <row r="1347" spans="1:21" x14ac:dyDescent="0.25">
      <c r="A1347" s="1" t="s">
        <v>5699</v>
      </c>
      <c r="B1347" s="1" t="s">
        <v>5700</v>
      </c>
      <c r="C1347" s="2">
        <v>42811</v>
      </c>
      <c r="D1347" s="2">
        <v>42816</v>
      </c>
      <c r="E1347" s="1" t="s">
        <v>23</v>
      </c>
      <c r="F1347" s="1" t="s">
        <v>5701</v>
      </c>
      <c r="G1347" s="1" t="s">
        <v>25</v>
      </c>
      <c r="H1347" s="1" t="s">
        <v>26</v>
      </c>
      <c r="I1347" s="1" t="s">
        <v>298</v>
      </c>
      <c r="J1347" s="1" t="s">
        <v>299</v>
      </c>
      <c r="K1347" s="1" t="s">
        <v>163</v>
      </c>
      <c r="L1347" s="1" t="s">
        <v>5702</v>
      </c>
      <c r="M1347" s="1" t="s">
        <v>47</v>
      </c>
      <c r="N1347" s="1" t="s">
        <v>48</v>
      </c>
      <c r="O1347" s="1" t="s">
        <v>5703</v>
      </c>
      <c r="P1347" s="14">
        <v>18.75</v>
      </c>
      <c r="Q1347">
        <v>5</v>
      </c>
      <c r="R1347" s="1" t="s">
        <v>34</v>
      </c>
      <c r="S1347">
        <v>9</v>
      </c>
      <c r="T1347">
        <v>3.75</v>
      </c>
      <c r="U1347">
        <v>1.95</v>
      </c>
    </row>
    <row r="1348" spans="1:21" x14ac:dyDescent="0.25">
      <c r="A1348" s="1" t="s">
        <v>5704</v>
      </c>
      <c r="B1348" s="1" t="s">
        <v>5705</v>
      </c>
      <c r="C1348" s="2">
        <v>42859</v>
      </c>
      <c r="D1348" s="2">
        <v>42863</v>
      </c>
      <c r="E1348" s="1" t="s">
        <v>52</v>
      </c>
      <c r="F1348" s="1" t="s">
        <v>1726</v>
      </c>
      <c r="G1348" s="1" t="s">
        <v>25</v>
      </c>
      <c r="H1348" s="1" t="s">
        <v>26</v>
      </c>
      <c r="I1348" s="1" t="s">
        <v>5706</v>
      </c>
      <c r="J1348" s="1" t="s">
        <v>362</v>
      </c>
      <c r="K1348" s="1" t="s">
        <v>29</v>
      </c>
      <c r="L1348" s="1" t="s">
        <v>5707</v>
      </c>
      <c r="M1348" s="1" t="s">
        <v>47</v>
      </c>
      <c r="N1348" s="1" t="s">
        <v>100</v>
      </c>
      <c r="O1348" s="1" t="s">
        <v>5708</v>
      </c>
      <c r="P1348" s="14">
        <v>9.11</v>
      </c>
      <c r="Q1348">
        <v>1</v>
      </c>
      <c r="R1348" s="1" t="s">
        <v>34</v>
      </c>
      <c r="S1348">
        <v>4.0994999999999999</v>
      </c>
      <c r="T1348">
        <v>9.11</v>
      </c>
      <c r="U1348">
        <v>5.0104999999999995</v>
      </c>
    </row>
    <row r="1349" spans="1:21" x14ac:dyDescent="0.25">
      <c r="A1349" s="1" t="s">
        <v>5709</v>
      </c>
      <c r="B1349" s="1" t="s">
        <v>5705</v>
      </c>
      <c r="C1349" s="2">
        <v>42859</v>
      </c>
      <c r="D1349" s="2">
        <v>42863</v>
      </c>
      <c r="E1349" s="1" t="s">
        <v>52</v>
      </c>
      <c r="F1349" s="1" t="s">
        <v>1726</v>
      </c>
      <c r="G1349" s="1" t="s">
        <v>25</v>
      </c>
      <c r="H1349" s="1" t="s">
        <v>26</v>
      </c>
      <c r="I1349" s="1" t="s">
        <v>5706</v>
      </c>
      <c r="J1349" s="1" t="s">
        <v>362</v>
      </c>
      <c r="K1349" s="1" t="s">
        <v>29</v>
      </c>
      <c r="L1349" s="1" t="s">
        <v>5710</v>
      </c>
      <c r="M1349" s="1" t="s">
        <v>47</v>
      </c>
      <c r="N1349" s="1" t="s">
        <v>100</v>
      </c>
      <c r="O1349" s="1" t="s">
        <v>5711</v>
      </c>
      <c r="P1349" s="14">
        <v>32.4</v>
      </c>
      <c r="Q1349">
        <v>5</v>
      </c>
      <c r="R1349" s="1" t="s">
        <v>34</v>
      </c>
      <c r="S1349">
        <v>15.552</v>
      </c>
      <c r="T1349">
        <v>6.48</v>
      </c>
      <c r="U1349">
        <v>3.3695999999999997</v>
      </c>
    </row>
    <row r="1350" spans="1:21" x14ac:dyDescent="0.25">
      <c r="A1350" s="1" t="s">
        <v>5712</v>
      </c>
      <c r="B1350" s="1" t="s">
        <v>5713</v>
      </c>
      <c r="C1350" s="2">
        <v>42391</v>
      </c>
      <c r="D1350" s="2">
        <v>42397</v>
      </c>
      <c r="E1350" s="1" t="s">
        <v>52</v>
      </c>
      <c r="F1350" s="1" t="s">
        <v>5714</v>
      </c>
      <c r="G1350" s="1" t="s">
        <v>25</v>
      </c>
      <c r="H1350" s="1" t="s">
        <v>26</v>
      </c>
      <c r="I1350" s="1" t="s">
        <v>1940</v>
      </c>
      <c r="J1350" s="1" t="s">
        <v>98</v>
      </c>
      <c r="K1350" s="1" t="s">
        <v>29</v>
      </c>
      <c r="L1350" s="1" t="s">
        <v>5715</v>
      </c>
      <c r="M1350" s="1" t="s">
        <v>31</v>
      </c>
      <c r="N1350" s="1" t="s">
        <v>69</v>
      </c>
      <c r="O1350" s="1" t="s">
        <v>5716</v>
      </c>
      <c r="P1350" s="1">
        <v>14.272</v>
      </c>
      <c r="Q1350">
        <v>8</v>
      </c>
      <c r="R1350" s="1" t="s">
        <v>64</v>
      </c>
      <c r="S1350">
        <v>4.2816000000000001</v>
      </c>
      <c r="T1350">
        <v>1.784</v>
      </c>
      <c r="U1350">
        <v>1.2488000000000001</v>
      </c>
    </row>
    <row r="1351" spans="1:21" x14ac:dyDescent="0.25">
      <c r="A1351" s="1" t="s">
        <v>5717</v>
      </c>
      <c r="B1351" s="1" t="s">
        <v>5718</v>
      </c>
      <c r="C1351" s="2">
        <v>42677</v>
      </c>
      <c r="D1351" s="2">
        <v>42680</v>
      </c>
      <c r="E1351" s="1" t="s">
        <v>210</v>
      </c>
      <c r="F1351" s="1" t="s">
        <v>3888</v>
      </c>
      <c r="G1351" s="1" t="s">
        <v>25</v>
      </c>
      <c r="H1351" s="1" t="s">
        <v>26</v>
      </c>
      <c r="I1351" s="1" t="s">
        <v>43</v>
      </c>
      <c r="J1351" s="1" t="s">
        <v>44</v>
      </c>
      <c r="K1351" s="1" t="s">
        <v>45</v>
      </c>
      <c r="L1351" s="1" t="s">
        <v>5719</v>
      </c>
      <c r="M1351" s="1" t="s">
        <v>31</v>
      </c>
      <c r="N1351" s="1" t="s">
        <v>37</v>
      </c>
      <c r="O1351" s="1" t="s">
        <v>5720</v>
      </c>
      <c r="P1351" s="1">
        <v>217.584</v>
      </c>
      <c r="Q1351">
        <v>2</v>
      </c>
      <c r="R1351" s="1" t="s">
        <v>64</v>
      </c>
      <c r="S1351">
        <v>-29.9178</v>
      </c>
      <c r="T1351">
        <v>108.792</v>
      </c>
      <c r="U1351">
        <v>123.7509</v>
      </c>
    </row>
    <row r="1352" spans="1:21" x14ac:dyDescent="0.25">
      <c r="A1352" s="1" t="s">
        <v>5721</v>
      </c>
      <c r="B1352" s="1" t="s">
        <v>5718</v>
      </c>
      <c r="C1352" s="2">
        <v>42677</v>
      </c>
      <c r="D1352" s="2">
        <v>42680</v>
      </c>
      <c r="E1352" s="1" t="s">
        <v>210</v>
      </c>
      <c r="F1352" s="1" t="s">
        <v>3888</v>
      </c>
      <c r="G1352" s="1" t="s">
        <v>25</v>
      </c>
      <c r="H1352" s="1" t="s">
        <v>26</v>
      </c>
      <c r="I1352" s="1" t="s">
        <v>43</v>
      </c>
      <c r="J1352" s="1" t="s">
        <v>44</v>
      </c>
      <c r="K1352" s="1" t="s">
        <v>45</v>
      </c>
      <c r="L1352" s="1" t="s">
        <v>5722</v>
      </c>
      <c r="M1352" s="1" t="s">
        <v>77</v>
      </c>
      <c r="N1352" s="1" t="s">
        <v>174</v>
      </c>
      <c r="O1352" s="1" t="s">
        <v>5723</v>
      </c>
      <c r="P1352" s="1">
        <v>82.95</v>
      </c>
      <c r="Q1352">
        <v>5</v>
      </c>
      <c r="R1352" s="1" t="s">
        <v>34</v>
      </c>
      <c r="S1352">
        <v>29.032499999999999</v>
      </c>
      <c r="T1352">
        <v>16.59</v>
      </c>
      <c r="U1352">
        <v>10.7835</v>
      </c>
    </row>
    <row r="1353" spans="1:21" x14ac:dyDescent="0.25">
      <c r="A1353" s="1" t="s">
        <v>5724</v>
      </c>
      <c r="B1353" s="1" t="s">
        <v>5718</v>
      </c>
      <c r="C1353" s="2">
        <v>42677</v>
      </c>
      <c r="D1353" s="2">
        <v>42680</v>
      </c>
      <c r="E1353" s="1" t="s">
        <v>210</v>
      </c>
      <c r="F1353" s="1" t="s">
        <v>3888</v>
      </c>
      <c r="G1353" s="1" t="s">
        <v>25</v>
      </c>
      <c r="H1353" s="1" t="s">
        <v>26</v>
      </c>
      <c r="I1353" s="1" t="s">
        <v>43</v>
      </c>
      <c r="J1353" s="1" t="s">
        <v>44</v>
      </c>
      <c r="K1353" s="1" t="s">
        <v>45</v>
      </c>
      <c r="L1353" s="1" t="s">
        <v>5725</v>
      </c>
      <c r="M1353" s="1" t="s">
        <v>47</v>
      </c>
      <c r="N1353" s="1" t="s">
        <v>48</v>
      </c>
      <c r="O1353" s="1" t="s">
        <v>5726</v>
      </c>
      <c r="P1353" s="1">
        <v>87.71</v>
      </c>
      <c r="Q1353">
        <v>7</v>
      </c>
      <c r="R1353" s="1" t="s">
        <v>34</v>
      </c>
      <c r="S1353">
        <v>41.223700000000001</v>
      </c>
      <c r="T1353">
        <v>12.53</v>
      </c>
      <c r="U1353">
        <v>6.6408999999999994</v>
      </c>
    </row>
    <row r="1354" spans="1:21" x14ac:dyDescent="0.25">
      <c r="A1354" s="1" t="s">
        <v>5727</v>
      </c>
      <c r="B1354" s="1" t="s">
        <v>5728</v>
      </c>
      <c r="C1354" s="2">
        <v>42905</v>
      </c>
      <c r="D1354" s="2">
        <v>42911</v>
      </c>
      <c r="E1354" s="1" t="s">
        <v>52</v>
      </c>
      <c r="F1354" s="1" t="s">
        <v>3471</v>
      </c>
      <c r="G1354" s="1" t="s">
        <v>25</v>
      </c>
      <c r="H1354" s="1" t="s">
        <v>26</v>
      </c>
      <c r="I1354" s="1" t="s">
        <v>908</v>
      </c>
      <c r="J1354" s="1" t="s">
        <v>114</v>
      </c>
      <c r="K1354" s="1" t="s">
        <v>115</v>
      </c>
      <c r="L1354" s="1" t="s">
        <v>5729</v>
      </c>
      <c r="M1354" s="1" t="s">
        <v>47</v>
      </c>
      <c r="N1354" s="1" t="s">
        <v>656</v>
      </c>
      <c r="O1354" s="1" t="s">
        <v>5730</v>
      </c>
      <c r="P1354" s="14">
        <v>11.183999999999999</v>
      </c>
      <c r="Q1354">
        <v>1</v>
      </c>
      <c r="R1354" s="1" t="s">
        <v>64</v>
      </c>
      <c r="S1354">
        <v>0.83879999999999999</v>
      </c>
      <c r="T1354">
        <v>11.183999999999999</v>
      </c>
      <c r="U1354">
        <v>10.345199999999998</v>
      </c>
    </row>
    <row r="1355" spans="1:21" x14ac:dyDescent="0.25">
      <c r="A1355" s="1" t="s">
        <v>5731</v>
      </c>
      <c r="B1355" s="1" t="s">
        <v>5732</v>
      </c>
      <c r="C1355" s="2">
        <v>42975</v>
      </c>
      <c r="D1355" s="2">
        <v>42981</v>
      </c>
      <c r="E1355" s="1" t="s">
        <v>52</v>
      </c>
      <c r="F1355" s="1" t="s">
        <v>5525</v>
      </c>
      <c r="G1355" s="1" t="s">
        <v>112</v>
      </c>
      <c r="H1355" s="1" t="s">
        <v>26</v>
      </c>
      <c r="I1355" s="1" t="s">
        <v>105</v>
      </c>
      <c r="J1355" s="1" t="s">
        <v>106</v>
      </c>
      <c r="K1355" s="1" t="s">
        <v>45</v>
      </c>
      <c r="L1355" s="1" t="s">
        <v>5733</v>
      </c>
      <c r="M1355" s="1" t="s">
        <v>77</v>
      </c>
      <c r="N1355" s="1" t="s">
        <v>78</v>
      </c>
      <c r="O1355" s="1" t="s">
        <v>5734</v>
      </c>
      <c r="P1355" s="14">
        <v>35.167999999999999</v>
      </c>
      <c r="Q1355">
        <v>4</v>
      </c>
      <c r="R1355" s="1" t="s">
        <v>64</v>
      </c>
      <c r="S1355">
        <v>11.429600000000001</v>
      </c>
      <c r="T1355">
        <v>8.7919999999999998</v>
      </c>
      <c r="U1355">
        <v>5.9345999999999997</v>
      </c>
    </row>
    <row r="1356" spans="1:21" x14ac:dyDescent="0.25">
      <c r="A1356" s="1" t="s">
        <v>5735</v>
      </c>
      <c r="B1356" s="1" t="s">
        <v>5736</v>
      </c>
      <c r="C1356" s="2">
        <v>42006</v>
      </c>
      <c r="D1356" s="2">
        <v>42008</v>
      </c>
      <c r="E1356" s="1" t="s">
        <v>23</v>
      </c>
      <c r="F1356" s="1" t="s">
        <v>1119</v>
      </c>
      <c r="G1356" s="1" t="s">
        <v>42</v>
      </c>
      <c r="H1356" s="1" t="s">
        <v>26</v>
      </c>
      <c r="I1356" s="1" t="s">
        <v>679</v>
      </c>
      <c r="J1356" s="1" t="s">
        <v>273</v>
      </c>
      <c r="K1356" s="1" t="s">
        <v>163</v>
      </c>
      <c r="L1356" s="1" t="s">
        <v>5737</v>
      </c>
      <c r="M1356" s="1" t="s">
        <v>47</v>
      </c>
      <c r="N1356" s="1" t="s">
        <v>62</v>
      </c>
      <c r="O1356" s="1" t="s">
        <v>5738</v>
      </c>
      <c r="P1356" s="1">
        <v>85.52</v>
      </c>
      <c r="Q1356">
        <v>2</v>
      </c>
      <c r="R1356" s="1" t="s">
        <v>34</v>
      </c>
      <c r="S1356">
        <v>22.235199999999999</v>
      </c>
      <c r="T1356">
        <v>42.76</v>
      </c>
      <c r="U1356">
        <v>31.642399999999999</v>
      </c>
    </row>
    <row r="1357" spans="1:21" x14ac:dyDescent="0.25">
      <c r="A1357" s="1" t="s">
        <v>5739</v>
      </c>
      <c r="B1357" s="1" t="s">
        <v>5736</v>
      </c>
      <c r="C1357" s="2">
        <v>42006</v>
      </c>
      <c r="D1357" s="2">
        <v>42008</v>
      </c>
      <c r="E1357" s="1" t="s">
        <v>23</v>
      </c>
      <c r="F1357" s="1" t="s">
        <v>1119</v>
      </c>
      <c r="G1357" s="1" t="s">
        <v>42</v>
      </c>
      <c r="H1357" s="1" t="s">
        <v>26</v>
      </c>
      <c r="I1357" s="1" t="s">
        <v>679</v>
      </c>
      <c r="J1357" s="1" t="s">
        <v>273</v>
      </c>
      <c r="K1357" s="1" t="s">
        <v>163</v>
      </c>
      <c r="L1357" s="1" t="s">
        <v>5740</v>
      </c>
      <c r="M1357" s="1" t="s">
        <v>47</v>
      </c>
      <c r="N1357" s="1" t="s">
        <v>73</v>
      </c>
      <c r="O1357" s="1" t="s">
        <v>5741</v>
      </c>
      <c r="P1357" s="1">
        <v>9.84</v>
      </c>
      <c r="Q1357">
        <v>3</v>
      </c>
      <c r="R1357" s="1" t="s">
        <v>34</v>
      </c>
      <c r="S1357">
        <v>2.6568000000000001</v>
      </c>
      <c r="T1357">
        <v>3.28</v>
      </c>
      <c r="U1357">
        <v>2.3943999999999996</v>
      </c>
    </row>
    <row r="1358" spans="1:21" x14ac:dyDescent="0.25">
      <c r="A1358" s="1" t="s">
        <v>5742</v>
      </c>
      <c r="B1358" s="1" t="s">
        <v>5743</v>
      </c>
      <c r="C1358" s="2">
        <v>42286</v>
      </c>
      <c r="D1358" s="2">
        <v>42290</v>
      </c>
      <c r="E1358" s="1" t="s">
        <v>23</v>
      </c>
      <c r="F1358" s="1" t="s">
        <v>5744</v>
      </c>
      <c r="G1358" s="1" t="s">
        <v>25</v>
      </c>
      <c r="H1358" s="1" t="s">
        <v>26</v>
      </c>
      <c r="I1358" s="1" t="s">
        <v>298</v>
      </c>
      <c r="J1358" s="1" t="s">
        <v>299</v>
      </c>
      <c r="K1358" s="1" t="s">
        <v>163</v>
      </c>
      <c r="L1358" s="1" t="s">
        <v>5745</v>
      </c>
      <c r="M1358" s="1" t="s">
        <v>77</v>
      </c>
      <c r="N1358" s="1" t="s">
        <v>78</v>
      </c>
      <c r="O1358" s="1" t="s">
        <v>5746</v>
      </c>
      <c r="P1358" s="1">
        <v>631.96</v>
      </c>
      <c r="Q1358">
        <v>4</v>
      </c>
      <c r="R1358" s="1" t="s">
        <v>34</v>
      </c>
      <c r="S1358">
        <v>303.3408</v>
      </c>
      <c r="T1358">
        <v>157.99</v>
      </c>
      <c r="U1358">
        <v>82.154800000000009</v>
      </c>
    </row>
    <row r="1359" spans="1:21" x14ac:dyDescent="0.25">
      <c r="A1359" s="1" t="s">
        <v>5747</v>
      </c>
      <c r="B1359" s="1" t="s">
        <v>5743</v>
      </c>
      <c r="C1359" s="2">
        <v>42286</v>
      </c>
      <c r="D1359" s="2">
        <v>42290</v>
      </c>
      <c r="E1359" s="1" t="s">
        <v>23</v>
      </c>
      <c r="F1359" s="1" t="s">
        <v>5744</v>
      </c>
      <c r="G1359" s="1" t="s">
        <v>25</v>
      </c>
      <c r="H1359" s="1" t="s">
        <v>26</v>
      </c>
      <c r="I1359" s="1" t="s">
        <v>298</v>
      </c>
      <c r="J1359" s="1" t="s">
        <v>299</v>
      </c>
      <c r="K1359" s="1" t="s">
        <v>163</v>
      </c>
      <c r="L1359" s="1" t="s">
        <v>5748</v>
      </c>
      <c r="M1359" s="1" t="s">
        <v>47</v>
      </c>
      <c r="N1359" s="1" t="s">
        <v>100</v>
      </c>
      <c r="O1359" s="1" t="s">
        <v>5749</v>
      </c>
      <c r="P1359" s="1">
        <v>23.92</v>
      </c>
      <c r="Q1359">
        <v>4</v>
      </c>
      <c r="R1359" s="1" t="s">
        <v>34</v>
      </c>
      <c r="S1359">
        <v>10.763999999999999</v>
      </c>
      <c r="T1359">
        <v>5.98</v>
      </c>
      <c r="U1359">
        <v>3.2890000000000006</v>
      </c>
    </row>
    <row r="1360" spans="1:21" x14ac:dyDescent="0.25">
      <c r="A1360" s="1" t="s">
        <v>5750</v>
      </c>
      <c r="B1360" s="1" t="s">
        <v>5751</v>
      </c>
      <c r="C1360" s="2">
        <v>42908</v>
      </c>
      <c r="D1360" s="2">
        <v>42909</v>
      </c>
      <c r="E1360" s="1" t="s">
        <v>210</v>
      </c>
      <c r="F1360" s="1" t="s">
        <v>3893</v>
      </c>
      <c r="G1360" s="1" t="s">
        <v>25</v>
      </c>
      <c r="H1360" s="1" t="s">
        <v>26</v>
      </c>
      <c r="I1360" s="1" t="s">
        <v>1607</v>
      </c>
      <c r="J1360" s="1" t="s">
        <v>55</v>
      </c>
      <c r="K1360" s="1" t="s">
        <v>29</v>
      </c>
      <c r="L1360" s="1" t="s">
        <v>5752</v>
      </c>
      <c r="M1360" s="1" t="s">
        <v>47</v>
      </c>
      <c r="N1360" s="1" t="s">
        <v>191</v>
      </c>
      <c r="O1360" s="1" t="s">
        <v>5753</v>
      </c>
      <c r="P1360" s="14">
        <v>37.607999999999997</v>
      </c>
      <c r="Q1360">
        <v>3</v>
      </c>
      <c r="R1360" s="1" t="s">
        <v>64</v>
      </c>
      <c r="S1360">
        <v>12.6927</v>
      </c>
      <c r="T1360">
        <v>12.536</v>
      </c>
      <c r="U1360">
        <v>8.3050999999999977</v>
      </c>
    </row>
    <row r="1361" spans="1:21" x14ac:dyDescent="0.25">
      <c r="A1361" s="1" t="s">
        <v>5754</v>
      </c>
      <c r="B1361" s="1" t="s">
        <v>5755</v>
      </c>
      <c r="C1361" s="2">
        <v>41845</v>
      </c>
      <c r="D1361" s="2">
        <v>41847</v>
      </c>
      <c r="E1361" s="1" t="s">
        <v>23</v>
      </c>
      <c r="F1361" s="1" t="s">
        <v>1027</v>
      </c>
      <c r="G1361" s="1" t="s">
        <v>25</v>
      </c>
      <c r="H1361" s="1" t="s">
        <v>26</v>
      </c>
      <c r="I1361" s="1" t="s">
        <v>139</v>
      </c>
      <c r="J1361" s="1" t="s">
        <v>44</v>
      </c>
      <c r="K1361" s="1" t="s">
        <v>45</v>
      </c>
      <c r="L1361" s="1" t="s">
        <v>5756</v>
      </c>
      <c r="M1361" s="1" t="s">
        <v>47</v>
      </c>
      <c r="N1361" s="1" t="s">
        <v>656</v>
      </c>
      <c r="O1361" s="1" t="s">
        <v>5757</v>
      </c>
      <c r="P1361" s="1">
        <v>8187.65</v>
      </c>
      <c r="Q1361">
        <v>5</v>
      </c>
      <c r="R1361" s="1" t="s">
        <v>34</v>
      </c>
      <c r="S1361">
        <v>327.50599999999997</v>
      </c>
      <c r="T1361">
        <v>1637.53</v>
      </c>
      <c r="U1361">
        <v>1572.0287999999998</v>
      </c>
    </row>
    <row r="1362" spans="1:21" x14ac:dyDescent="0.25">
      <c r="A1362" s="1" t="s">
        <v>5758</v>
      </c>
      <c r="B1362" s="1" t="s">
        <v>5759</v>
      </c>
      <c r="C1362" s="2">
        <v>42187</v>
      </c>
      <c r="D1362" s="2">
        <v>42187</v>
      </c>
      <c r="E1362" s="1" t="s">
        <v>1463</v>
      </c>
      <c r="F1362" s="1" t="s">
        <v>5760</v>
      </c>
      <c r="G1362" s="1" t="s">
        <v>25</v>
      </c>
      <c r="H1362" s="1" t="s">
        <v>26</v>
      </c>
      <c r="I1362" s="1" t="s">
        <v>205</v>
      </c>
      <c r="J1362" s="1" t="s">
        <v>114</v>
      </c>
      <c r="K1362" s="1" t="s">
        <v>115</v>
      </c>
      <c r="L1362" s="1" t="s">
        <v>5761</v>
      </c>
      <c r="M1362" s="1" t="s">
        <v>47</v>
      </c>
      <c r="N1362" s="1" t="s">
        <v>86</v>
      </c>
      <c r="O1362" s="1" t="s">
        <v>5762</v>
      </c>
      <c r="P1362" s="1">
        <v>32.783999999999999</v>
      </c>
      <c r="Q1362">
        <v>4</v>
      </c>
      <c r="R1362" s="1" t="s">
        <v>118</v>
      </c>
      <c r="S1362">
        <v>-85.238399999999999</v>
      </c>
      <c r="T1362">
        <v>8.1959999999999997</v>
      </c>
      <c r="U1362">
        <v>29.505600000000001</v>
      </c>
    </row>
    <row r="1363" spans="1:21" x14ac:dyDescent="0.25">
      <c r="A1363" s="1" t="s">
        <v>5763</v>
      </c>
      <c r="B1363" s="1" t="s">
        <v>5764</v>
      </c>
      <c r="C1363" s="2">
        <v>42796</v>
      </c>
      <c r="D1363" s="2">
        <v>42802</v>
      </c>
      <c r="E1363" s="1" t="s">
        <v>52</v>
      </c>
      <c r="F1363" s="1" t="s">
        <v>1957</v>
      </c>
      <c r="G1363" s="1" t="s">
        <v>42</v>
      </c>
      <c r="H1363" s="1" t="s">
        <v>26</v>
      </c>
      <c r="I1363" s="1" t="s">
        <v>43</v>
      </c>
      <c r="J1363" s="1" t="s">
        <v>44</v>
      </c>
      <c r="K1363" s="1" t="s">
        <v>45</v>
      </c>
      <c r="L1363" s="1" t="s">
        <v>5765</v>
      </c>
      <c r="M1363" s="1" t="s">
        <v>77</v>
      </c>
      <c r="N1363" s="1" t="s">
        <v>78</v>
      </c>
      <c r="O1363" s="1" t="s">
        <v>5766</v>
      </c>
      <c r="P1363" s="14">
        <v>196.77600000000001</v>
      </c>
      <c r="Q1363">
        <v>3</v>
      </c>
      <c r="R1363" s="1" t="s">
        <v>64</v>
      </c>
      <c r="S1363">
        <v>14.7582</v>
      </c>
      <c r="T1363">
        <v>65.591999999999999</v>
      </c>
      <c r="U1363">
        <v>60.67260000000001</v>
      </c>
    </row>
    <row r="1364" spans="1:21" x14ac:dyDescent="0.25">
      <c r="A1364" s="1" t="s">
        <v>5767</v>
      </c>
      <c r="B1364" s="1" t="s">
        <v>5768</v>
      </c>
      <c r="C1364" s="2">
        <v>42692</v>
      </c>
      <c r="D1364" s="2">
        <v>42697</v>
      </c>
      <c r="E1364" s="1" t="s">
        <v>52</v>
      </c>
      <c r="F1364" s="1" t="s">
        <v>5769</v>
      </c>
      <c r="G1364" s="1" t="s">
        <v>112</v>
      </c>
      <c r="H1364" s="1" t="s">
        <v>26</v>
      </c>
      <c r="I1364" s="1" t="s">
        <v>5139</v>
      </c>
      <c r="J1364" s="1" t="s">
        <v>724</v>
      </c>
      <c r="K1364" s="1" t="s">
        <v>115</v>
      </c>
      <c r="L1364" s="1" t="s">
        <v>5770</v>
      </c>
      <c r="M1364" s="1" t="s">
        <v>47</v>
      </c>
      <c r="N1364" s="1" t="s">
        <v>62</v>
      </c>
      <c r="O1364" s="1" t="s">
        <v>5771</v>
      </c>
      <c r="P1364" s="1">
        <v>1117.92</v>
      </c>
      <c r="Q1364">
        <v>4</v>
      </c>
      <c r="R1364" s="1" t="s">
        <v>34</v>
      </c>
      <c r="S1364">
        <v>55.896000000000001</v>
      </c>
      <c r="T1364">
        <v>279.48</v>
      </c>
      <c r="U1364">
        <v>265.50600000000003</v>
      </c>
    </row>
    <row r="1365" spans="1:21" x14ac:dyDescent="0.25">
      <c r="A1365" s="1" t="s">
        <v>5772</v>
      </c>
      <c r="B1365" s="1" t="s">
        <v>5773</v>
      </c>
      <c r="C1365" s="2">
        <v>42658</v>
      </c>
      <c r="D1365" s="2">
        <v>42664</v>
      </c>
      <c r="E1365" s="1" t="s">
        <v>52</v>
      </c>
      <c r="F1365" s="1" t="s">
        <v>4674</v>
      </c>
      <c r="G1365" s="1" t="s">
        <v>112</v>
      </c>
      <c r="H1365" s="1" t="s">
        <v>26</v>
      </c>
      <c r="I1365" s="1" t="s">
        <v>5139</v>
      </c>
      <c r="J1365" s="1" t="s">
        <v>724</v>
      </c>
      <c r="K1365" s="1" t="s">
        <v>115</v>
      </c>
      <c r="L1365" s="1" t="s">
        <v>5774</v>
      </c>
      <c r="M1365" s="1" t="s">
        <v>47</v>
      </c>
      <c r="N1365" s="1" t="s">
        <v>48</v>
      </c>
      <c r="O1365" s="1" t="s">
        <v>5775</v>
      </c>
      <c r="P1365" s="1">
        <v>20.16</v>
      </c>
      <c r="Q1365">
        <v>7</v>
      </c>
      <c r="R1365" s="1" t="s">
        <v>34</v>
      </c>
      <c r="S1365">
        <v>9.8783999999999992</v>
      </c>
      <c r="T1365">
        <v>2.88</v>
      </c>
      <c r="U1365">
        <v>1.4688000000000001</v>
      </c>
    </row>
    <row r="1366" spans="1:21" x14ac:dyDescent="0.25">
      <c r="A1366" s="1" t="s">
        <v>5776</v>
      </c>
      <c r="B1366" s="1" t="s">
        <v>5773</v>
      </c>
      <c r="C1366" s="2">
        <v>42658</v>
      </c>
      <c r="D1366" s="2">
        <v>42664</v>
      </c>
      <c r="E1366" s="1" t="s">
        <v>52</v>
      </c>
      <c r="F1366" s="1" t="s">
        <v>4674</v>
      </c>
      <c r="G1366" s="1" t="s">
        <v>112</v>
      </c>
      <c r="H1366" s="1" t="s">
        <v>26</v>
      </c>
      <c r="I1366" s="1" t="s">
        <v>5139</v>
      </c>
      <c r="J1366" s="1" t="s">
        <v>724</v>
      </c>
      <c r="K1366" s="1" t="s">
        <v>115</v>
      </c>
      <c r="L1366" s="1" t="s">
        <v>5777</v>
      </c>
      <c r="M1366" s="1" t="s">
        <v>47</v>
      </c>
      <c r="N1366" s="1" t="s">
        <v>86</v>
      </c>
      <c r="O1366" s="1" t="s">
        <v>5778</v>
      </c>
      <c r="P1366" s="1">
        <v>868.59</v>
      </c>
      <c r="Q1366">
        <v>3</v>
      </c>
      <c r="R1366" s="1" t="s">
        <v>34</v>
      </c>
      <c r="S1366">
        <v>251.89109999999999</v>
      </c>
      <c r="T1366">
        <v>289.52999999999997</v>
      </c>
      <c r="U1366">
        <v>205.56630000000004</v>
      </c>
    </row>
    <row r="1367" spans="1:21" x14ac:dyDescent="0.25">
      <c r="A1367" s="1" t="s">
        <v>5779</v>
      </c>
      <c r="B1367" s="1" t="s">
        <v>5780</v>
      </c>
      <c r="C1367" s="2">
        <v>42100</v>
      </c>
      <c r="D1367" s="2">
        <v>42104</v>
      </c>
      <c r="E1367" s="1" t="s">
        <v>52</v>
      </c>
      <c r="F1367" s="1" t="s">
        <v>5781</v>
      </c>
      <c r="G1367" s="1" t="s">
        <v>25</v>
      </c>
      <c r="H1367" s="1" t="s">
        <v>26</v>
      </c>
      <c r="I1367" s="1" t="s">
        <v>205</v>
      </c>
      <c r="J1367" s="1" t="s">
        <v>114</v>
      </c>
      <c r="K1367" s="1" t="s">
        <v>115</v>
      </c>
      <c r="L1367" s="1" t="s">
        <v>5782</v>
      </c>
      <c r="M1367" s="1" t="s">
        <v>77</v>
      </c>
      <c r="N1367" s="1" t="s">
        <v>174</v>
      </c>
      <c r="O1367" s="1" t="s">
        <v>5783</v>
      </c>
      <c r="P1367" s="1">
        <v>25.488</v>
      </c>
      <c r="Q1367">
        <v>2</v>
      </c>
      <c r="R1367" s="1" t="s">
        <v>64</v>
      </c>
      <c r="S1367">
        <v>4.4603999999999999</v>
      </c>
      <c r="T1367">
        <v>12.744</v>
      </c>
      <c r="U1367">
        <v>10.5138</v>
      </c>
    </row>
    <row r="1368" spans="1:21" x14ac:dyDescent="0.25">
      <c r="A1368" s="1" t="s">
        <v>5784</v>
      </c>
      <c r="B1368" s="1" t="s">
        <v>5785</v>
      </c>
      <c r="C1368" s="2">
        <v>41868</v>
      </c>
      <c r="D1368" s="2">
        <v>41872</v>
      </c>
      <c r="E1368" s="1" t="s">
        <v>52</v>
      </c>
      <c r="F1368" s="1" t="s">
        <v>1345</v>
      </c>
      <c r="G1368" s="1" t="s">
        <v>42</v>
      </c>
      <c r="H1368" s="1" t="s">
        <v>26</v>
      </c>
      <c r="I1368" s="1" t="s">
        <v>5786</v>
      </c>
      <c r="J1368" s="1" t="s">
        <v>1941</v>
      </c>
      <c r="K1368" s="1" t="s">
        <v>29</v>
      </c>
      <c r="L1368" s="1" t="s">
        <v>5787</v>
      </c>
      <c r="M1368" s="1" t="s">
        <v>47</v>
      </c>
      <c r="N1368" s="1" t="s">
        <v>82</v>
      </c>
      <c r="O1368" s="1" t="s">
        <v>1388</v>
      </c>
      <c r="P1368" s="1">
        <v>17.96</v>
      </c>
      <c r="Q1368">
        <v>4</v>
      </c>
      <c r="R1368" s="1" t="s">
        <v>34</v>
      </c>
      <c r="S1368">
        <v>8.2615999999999996</v>
      </c>
      <c r="T1368">
        <v>4.49</v>
      </c>
      <c r="U1368">
        <v>2.4246000000000003</v>
      </c>
    </row>
    <row r="1369" spans="1:21" x14ac:dyDescent="0.25">
      <c r="A1369" s="1" t="s">
        <v>5788</v>
      </c>
      <c r="B1369" s="1" t="s">
        <v>5789</v>
      </c>
      <c r="C1369" s="2">
        <v>42031</v>
      </c>
      <c r="D1369" s="2">
        <v>42033</v>
      </c>
      <c r="E1369" s="1" t="s">
        <v>23</v>
      </c>
      <c r="F1369" s="1" t="s">
        <v>5074</v>
      </c>
      <c r="G1369" s="1" t="s">
        <v>25</v>
      </c>
      <c r="H1369" s="1" t="s">
        <v>26</v>
      </c>
      <c r="I1369" s="1" t="s">
        <v>2454</v>
      </c>
      <c r="J1369" s="1" t="s">
        <v>561</v>
      </c>
      <c r="K1369" s="1" t="s">
        <v>163</v>
      </c>
      <c r="L1369" s="1" t="s">
        <v>5790</v>
      </c>
      <c r="M1369" s="1" t="s">
        <v>77</v>
      </c>
      <c r="N1369" s="1" t="s">
        <v>78</v>
      </c>
      <c r="O1369" s="1" t="s">
        <v>5791</v>
      </c>
      <c r="P1369" s="1">
        <v>155.37</v>
      </c>
      <c r="Q1369">
        <v>1</v>
      </c>
      <c r="R1369" s="1" t="s">
        <v>629</v>
      </c>
      <c r="S1369">
        <v>-36.253</v>
      </c>
      <c r="T1369">
        <v>155.37</v>
      </c>
      <c r="U1369">
        <v>191.62299999999999</v>
      </c>
    </row>
    <row r="1370" spans="1:21" x14ac:dyDescent="0.25">
      <c r="A1370" s="1" t="s">
        <v>5792</v>
      </c>
      <c r="B1370" s="1" t="s">
        <v>5793</v>
      </c>
      <c r="C1370" s="2">
        <v>42621</v>
      </c>
      <c r="D1370" s="2">
        <v>42627</v>
      </c>
      <c r="E1370" s="1" t="s">
        <v>52</v>
      </c>
      <c r="F1370" s="1" t="s">
        <v>3676</v>
      </c>
      <c r="G1370" s="1" t="s">
        <v>112</v>
      </c>
      <c r="H1370" s="1" t="s">
        <v>26</v>
      </c>
      <c r="I1370" s="1" t="s">
        <v>5794</v>
      </c>
      <c r="J1370" s="1" t="s">
        <v>1413</v>
      </c>
      <c r="K1370" s="1" t="s">
        <v>163</v>
      </c>
      <c r="L1370" s="1" t="s">
        <v>5795</v>
      </c>
      <c r="M1370" s="1" t="s">
        <v>31</v>
      </c>
      <c r="N1370" s="1" t="s">
        <v>32</v>
      </c>
      <c r="O1370" s="1" t="s">
        <v>5796</v>
      </c>
      <c r="P1370" s="1">
        <v>173.94</v>
      </c>
      <c r="Q1370">
        <v>3</v>
      </c>
      <c r="R1370" s="1" t="s">
        <v>34</v>
      </c>
      <c r="S1370">
        <v>13.9152</v>
      </c>
      <c r="T1370">
        <v>57.98</v>
      </c>
      <c r="U1370">
        <v>53.3416</v>
      </c>
    </row>
    <row r="1371" spans="1:21" x14ac:dyDescent="0.25">
      <c r="A1371" s="1" t="s">
        <v>5797</v>
      </c>
      <c r="B1371" s="1" t="s">
        <v>5798</v>
      </c>
      <c r="C1371" s="2">
        <v>43058</v>
      </c>
      <c r="D1371" s="2">
        <v>43062</v>
      </c>
      <c r="E1371" s="1" t="s">
        <v>52</v>
      </c>
      <c r="F1371" s="1" t="s">
        <v>5799</v>
      </c>
      <c r="G1371" s="1" t="s">
        <v>25</v>
      </c>
      <c r="H1371" s="1" t="s">
        <v>26</v>
      </c>
      <c r="I1371" s="1" t="s">
        <v>27</v>
      </c>
      <c r="J1371" s="1" t="s">
        <v>28</v>
      </c>
      <c r="K1371" s="1" t="s">
        <v>29</v>
      </c>
      <c r="L1371" s="1" t="s">
        <v>5800</v>
      </c>
      <c r="M1371" s="1" t="s">
        <v>31</v>
      </c>
      <c r="N1371" s="1" t="s">
        <v>69</v>
      </c>
      <c r="O1371" s="1" t="s">
        <v>5801</v>
      </c>
      <c r="P1371" s="14">
        <v>821.88</v>
      </c>
      <c r="Q1371">
        <v>6</v>
      </c>
      <c r="R1371" s="1" t="s">
        <v>34</v>
      </c>
      <c r="S1371">
        <v>213.68879999999999</v>
      </c>
      <c r="T1371">
        <v>136.97999999999999</v>
      </c>
      <c r="U1371">
        <v>101.3652</v>
      </c>
    </row>
    <row r="1372" spans="1:21" x14ac:dyDescent="0.25">
      <c r="A1372" s="1" t="s">
        <v>5802</v>
      </c>
      <c r="B1372" s="1" t="s">
        <v>5803</v>
      </c>
      <c r="C1372" s="2">
        <v>42597</v>
      </c>
      <c r="D1372" s="2">
        <v>42602</v>
      </c>
      <c r="E1372" s="1" t="s">
        <v>52</v>
      </c>
      <c r="F1372" s="1" t="s">
        <v>5804</v>
      </c>
      <c r="G1372" s="1" t="s">
        <v>25</v>
      </c>
      <c r="H1372" s="1" t="s">
        <v>26</v>
      </c>
      <c r="I1372" s="1" t="s">
        <v>5805</v>
      </c>
      <c r="J1372" s="1" t="s">
        <v>55</v>
      </c>
      <c r="K1372" s="1" t="s">
        <v>29</v>
      </c>
      <c r="L1372" s="1" t="s">
        <v>5806</v>
      </c>
      <c r="M1372" s="1" t="s">
        <v>77</v>
      </c>
      <c r="N1372" s="1" t="s">
        <v>78</v>
      </c>
      <c r="O1372" s="1" t="s">
        <v>5807</v>
      </c>
      <c r="P1372" s="1">
        <v>705.54399999999998</v>
      </c>
      <c r="Q1372">
        <v>7</v>
      </c>
      <c r="R1372" s="1" t="s">
        <v>64</v>
      </c>
      <c r="S1372">
        <v>70.554400000000001</v>
      </c>
      <c r="T1372">
        <v>100.792</v>
      </c>
      <c r="U1372">
        <v>90.712800000000001</v>
      </c>
    </row>
    <row r="1373" spans="1:21" x14ac:dyDescent="0.25">
      <c r="A1373" s="1" t="s">
        <v>5808</v>
      </c>
      <c r="B1373" s="1" t="s">
        <v>5809</v>
      </c>
      <c r="C1373" s="2">
        <v>42273</v>
      </c>
      <c r="D1373" s="2">
        <v>42277</v>
      </c>
      <c r="E1373" s="1" t="s">
        <v>52</v>
      </c>
      <c r="F1373" s="1" t="s">
        <v>606</v>
      </c>
      <c r="G1373" s="1" t="s">
        <v>25</v>
      </c>
      <c r="H1373" s="1" t="s">
        <v>26</v>
      </c>
      <c r="I1373" s="1" t="s">
        <v>298</v>
      </c>
      <c r="J1373" s="1" t="s">
        <v>299</v>
      </c>
      <c r="K1373" s="1" t="s">
        <v>163</v>
      </c>
      <c r="L1373" s="1" t="s">
        <v>5810</v>
      </c>
      <c r="M1373" s="1" t="s">
        <v>77</v>
      </c>
      <c r="N1373" s="1" t="s">
        <v>174</v>
      </c>
      <c r="O1373" s="1" t="s">
        <v>5811</v>
      </c>
      <c r="P1373" s="1">
        <v>50</v>
      </c>
      <c r="Q1373">
        <v>2</v>
      </c>
      <c r="R1373" s="1" t="s">
        <v>34</v>
      </c>
      <c r="S1373">
        <v>12</v>
      </c>
      <c r="T1373">
        <v>25</v>
      </c>
      <c r="U1373">
        <v>19</v>
      </c>
    </row>
    <row r="1374" spans="1:21" x14ac:dyDescent="0.25">
      <c r="A1374" s="1" t="s">
        <v>5812</v>
      </c>
      <c r="B1374" s="1" t="s">
        <v>5813</v>
      </c>
      <c r="C1374" s="2">
        <v>42651</v>
      </c>
      <c r="D1374" s="2">
        <v>42657</v>
      </c>
      <c r="E1374" s="1" t="s">
        <v>52</v>
      </c>
      <c r="F1374" s="1" t="s">
        <v>5814</v>
      </c>
      <c r="G1374" s="1" t="s">
        <v>42</v>
      </c>
      <c r="H1374" s="1" t="s">
        <v>26</v>
      </c>
      <c r="I1374" s="1" t="s">
        <v>205</v>
      </c>
      <c r="J1374" s="1" t="s">
        <v>114</v>
      </c>
      <c r="K1374" s="1" t="s">
        <v>115</v>
      </c>
      <c r="L1374" s="1" t="s">
        <v>5815</v>
      </c>
      <c r="M1374" s="1" t="s">
        <v>31</v>
      </c>
      <c r="N1374" s="1" t="s">
        <v>69</v>
      </c>
      <c r="O1374" s="1" t="s">
        <v>5816</v>
      </c>
      <c r="P1374" s="1">
        <v>51.712000000000003</v>
      </c>
      <c r="Q1374">
        <v>8</v>
      </c>
      <c r="R1374" s="1" t="s">
        <v>218</v>
      </c>
      <c r="S1374">
        <v>-32.32</v>
      </c>
      <c r="T1374">
        <v>6.4640000000000004</v>
      </c>
      <c r="U1374">
        <v>10.504000000000001</v>
      </c>
    </row>
    <row r="1375" spans="1:21" x14ac:dyDescent="0.25">
      <c r="A1375" s="1" t="s">
        <v>5817</v>
      </c>
      <c r="B1375" s="1" t="s">
        <v>5818</v>
      </c>
      <c r="C1375" s="2">
        <v>42155</v>
      </c>
      <c r="D1375" s="2">
        <v>42159</v>
      </c>
      <c r="E1375" s="1" t="s">
        <v>52</v>
      </c>
      <c r="F1375" s="1" t="s">
        <v>5649</v>
      </c>
      <c r="G1375" s="1" t="s">
        <v>25</v>
      </c>
      <c r="H1375" s="1" t="s">
        <v>26</v>
      </c>
      <c r="I1375" s="1" t="s">
        <v>5819</v>
      </c>
      <c r="J1375" s="1" t="s">
        <v>133</v>
      </c>
      <c r="K1375" s="1" t="s">
        <v>45</v>
      </c>
      <c r="L1375" s="1" t="s">
        <v>5820</v>
      </c>
      <c r="M1375" s="1" t="s">
        <v>31</v>
      </c>
      <c r="N1375" s="1" t="s">
        <v>32</v>
      </c>
      <c r="O1375" s="1" t="s">
        <v>5821</v>
      </c>
      <c r="P1375" s="1">
        <v>1406.86</v>
      </c>
      <c r="Q1375">
        <v>7</v>
      </c>
      <c r="R1375" s="1" t="s">
        <v>34</v>
      </c>
      <c r="S1375">
        <v>140.68600000000001</v>
      </c>
      <c r="T1375">
        <v>200.98</v>
      </c>
      <c r="U1375">
        <v>180.88200000000001</v>
      </c>
    </row>
    <row r="1376" spans="1:21" x14ac:dyDescent="0.25">
      <c r="A1376" s="1" t="s">
        <v>5822</v>
      </c>
      <c r="B1376" s="1" t="s">
        <v>5823</v>
      </c>
      <c r="C1376" s="2">
        <v>42080</v>
      </c>
      <c r="D1376" s="2">
        <v>42085</v>
      </c>
      <c r="E1376" s="1" t="s">
        <v>23</v>
      </c>
      <c r="F1376" s="1" t="s">
        <v>3729</v>
      </c>
      <c r="G1376" s="1" t="s">
        <v>42</v>
      </c>
      <c r="H1376" s="1" t="s">
        <v>26</v>
      </c>
      <c r="I1376" s="1" t="s">
        <v>298</v>
      </c>
      <c r="J1376" s="1" t="s">
        <v>299</v>
      </c>
      <c r="K1376" s="1" t="s">
        <v>163</v>
      </c>
      <c r="L1376" s="1" t="s">
        <v>5824</v>
      </c>
      <c r="M1376" s="1" t="s">
        <v>77</v>
      </c>
      <c r="N1376" s="1" t="s">
        <v>174</v>
      </c>
      <c r="O1376" s="1" t="s">
        <v>5825</v>
      </c>
      <c r="P1376" s="1">
        <v>15.02</v>
      </c>
      <c r="Q1376">
        <v>1</v>
      </c>
      <c r="R1376" s="1" t="s">
        <v>34</v>
      </c>
      <c r="S1376">
        <v>2.7035999999999998</v>
      </c>
      <c r="T1376">
        <v>15.02</v>
      </c>
      <c r="U1376">
        <v>12.3164</v>
      </c>
    </row>
    <row r="1377" spans="1:21" x14ac:dyDescent="0.25">
      <c r="A1377" s="1" t="s">
        <v>5826</v>
      </c>
      <c r="B1377" s="1" t="s">
        <v>5827</v>
      </c>
      <c r="C1377" s="2">
        <v>43040</v>
      </c>
      <c r="D1377" s="2">
        <v>43042</v>
      </c>
      <c r="E1377" s="1" t="s">
        <v>23</v>
      </c>
      <c r="F1377" s="1" t="s">
        <v>2199</v>
      </c>
      <c r="G1377" s="1" t="s">
        <v>25</v>
      </c>
      <c r="H1377" s="1" t="s">
        <v>26</v>
      </c>
      <c r="I1377" s="1" t="s">
        <v>5828</v>
      </c>
      <c r="J1377" s="1" t="s">
        <v>106</v>
      </c>
      <c r="K1377" s="1" t="s">
        <v>45</v>
      </c>
      <c r="L1377" s="1" t="s">
        <v>5829</v>
      </c>
      <c r="M1377" s="1" t="s">
        <v>47</v>
      </c>
      <c r="N1377" s="1" t="s">
        <v>82</v>
      </c>
      <c r="O1377" s="1" t="s">
        <v>5830</v>
      </c>
      <c r="P1377" s="14">
        <v>25.12</v>
      </c>
      <c r="Q1377">
        <v>5</v>
      </c>
      <c r="R1377" s="1" t="s">
        <v>64</v>
      </c>
      <c r="S1377">
        <v>7.85</v>
      </c>
      <c r="T1377">
        <v>5.024</v>
      </c>
      <c r="U1377">
        <v>3.4540000000000006</v>
      </c>
    </row>
    <row r="1378" spans="1:21" x14ac:dyDescent="0.25">
      <c r="A1378" s="1" t="s">
        <v>5831</v>
      </c>
      <c r="B1378" s="1" t="s">
        <v>5832</v>
      </c>
      <c r="C1378" s="2">
        <v>41965</v>
      </c>
      <c r="D1378" s="2">
        <v>41970</v>
      </c>
      <c r="E1378" s="1" t="s">
        <v>52</v>
      </c>
      <c r="F1378" s="1" t="s">
        <v>243</v>
      </c>
      <c r="G1378" s="1" t="s">
        <v>42</v>
      </c>
      <c r="H1378" s="1" t="s">
        <v>26</v>
      </c>
      <c r="I1378" s="1" t="s">
        <v>560</v>
      </c>
      <c r="J1378" s="1" t="s">
        <v>1444</v>
      </c>
      <c r="K1378" s="1" t="s">
        <v>29</v>
      </c>
      <c r="L1378" s="1" t="s">
        <v>5833</v>
      </c>
      <c r="M1378" s="1" t="s">
        <v>47</v>
      </c>
      <c r="N1378" s="1" t="s">
        <v>86</v>
      </c>
      <c r="O1378" s="1" t="s">
        <v>5834</v>
      </c>
      <c r="P1378" s="1">
        <v>675.12</v>
      </c>
      <c r="Q1378">
        <v>3</v>
      </c>
      <c r="R1378" s="1" t="s">
        <v>34</v>
      </c>
      <c r="S1378">
        <v>290.30160000000001</v>
      </c>
      <c r="T1378">
        <v>225.04</v>
      </c>
      <c r="U1378">
        <v>128.27279999999999</v>
      </c>
    </row>
    <row r="1379" spans="1:21" x14ac:dyDescent="0.25">
      <c r="A1379" s="1" t="s">
        <v>5835</v>
      </c>
      <c r="B1379" s="1" t="s">
        <v>5836</v>
      </c>
      <c r="C1379" s="2">
        <v>41665</v>
      </c>
      <c r="D1379" s="2">
        <v>41670</v>
      </c>
      <c r="E1379" s="1" t="s">
        <v>52</v>
      </c>
      <c r="F1379" s="1" t="s">
        <v>1701</v>
      </c>
      <c r="G1379" s="1" t="s">
        <v>112</v>
      </c>
      <c r="H1379" s="1" t="s">
        <v>26</v>
      </c>
      <c r="I1379" s="1" t="s">
        <v>5837</v>
      </c>
      <c r="J1379" s="1" t="s">
        <v>362</v>
      </c>
      <c r="K1379" s="1" t="s">
        <v>29</v>
      </c>
      <c r="L1379" s="1" t="s">
        <v>5838</v>
      </c>
      <c r="M1379" s="1" t="s">
        <v>31</v>
      </c>
      <c r="N1379" s="1" t="s">
        <v>69</v>
      </c>
      <c r="O1379" s="1" t="s">
        <v>5839</v>
      </c>
      <c r="P1379" s="1">
        <v>62.82</v>
      </c>
      <c r="Q1379">
        <v>3</v>
      </c>
      <c r="R1379" s="1" t="s">
        <v>34</v>
      </c>
      <c r="S1379">
        <v>30.7818</v>
      </c>
      <c r="T1379">
        <v>20.94</v>
      </c>
      <c r="U1379">
        <v>10.679400000000001</v>
      </c>
    </row>
    <row r="1380" spans="1:21" x14ac:dyDescent="0.25">
      <c r="A1380" s="1" t="s">
        <v>5840</v>
      </c>
      <c r="B1380" s="1" t="s">
        <v>5836</v>
      </c>
      <c r="C1380" s="2">
        <v>41665</v>
      </c>
      <c r="D1380" s="2">
        <v>41670</v>
      </c>
      <c r="E1380" s="1" t="s">
        <v>52</v>
      </c>
      <c r="F1380" s="1" t="s">
        <v>1701</v>
      </c>
      <c r="G1380" s="1" t="s">
        <v>112</v>
      </c>
      <c r="H1380" s="1" t="s">
        <v>26</v>
      </c>
      <c r="I1380" s="1" t="s">
        <v>5837</v>
      </c>
      <c r="J1380" s="1" t="s">
        <v>362</v>
      </c>
      <c r="K1380" s="1" t="s">
        <v>29</v>
      </c>
      <c r="L1380" s="1" t="s">
        <v>5841</v>
      </c>
      <c r="M1380" s="1" t="s">
        <v>77</v>
      </c>
      <c r="N1380" s="1" t="s">
        <v>78</v>
      </c>
      <c r="O1380" s="1" t="s">
        <v>5842</v>
      </c>
      <c r="P1380" s="1">
        <v>155.35</v>
      </c>
      <c r="Q1380">
        <v>13</v>
      </c>
      <c r="R1380" s="1" t="s">
        <v>34</v>
      </c>
      <c r="S1380">
        <v>0</v>
      </c>
      <c r="T1380">
        <v>11.95</v>
      </c>
      <c r="U1380">
        <v>11.95</v>
      </c>
    </row>
    <row r="1381" spans="1:21" x14ac:dyDescent="0.25">
      <c r="A1381" s="1" t="s">
        <v>5843</v>
      </c>
      <c r="B1381" s="1" t="s">
        <v>5836</v>
      </c>
      <c r="C1381" s="2">
        <v>41665</v>
      </c>
      <c r="D1381" s="2">
        <v>41670</v>
      </c>
      <c r="E1381" s="1" t="s">
        <v>52</v>
      </c>
      <c r="F1381" s="1" t="s">
        <v>1701</v>
      </c>
      <c r="G1381" s="1" t="s">
        <v>112</v>
      </c>
      <c r="H1381" s="1" t="s">
        <v>26</v>
      </c>
      <c r="I1381" s="1" t="s">
        <v>5837</v>
      </c>
      <c r="J1381" s="1" t="s">
        <v>362</v>
      </c>
      <c r="K1381" s="1" t="s">
        <v>29</v>
      </c>
      <c r="L1381" s="1" t="s">
        <v>5844</v>
      </c>
      <c r="M1381" s="1" t="s">
        <v>31</v>
      </c>
      <c r="N1381" s="1" t="s">
        <v>69</v>
      </c>
      <c r="O1381" s="1" t="s">
        <v>5845</v>
      </c>
      <c r="P1381" s="1">
        <v>12.42</v>
      </c>
      <c r="Q1381">
        <v>3</v>
      </c>
      <c r="R1381" s="1" t="s">
        <v>34</v>
      </c>
      <c r="S1381">
        <v>4.4711999999999996</v>
      </c>
      <c r="T1381">
        <v>4.1399999999999997</v>
      </c>
      <c r="U1381">
        <v>2.6496</v>
      </c>
    </row>
    <row r="1382" spans="1:21" x14ac:dyDescent="0.25">
      <c r="A1382" s="1" t="s">
        <v>5846</v>
      </c>
      <c r="B1382" s="1" t="s">
        <v>5847</v>
      </c>
      <c r="C1382" s="2">
        <v>42916</v>
      </c>
      <c r="D1382" s="2">
        <v>42922</v>
      </c>
      <c r="E1382" s="1" t="s">
        <v>52</v>
      </c>
      <c r="F1382" s="1" t="s">
        <v>2512</v>
      </c>
      <c r="G1382" s="1" t="s">
        <v>25</v>
      </c>
      <c r="H1382" s="1" t="s">
        <v>26</v>
      </c>
      <c r="I1382" s="1" t="s">
        <v>298</v>
      </c>
      <c r="J1382" s="1" t="s">
        <v>299</v>
      </c>
      <c r="K1382" s="1" t="s">
        <v>163</v>
      </c>
      <c r="L1382" s="1" t="s">
        <v>5848</v>
      </c>
      <c r="M1382" s="1" t="s">
        <v>31</v>
      </c>
      <c r="N1382" s="1" t="s">
        <v>69</v>
      </c>
      <c r="O1382" s="1" t="s">
        <v>5849</v>
      </c>
      <c r="P1382" s="14">
        <v>22.23</v>
      </c>
      <c r="Q1382">
        <v>1</v>
      </c>
      <c r="R1382" s="1" t="s">
        <v>34</v>
      </c>
      <c r="S1382">
        <v>9.7812000000000001</v>
      </c>
      <c r="T1382">
        <v>22.23</v>
      </c>
      <c r="U1382">
        <v>12.4488</v>
      </c>
    </row>
    <row r="1383" spans="1:21" x14ac:dyDescent="0.25">
      <c r="A1383" s="1" t="s">
        <v>5850</v>
      </c>
      <c r="B1383" s="1" t="s">
        <v>5851</v>
      </c>
      <c r="C1383" s="2">
        <v>42621</v>
      </c>
      <c r="D1383" s="2">
        <v>42627</v>
      </c>
      <c r="E1383" s="1" t="s">
        <v>52</v>
      </c>
      <c r="F1383" s="1" t="s">
        <v>3122</v>
      </c>
      <c r="G1383" s="1" t="s">
        <v>25</v>
      </c>
      <c r="H1383" s="1" t="s">
        <v>26</v>
      </c>
      <c r="I1383" s="1" t="s">
        <v>5852</v>
      </c>
      <c r="J1383" s="1" t="s">
        <v>238</v>
      </c>
      <c r="K1383" s="1" t="s">
        <v>115</v>
      </c>
      <c r="L1383" s="1" t="s">
        <v>5853</v>
      </c>
      <c r="M1383" s="1" t="s">
        <v>31</v>
      </c>
      <c r="N1383" s="1" t="s">
        <v>69</v>
      </c>
      <c r="O1383" s="1" t="s">
        <v>5854</v>
      </c>
      <c r="P1383" s="1">
        <v>14.135999999999999</v>
      </c>
      <c r="Q1383">
        <v>2</v>
      </c>
      <c r="R1383" s="1" t="s">
        <v>218</v>
      </c>
      <c r="S1383">
        <v>-7.7747999999999999</v>
      </c>
      <c r="T1383">
        <v>7.0679999999999996</v>
      </c>
      <c r="U1383">
        <v>10.955399999999999</v>
      </c>
    </row>
    <row r="1384" spans="1:21" x14ac:dyDescent="0.25">
      <c r="A1384" s="1" t="s">
        <v>5855</v>
      </c>
      <c r="B1384" s="1" t="s">
        <v>5851</v>
      </c>
      <c r="C1384" s="2">
        <v>42621</v>
      </c>
      <c r="D1384" s="2">
        <v>42627</v>
      </c>
      <c r="E1384" s="1" t="s">
        <v>52</v>
      </c>
      <c r="F1384" s="1" t="s">
        <v>3122</v>
      </c>
      <c r="G1384" s="1" t="s">
        <v>25</v>
      </c>
      <c r="H1384" s="1" t="s">
        <v>26</v>
      </c>
      <c r="I1384" s="1" t="s">
        <v>5852</v>
      </c>
      <c r="J1384" s="1" t="s">
        <v>238</v>
      </c>
      <c r="K1384" s="1" t="s">
        <v>115</v>
      </c>
      <c r="L1384" s="1" t="s">
        <v>5856</v>
      </c>
      <c r="M1384" s="1" t="s">
        <v>31</v>
      </c>
      <c r="N1384" s="1" t="s">
        <v>57</v>
      </c>
      <c r="O1384" s="1" t="s">
        <v>5857</v>
      </c>
      <c r="P1384" s="1">
        <v>601.47</v>
      </c>
      <c r="Q1384">
        <v>3</v>
      </c>
      <c r="R1384" s="1" t="s">
        <v>181</v>
      </c>
      <c r="S1384">
        <v>-300.73500000000001</v>
      </c>
      <c r="T1384">
        <v>200.49</v>
      </c>
      <c r="U1384">
        <v>300.73500000000001</v>
      </c>
    </row>
    <row r="1385" spans="1:21" x14ac:dyDescent="0.25">
      <c r="A1385" s="1" t="s">
        <v>5858</v>
      </c>
      <c r="B1385" s="1" t="s">
        <v>5859</v>
      </c>
      <c r="C1385" s="2">
        <v>42868</v>
      </c>
      <c r="D1385" s="2">
        <v>42872</v>
      </c>
      <c r="E1385" s="1" t="s">
        <v>52</v>
      </c>
      <c r="F1385" s="1" t="s">
        <v>2914</v>
      </c>
      <c r="G1385" s="1" t="s">
        <v>42</v>
      </c>
      <c r="H1385" s="1" t="s">
        <v>26</v>
      </c>
      <c r="I1385" s="1" t="s">
        <v>560</v>
      </c>
      <c r="J1385" s="1" t="s">
        <v>283</v>
      </c>
      <c r="K1385" s="1" t="s">
        <v>115</v>
      </c>
      <c r="L1385" s="1" t="s">
        <v>5860</v>
      </c>
      <c r="M1385" s="1" t="s">
        <v>47</v>
      </c>
      <c r="N1385" s="1" t="s">
        <v>100</v>
      </c>
      <c r="O1385" s="1" t="s">
        <v>5861</v>
      </c>
      <c r="P1385" s="14">
        <v>14.94</v>
      </c>
      <c r="Q1385">
        <v>3</v>
      </c>
      <c r="R1385" s="1" t="s">
        <v>34</v>
      </c>
      <c r="S1385">
        <v>7.3205999999999998</v>
      </c>
      <c r="T1385">
        <v>4.9800000000000004</v>
      </c>
      <c r="U1385">
        <v>2.5398000000000001</v>
      </c>
    </row>
    <row r="1386" spans="1:21" x14ac:dyDescent="0.25">
      <c r="A1386" s="1" t="s">
        <v>5862</v>
      </c>
      <c r="B1386" s="1" t="s">
        <v>5863</v>
      </c>
      <c r="C1386" s="2">
        <v>42525</v>
      </c>
      <c r="D1386" s="2">
        <v>42525</v>
      </c>
      <c r="E1386" s="1" t="s">
        <v>1463</v>
      </c>
      <c r="F1386" s="1" t="s">
        <v>5864</v>
      </c>
      <c r="G1386" s="1" t="s">
        <v>25</v>
      </c>
      <c r="H1386" s="1" t="s">
        <v>26</v>
      </c>
      <c r="I1386" s="1" t="s">
        <v>298</v>
      </c>
      <c r="J1386" s="1" t="s">
        <v>299</v>
      </c>
      <c r="K1386" s="1" t="s">
        <v>163</v>
      </c>
      <c r="L1386" s="1" t="s">
        <v>5865</v>
      </c>
      <c r="M1386" s="1" t="s">
        <v>77</v>
      </c>
      <c r="N1386" s="1" t="s">
        <v>760</v>
      </c>
      <c r="O1386" s="1" t="s">
        <v>5866</v>
      </c>
      <c r="P1386" s="1">
        <v>1349.85</v>
      </c>
      <c r="Q1386">
        <v>3</v>
      </c>
      <c r="R1386" s="1" t="s">
        <v>34</v>
      </c>
      <c r="S1386">
        <v>364.45949999999999</v>
      </c>
      <c r="T1386">
        <v>449.95</v>
      </c>
      <c r="U1386">
        <v>328.46350000000001</v>
      </c>
    </row>
    <row r="1387" spans="1:21" x14ac:dyDescent="0.25">
      <c r="A1387" s="1" t="s">
        <v>5867</v>
      </c>
      <c r="B1387" s="1" t="s">
        <v>5868</v>
      </c>
      <c r="C1387" s="2">
        <v>42433</v>
      </c>
      <c r="D1387" s="2">
        <v>42439</v>
      </c>
      <c r="E1387" s="1" t="s">
        <v>52</v>
      </c>
      <c r="F1387" s="1" t="s">
        <v>4100</v>
      </c>
      <c r="G1387" s="1" t="s">
        <v>112</v>
      </c>
      <c r="H1387" s="1" t="s">
        <v>26</v>
      </c>
      <c r="I1387" s="1" t="s">
        <v>1065</v>
      </c>
      <c r="J1387" s="1" t="s">
        <v>44</v>
      </c>
      <c r="K1387" s="1" t="s">
        <v>45</v>
      </c>
      <c r="L1387" s="1" t="s">
        <v>5869</v>
      </c>
      <c r="M1387" s="1" t="s">
        <v>47</v>
      </c>
      <c r="N1387" s="1" t="s">
        <v>73</v>
      </c>
      <c r="O1387" s="1" t="s">
        <v>5870</v>
      </c>
      <c r="P1387" s="1">
        <v>16.989999999999998</v>
      </c>
      <c r="Q1387">
        <v>1</v>
      </c>
      <c r="R1387" s="1" t="s">
        <v>34</v>
      </c>
      <c r="S1387">
        <v>4.9271000000000003</v>
      </c>
      <c r="T1387">
        <v>16.989999999999998</v>
      </c>
      <c r="U1387">
        <v>12.062899999999999</v>
      </c>
    </row>
    <row r="1388" spans="1:21" x14ac:dyDescent="0.25">
      <c r="A1388" s="1" t="s">
        <v>5871</v>
      </c>
      <c r="B1388" s="1" t="s">
        <v>5872</v>
      </c>
      <c r="C1388" s="2">
        <v>41968</v>
      </c>
      <c r="D1388" s="2">
        <v>41973</v>
      </c>
      <c r="E1388" s="1" t="s">
        <v>52</v>
      </c>
      <c r="F1388" s="1" t="s">
        <v>5659</v>
      </c>
      <c r="G1388" s="1" t="s">
        <v>42</v>
      </c>
      <c r="H1388" s="1" t="s">
        <v>26</v>
      </c>
      <c r="I1388" s="1" t="s">
        <v>1282</v>
      </c>
      <c r="J1388" s="1" t="s">
        <v>114</v>
      </c>
      <c r="K1388" s="1" t="s">
        <v>115</v>
      </c>
      <c r="L1388" s="1" t="s">
        <v>5873</v>
      </c>
      <c r="M1388" s="1" t="s">
        <v>77</v>
      </c>
      <c r="N1388" s="1" t="s">
        <v>174</v>
      </c>
      <c r="O1388" s="1" t="s">
        <v>5874</v>
      </c>
      <c r="P1388" s="1">
        <v>24.672000000000001</v>
      </c>
      <c r="Q1388">
        <v>3</v>
      </c>
      <c r="R1388" s="1" t="s">
        <v>64</v>
      </c>
      <c r="S1388">
        <v>0</v>
      </c>
      <c r="T1388">
        <v>8.2240000000000002</v>
      </c>
      <c r="U1388">
        <v>8.2240000000000002</v>
      </c>
    </row>
    <row r="1389" spans="1:21" x14ac:dyDescent="0.25">
      <c r="A1389" s="1" t="s">
        <v>5875</v>
      </c>
      <c r="B1389" s="1" t="s">
        <v>5876</v>
      </c>
      <c r="C1389" s="2">
        <v>42826</v>
      </c>
      <c r="D1389" s="2">
        <v>42830</v>
      </c>
      <c r="E1389" s="1" t="s">
        <v>52</v>
      </c>
      <c r="F1389" s="1" t="s">
        <v>3221</v>
      </c>
      <c r="G1389" s="1" t="s">
        <v>25</v>
      </c>
      <c r="H1389" s="1" t="s">
        <v>26</v>
      </c>
      <c r="I1389" s="1" t="s">
        <v>139</v>
      </c>
      <c r="J1389" s="1" t="s">
        <v>44</v>
      </c>
      <c r="K1389" s="1" t="s">
        <v>45</v>
      </c>
      <c r="L1389" s="1" t="s">
        <v>5877</v>
      </c>
      <c r="M1389" s="1" t="s">
        <v>47</v>
      </c>
      <c r="N1389" s="1" t="s">
        <v>48</v>
      </c>
      <c r="O1389" s="1" t="s">
        <v>5878</v>
      </c>
      <c r="P1389" s="14">
        <v>5.78</v>
      </c>
      <c r="Q1389">
        <v>2</v>
      </c>
      <c r="R1389" s="1" t="s">
        <v>34</v>
      </c>
      <c r="S1389">
        <v>2.7166000000000001</v>
      </c>
      <c r="T1389">
        <v>2.89</v>
      </c>
      <c r="U1389">
        <v>1.5317000000000001</v>
      </c>
    </row>
    <row r="1390" spans="1:21" x14ac:dyDescent="0.25">
      <c r="A1390" s="1" t="s">
        <v>5879</v>
      </c>
      <c r="B1390" s="1" t="s">
        <v>5880</v>
      </c>
      <c r="C1390" s="2">
        <v>43030</v>
      </c>
      <c r="D1390" s="2">
        <v>43032</v>
      </c>
      <c r="E1390" s="1" t="s">
        <v>210</v>
      </c>
      <c r="F1390" s="1" t="s">
        <v>5881</v>
      </c>
      <c r="G1390" s="1" t="s">
        <v>112</v>
      </c>
      <c r="H1390" s="1" t="s">
        <v>26</v>
      </c>
      <c r="I1390" s="1" t="s">
        <v>298</v>
      </c>
      <c r="J1390" s="1" t="s">
        <v>299</v>
      </c>
      <c r="K1390" s="1" t="s">
        <v>163</v>
      </c>
      <c r="L1390" s="1" t="s">
        <v>5882</v>
      </c>
      <c r="M1390" s="1" t="s">
        <v>77</v>
      </c>
      <c r="N1390" s="1" t="s">
        <v>1384</v>
      </c>
      <c r="O1390" s="1" t="s">
        <v>5883</v>
      </c>
      <c r="P1390" s="14">
        <v>11199.968000000001</v>
      </c>
      <c r="Q1390">
        <v>4</v>
      </c>
      <c r="R1390" s="1" t="s">
        <v>64</v>
      </c>
      <c r="S1390">
        <v>3919.9888000000001</v>
      </c>
      <c r="T1390">
        <v>2799.9920000000002</v>
      </c>
      <c r="U1390">
        <v>1819.9948000000002</v>
      </c>
    </row>
    <row r="1391" spans="1:21" x14ac:dyDescent="0.25">
      <c r="A1391" s="1" t="s">
        <v>5884</v>
      </c>
      <c r="B1391" s="1" t="s">
        <v>5885</v>
      </c>
      <c r="C1391" s="2">
        <v>43052</v>
      </c>
      <c r="D1391" s="2">
        <v>43054</v>
      </c>
      <c r="E1391" s="1" t="s">
        <v>210</v>
      </c>
      <c r="F1391" s="1" t="s">
        <v>1103</v>
      </c>
      <c r="G1391" s="1" t="s">
        <v>42</v>
      </c>
      <c r="H1391" s="1" t="s">
        <v>26</v>
      </c>
      <c r="I1391" s="1" t="s">
        <v>361</v>
      </c>
      <c r="J1391" s="1" t="s">
        <v>561</v>
      </c>
      <c r="K1391" s="1" t="s">
        <v>163</v>
      </c>
      <c r="L1391" s="1" t="s">
        <v>5886</v>
      </c>
      <c r="M1391" s="1" t="s">
        <v>77</v>
      </c>
      <c r="N1391" s="1" t="s">
        <v>760</v>
      </c>
      <c r="O1391" s="1" t="s">
        <v>5887</v>
      </c>
      <c r="P1391" s="14">
        <v>652.995</v>
      </c>
      <c r="Q1391">
        <v>7</v>
      </c>
      <c r="R1391" s="1" t="s">
        <v>185</v>
      </c>
      <c r="S1391">
        <v>-935.95950000000005</v>
      </c>
      <c r="T1391">
        <v>93.284999999999997</v>
      </c>
      <c r="U1391">
        <v>226.99350000000001</v>
      </c>
    </row>
    <row r="1392" spans="1:21" x14ac:dyDescent="0.25">
      <c r="A1392" s="1" t="s">
        <v>5888</v>
      </c>
      <c r="B1392" s="1" t="s">
        <v>5885</v>
      </c>
      <c r="C1392" s="2">
        <v>43052</v>
      </c>
      <c r="D1392" s="2">
        <v>43054</v>
      </c>
      <c r="E1392" s="1" t="s">
        <v>210</v>
      </c>
      <c r="F1392" s="1" t="s">
        <v>1103</v>
      </c>
      <c r="G1392" s="1" t="s">
        <v>42</v>
      </c>
      <c r="H1392" s="1" t="s">
        <v>26</v>
      </c>
      <c r="I1392" s="1" t="s">
        <v>361</v>
      </c>
      <c r="J1392" s="1" t="s">
        <v>561</v>
      </c>
      <c r="K1392" s="1" t="s">
        <v>163</v>
      </c>
      <c r="L1392" s="1" t="s">
        <v>5889</v>
      </c>
      <c r="M1392" s="1" t="s">
        <v>47</v>
      </c>
      <c r="N1392" s="1" t="s">
        <v>82</v>
      </c>
      <c r="O1392" s="1" t="s">
        <v>5890</v>
      </c>
      <c r="P1392" s="14">
        <v>11.22</v>
      </c>
      <c r="Q1392">
        <v>10</v>
      </c>
      <c r="R1392" s="1" t="s">
        <v>185</v>
      </c>
      <c r="S1392">
        <v>-7.48</v>
      </c>
      <c r="T1392">
        <v>1.1220000000000001</v>
      </c>
      <c r="U1392">
        <v>1.8700000000000003</v>
      </c>
    </row>
    <row r="1393" spans="1:21" x14ac:dyDescent="0.25">
      <c r="A1393" s="1" t="s">
        <v>5891</v>
      </c>
      <c r="B1393" s="1" t="s">
        <v>5892</v>
      </c>
      <c r="C1393" s="2">
        <v>42870</v>
      </c>
      <c r="D1393" s="2">
        <v>42875</v>
      </c>
      <c r="E1393" s="1" t="s">
        <v>52</v>
      </c>
      <c r="F1393" s="1" t="s">
        <v>5893</v>
      </c>
      <c r="G1393" s="1" t="s">
        <v>25</v>
      </c>
      <c r="H1393" s="1" t="s">
        <v>26</v>
      </c>
      <c r="I1393" s="1" t="s">
        <v>105</v>
      </c>
      <c r="J1393" s="1" t="s">
        <v>106</v>
      </c>
      <c r="K1393" s="1" t="s">
        <v>45</v>
      </c>
      <c r="L1393" s="1" t="s">
        <v>5894</v>
      </c>
      <c r="M1393" s="1" t="s">
        <v>31</v>
      </c>
      <c r="N1393" s="1" t="s">
        <v>37</v>
      </c>
      <c r="O1393" s="1" t="s">
        <v>5895</v>
      </c>
      <c r="P1393" s="14">
        <v>42.624000000000002</v>
      </c>
      <c r="Q1393">
        <v>2</v>
      </c>
      <c r="R1393" s="1" t="s">
        <v>64</v>
      </c>
      <c r="S1393">
        <v>4.2624000000000004</v>
      </c>
      <c r="T1393">
        <v>21.312000000000001</v>
      </c>
      <c r="U1393">
        <v>19.180800000000001</v>
      </c>
    </row>
    <row r="1394" spans="1:21" x14ac:dyDescent="0.25">
      <c r="A1394" s="1" t="s">
        <v>5896</v>
      </c>
      <c r="B1394" s="1" t="s">
        <v>5897</v>
      </c>
      <c r="C1394" s="2">
        <v>42190</v>
      </c>
      <c r="D1394" s="2">
        <v>42195</v>
      </c>
      <c r="E1394" s="1" t="s">
        <v>23</v>
      </c>
      <c r="F1394" s="1" t="s">
        <v>4891</v>
      </c>
      <c r="G1394" s="1" t="s">
        <v>42</v>
      </c>
      <c r="H1394" s="1" t="s">
        <v>26</v>
      </c>
      <c r="I1394" s="1" t="s">
        <v>1940</v>
      </c>
      <c r="J1394" s="1" t="s">
        <v>98</v>
      </c>
      <c r="K1394" s="1" t="s">
        <v>29</v>
      </c>
      <c r="L1394" s="1" t="s">
        <v>5898</v>
      </c>
      <c r="M1394" s="1" t="s">
        <v>31</v>
      </c>
      <c r="N1394" s="1" t="s">
        <v>69</v>
      </c>
      <c r="O1394" s="1" t="s">
        <v>5899</v>
      </c>
      <c r="P1394" s="1">
        <v>4.9279999999999999</v>
      </c>
      <c r="Q1394">
        <v>2</v>
      </c>
      <c r="R1394" s="1" t="s">
        <v>64</v>
      </c>
      <c r="S1394">
        <v>0.73919999999999997</v>
      </c>
      <c r="T1394">
        <v>2.464</v>
      </c>
      <c r="U1394">
        <v>2.0943999999999998</v>
      </c>
    </row>
    <row r="1395" spans="1:21" x14ac:dyDescent="0.25">
      <c r="A1395" s="1" t="s">
        <v>5900</v>
      </c>
      <c r="B1395" s="1" t="s">
        <v>5901</v>
      </c>
      <c r="C1395" s="2">
        <v>42898</v>
      </c>
      <c r="D1395" s="2">
        <v>42904</v>
      </c>
      <c r="E1395" s="1" t="s">
        <v>52</v>
      </c>
      <c r="F1395" s="1" t="s">
        <v>5902</v>
      </c>
      <c r="G1395" s="1" t="s">
        <v>25</v>
      </c>
      <c r="H1395" s="1" t="s">
        <v>26</v>
      </c>
      <c r="I1395" s="1" t="s">
        <v>298</v>
      </c>
      <c r="J1395" s="1" t="s">
        <v>299</v>
      </c>
      <c r="K1395" s="1" t="s">
        <v>163</v>
      </c>
      <c r="L1395" s="1" t="s">
        <v>5903</v>
      </c>
      <c r="M1395" s="1" t="s">
        <v>47</v>
      </c>
      <c r="N1395" s="1" t="s">
        <v>100</v>
      </c>
      <c r="O1395" s="1" t="s">
        <v>5904</v>
      </c>
      <c r="P1395" s="14">
        <v>19.04</v>
      </c>
      <c r="Q1395">
        <v>4</v>
      </c>
      <c r="R1395" s="1" t="s">
        <v>34</v>
      </c>
      <c r="S1395">
        <v>9.3295999999999992</v>
      </c>
      <c r="T1395">
        <v>4.76</v>
      </c>
      <c r="U1395">
        <v>2.4276</v>
      </c>
    </row>
    <row r="1396" spans="1:21" x14ac:dyDescent="0.25">
      <c r="A1396" s="1" t="s">
        <v>5905</v>
      </c>
      <c r="B1396" s="1" t="s">
        <v>5901</v>
      </c>
      <c r="C1396" s="2">
        <v>42898</v>
      </c>
      <c r="D1396" s="2">
        <v>42904</v>
      </c>
      <c r="E1396" s="1" t="s">
        <v>52</v>
      </c>
      <c r="F1396" s="1" t="s">
        <v>5902</v>
      </c>
      <c r="G1396" s="1" t="s">
        <v>25</v>
      </c>
      <c r="H1396" s="1" t="s">
        <v>26</v>
      </c>
      <c r="I1396" s="1" t="s">
        <v>298</v>
      </c>
      <c r="J1396" s="1" t="s">
        <v>299</v>
      </c>
      <c r="K1396" s="1" t="s">
        <v>163</v>
      </c>
      <c r="L1396" s="1" t="s">
        <v>5906</v>
      </c>
      <c r="M1396" s="1" t="s">
        <v>47</v>
      </c>
      <c r="N1396" s="1" t="s">
        <v>73</v>
      </c>
      <c r="O1396" s="1" t="s">
        <v>5907</v>
      </c>
      <c r="P1396" s="14">
        <v>64.14</v>
      </c>
      <c r="Q1396">
        <v>3</v>
      </c>
      <c r="R1396" s="1" t="s">
        <v>34</v>
      </c>
      <c r="S1396">
        <v>16.676400000000001</v>
      </c>
      <c r="T1396">
        <v>21.38</v>
      </c>
      <c r="U1396">
        <v>15.821199999999999</v>
      </c>
    </row>
    <row r="1397" spans="1:21" x14ac:dyDescent="0.25">
      <c r="A1397" s="1" t="s">
        <v>5908</v>
      </c>
      <c r="B1397" s="1" t="s">
        <v>5909</v>
      </c>
      <c r="C1397" s="2">
        <v>41889</v>
      </c>
      <c r="D1397" s="2">
        <v>41894</v>
      </c>
      <c r="E1397" s="1" t="s">
        <v>23</v>
      </c>
      <c r="F1397" s="1" t="s">
        <v>5910</v>
      </c>
      <c r="G1397" s="1" t="s">
        <v>25</v>
      </c>
      <c r="H1397" s="1" t="s">
        <v>26</v>
      </c>
      <c r="I1397" s="1" t="s">
        <v>4824</v>
      </c>
      <c r="J1397" s="1" t="s">
        <v>724</v>
      </c>
      <c r="K1397" s="1" t="s">
        <v>115</v>
      </c>
      <c r="L1397" s="1" t="s">
        <v>5911</v>
      </c>
      <c r="M1397" s="1" t="s">
        <v>47</v>
      </c>
      <c r="N1397" s="1" t="s">
        <v>82</v>
      </c>
      <c r="O1397" s="1" t="s">
        <v>5912</v>
      </c>
      <c r="P1397" s="1">
        <v>42.81</v>
      </c>
      <c r="Q1397">
        <v>3</v>
      </c>
      <c r="R1397" s="1" t="s">
        <v>34</v>
      </c>
      <c r="S1397">
        <v>20.120699999999999</v>
      </c>
      <c r="T1397">
        <v>14.27</v>
      </c>
      <c r="U1397">
        <v>7.5631000000000013</v>
      </c>
    </row>
    <row r="1398" spans="1:21" x14ac:dyDescent="0.25">
      <c r="A1398" s="1" t="s">
        <v>5913</v>
      </c>
      <c r="B1398" s="1" t="s">
        <v>5909</v>
      </c>
      <c r="C1398" s="2">
        <v>41889</v>
      </c>
      <c r="D1398" s="2">
        <v>41894</v>
      </c>
      <c r="E1398" s="1" t="s">
        <v>23</v>
      </c>
      <c r="F1398" s="1" t="s">
        <v>5910</v>
      </c>
      <c r="G1398" s="1" t="s">
        <v>25</v>
      </c>
      <c r="H1398" s="1" t="s">
        <v>26</v>
      </c>
      <c r="I1398" s="1" t="s">
        <v>4824</v>
      </c>
      <c r="J1398" s="1" t="s">
        <v>724</v>
      </c>
      <c r="K1398" s="1" t="s">
        <v>115</v>
      </c>
      <c r="L1398" s="1" t="s">
        <v>5914</v>
      </c>
      <c r="M1398" s="1" t="s">
        <v>47</v>
      </c>
      <c r="N1398" s="1" t="s">
        <v>100</v>
      </c>
      <c r="O1398" s="1" t="s">
        <v>5915</v>
      </c>
      <c r="P1398" s="1">
        <v>12.96</v>
      </c>
      <c r="Q1398">
        <v>2</v>
      </c>
      <c r="R1398" s="1" t="s">
        <v>34</v>
      </c>
      <c r="S1398">
        <v>6.2207999999999997</v>
      </c>
      <c r="T1398">
        <v>6.48</v>
      </c>
      <c r="U1398">
        <v>3.3696000000000006</v>
      </c>
    </row>
    <row r="1399" spans="1:21" x14ac:dyDescent="0.25">
      <c r="A1399" s="1" t="s">
        <v>5916</v>
      </c>
      <c r="B1399" s="1" t="s">
        <v>5917</v>
      </c>
      <c r="C1399" s="2">
        <v>42995</v>
      </c>
      <c r="D1399" s="2">
        <v>42999</v>
      </c>
      <c r="E1399" s="1" t="s">
        <v>23</v>
      </c>
      <c r="F1399" s="1" t="s">
        <v>1262</v>
      </c>
      <c r="G1399" s="1" t="s">
        <v>42</v>
      </c>
      <c r="H1399" s="1" t="s">
        <v>26</v>
      </c>
      <c r="I1399" s="1" t="s">
        <v>4109</v>
      </c>
      <c r="J1399" s="1" t="s">
        <v>133</v>
      </c>
      <c r="K1399" s="1" t="s">
        <v>45</v>
      </c>
      <c r="L1399" s="1" t="s">
        <v>5918</v>
      </c>
      <c r="M1399" s="1" t="s">
        <v>47</v>
      </c>
      <c r="N1399" s="1" t="s">
        <v>100</v>
      </c>
      <c r="O1399" s="1" t="s">
        <v>5919</v>
      </c>
      <c r="P1399" s="14">
        <v>164.88</v>
      </c>
      <c r="Q1399">
        <v>3</v>
      </c>
      <c r="R1399" s="1" t="s">
        <v>34</v>
      </c>
      <c r="S1399">
        <v>80.791200000000003</v>
      </c>
      <c r="T1399">
        <v>54.96</v>
      </c>
      <c r="U1399">
        <v>28.029599999999999</v>
      </c>
    </row>
    <row r="1400" spans="1:21" x14ac:dyDescent="0.25">
      <c r="A1400" s="1" t="s">
        <v>5920</v>
      </c>
      <c r="B1400" s="1" t="s">
        <v>5917</v>
      </c>
      <c r="C1400" s="2">
        <v>42995</v>
      </c>
      <c r="D1400" s="2">
        <v>42999</v>
      </c>
      <c r="E1400" s="1" t="s">
        <v>23</v>
      </c>
      <c r="F1400" s="1" t="s">
        <v>1262</v>
      </c>
      <c r="G1400" s="1" t="s">
        <v>42</v>
      </c>
      <c r="H1400" s="1" t="s">
        <v>26</v>
      </c>
      <c r="I1400" s="1" t="s">
        <v>4109</v>
      </c>
      <c r="J1400" s="1" t="s">
        <v>133</v>
      </c>
      <c r="K1400" s="1" t="s">
        <v>45</v>
      </c>
      <c r="L1400" s="1" t="s">
        <v>5921</v>
      </c>
      <c r="M1400" s="1" t="s">
        <v>31</v>
      </c>
      <c r="N1400" s="1" t="s">
        <v>32</v>
      </c>
      <c r="O1400" s="1" t="s">
        <v>5922</v>
      </c>
      <c r="P1400" s="14">
        <v>1292.94</v>
      </c>
      <c r="Q1400">
        <v>3</v>
      </c>
      <c r="R1400" s="1" t="s">
        <v>34</v>
      </c>
      <c r="S1400">
        <v>77.576400000000007</v>
      </c>
      <c r="T1400">
        <v>430.98</v>
      </c>
      <c r="U1400">
        <v>405.12120000000004</v>
      </c>
    </row>
    <row r="1401" spans="1:21" x14ac:dyDescent="0.25">
      <c r="A1401" s="1" t="s">
        <v>5923</v>
      </c>
      <c r="B1401" s="1" t="s">
        <v>5917</v>
      </c>
      <c r="C1401" s="2">
        <v>42995</v>
      </c>
      <c r="D1401" s="2">
        <v>42999</v>
      </c>
      <c r="E1401" s="1" t="s">
        <v>23</v>
      </c>
      <c r="F1401" s="1" t="s">
        <v>1262</v>
      </c>
      <c r="G1401" s="1" t="s">
        <v>42</v>
      </c>
      <c r="H1401" s="1" t="s">
        <v>26</v>
      </c>
      <c r="I1401" s="1" t="s">
        <v>4109</v>
      </c>
      <c r="J1401" s="1" t="s">
        <v>133</v>
      </c>
      <c r="K1401" s="1" t="s">
        <v>45</v>
      </c>
      <c r="L1401" s="1" t="s">
        <v>5924</v>
      </c>
      <c r="M1401" s="1" t="s">
        <v>47</v>
      </c>
      <c r="N1401" s="1" t="s">
        <v>82</v>
      </c>
      <c r="O1401" s="1" t="s">
        <v>5925</v>
      </c>
      <c r="P1401" s="14">
        <v>25.584</v>
      </c>
      <c r="Q1401">
        <v>2</v>
      </c>
      <c r="R1401" s="1" t="s">
        <v>64</v>
      </c>
      <c r="S1401">
        <v>8.9543999999999997</v>
      </c>
      <c r="T1401">
        <v>12.792</v>
      </c>
      <c r="U1401">
        <v>8.3148</v>
      </c>
    </row>
    <row r="1402" spans="1:21" x14ac:dyDescent="0.25">
      <c r="A1402" s="1" t="s">
        <v>5926</v>
      </c>
      <c r="B1402" s="1" t="s">
        <v>5927</v>
      </c>
      <c r="C1402" s="2">
        <v>43067</v>
      </c>
      <c r="D1402" s="2">
        <v>43071</v>
      </c>
      <c r="E1402" s="1" t="s">
        <v>52</v>
      </c>
      <c r="F1402" s="1" t="s">
        <v>3423</v>
      </c>
      <c r="G1402" s="1" t="s">
        <v>42</v>
      </c>
      <c r="H1402" s="1" t="s">
        <v>26</v>
      </c>
      <c r="I1402" s="1" t="s">
        <v>298</v>
      </c>
      <c r="J1402" s="1" t="s">
        <v>299</v>
      </c>
      <c r="K1402" s="1" t="s">
        <v>163</v>
      </c>
      <c r="L1402" s="1" t="s">
        <v>5928</v>
      </c>
      <c r="M1402" s="1" t="s">
        <v>77</v>
      </c>
      <c r="N1402" s="1" t="s">
        <v>78</v>
      </c>
      <c r="O1402" s="1" t="s">
        <v>5929</v>
      </c>
      <c r="P1402" s="14">
        <v>1979.89</v>
      </c>
      <c r="Q1402">
        <v>11</v>
      </c>
      <c r="R1402" s="1" t="s">
        <v>34</v>
      </c>
      <c r="S1402">
        <v>494.97250000000003</v>
      </c>
      <c r="T1402">
        <v>179.99</v>
      </c>
      <c r="U1402">
        <v>134.99250000000001</v>
      </c>
    </row>
    <row r="1403" spans="1:21" x14ac:dyDescent="0.25">
      <c r="A1403" s="1" t="s">
        <v>5930</v>
      </c>
      <c r="B1403" s="1" t="s">
        <v>5931</v>
      </c>
      <c r="C1403" s="2">
        <v>41891</v>
      </c>
      <c r="D1403" s="2">
        <v>41894</v>
      </c>
      <c r="E1403" s="1" t="s">
        <v>23</v>
      </c>
      <c r="F1403" s="1" t="s">
        <v>5932</v>
      </c>
      <c r="G1403" s="1" t="s">
        <v>42</v>
      </c>
      <c r="H1403" s="1" t="s">
        <v>26</v>
      </c>
      <c r="I1403" s="1" t="s">
        <v>1412</v>
      </c>
      <c r="J1403" s="1" t="s">
        <v>1413</v>
      </c>
      <c r="K1403" s="1" t="s">
        <v>163</v>
      </c>
      <c r="L1403" s="1" t="s">
        <v>5933</v>
      </c>
      <c r="M1403" s="1" t="s">
        <v>31</v>
      </c>
      <c r="N1403" s="1" t="s">
        <v>37</v>
      </c>
      <c r="O1403" s="1" t="s">
        <v>5934</v>
      </c>
      <c r="P1403" s="1">
        <v>785.88</v>
      </c>
      <c r="Q1403">
        <v>6</v>
      </c>
      <c r="R1403" s="1" t="s">
        <v>34</v>
      </c>
      <c r="S1403">
        <v>212.1876</v>
      </c>
      <c r="T1403">
        <v>130.97999999999999</v>
      </c>
      <c r="U1403">
        <v>95.615400000000008</v>
      </c>
    </row>
    <row r="1404" spans="1:21" x14ac:dyDescent="0.25">
      <c r="A1404" s="1" t="s">
        <v>5935</v>
      </c>
      <c r="B1404" s="1" t="s">
        <v>5931</v>
      </c>
      <c r="C1404" s="2">
        <v>41891</v>
      </c>
      <c r="D1404" s="2">
        <v>41894</v>
      </c>
      <c r="E1404" s="1" t="s">
        <v>23</v>
      </c>
      <c r="F1404" s="1" t="s">
        <v>5932</v>
      </c>
      <c r="G1404" s="1" t="s">
        <v>42</v>
      </c>
      <c r="H1404" s="1" t="s">
        <v>26</v>
      </c>
      <c r="I1404" s="1" t="s">
        <v>1412</v>
      </c>
      <c r="J1404" s="1" t="s">
        <v>1413</v>
      </c>
      <c r="K1404" s="1" t="s">
        <v>163</v>
      </c>
      <c r="L1404" s="1" t="s">
        <v>5936</v>
      </c>
      <c r="M1404" s="1" t="s">
        <v>47</v>
      </c>
      <c r="N1404" s="1" t="s">
        <v>100</v>
      </c>
      <c r="O1404" s="1" t="s">
        <v>5937</v>
      </c>
      <c r="P1404" s="1">
        <v>26.2</v>
      </c>
      <c r="Q1404">
        <v>2</v>
      </c>
      <c r="R1404" s="1" t="s">
        <v>34</v>
      </c>
      <c r="S1404">
        <v>12.837999999999999</v>
      </c>
      <c r="T1404">
        <v>13.1</v>
      </c>
      <c r="U1404">
        <v>6.681</v>
      </c>
    </row>
    <row r="1405" spans="1:21" x14ac:dyDescent="0.25">
      <c r="A1405" s="1" t="s">
        <v>5938</v>
      </c>
      <c r="B1405" s="1" t="s">
        <v>5939</v>
      </c>
      <c r="C1405" s="2">
        <v>42756</v>
      </c>
      <c r="D1405" s="2">
        <v>42762</v>
      </c>
      <c r="E1405" s="1" t="s">
        <v>52</v>
      </c>
      <c r="F1405" s="1" t="s">
        <v>3865</v>
      </c>
      <c r="G1405" s="1" t="s">
        <v>112</v>
      </c>
      <c r="H1405" s="1" t="s">
        <v>26</v>
      </c>
      <c r="I1405" s="1" t="s">
        <v>372</v>
      </c>
      <c r="J1405" s="1" t="s">
        <v>266</v>
      </c>
      <c r="K1405" s="1" t="s">
        <v>115</v>
      </c>
      <c r="L1405" s="1" t="s">
        <v>5940</v>
      </c>
      <c r="M1405" s="1" t="s">
        <v>47</v>
      </c>
      <c r="N1405" s="1" t="s">
        <v>82</v>
      </c>
      <c r="O1405" s="1" t="s">
        <v>5941</v>
      </c>
      <c r="P1405" s="14">
        <v>89.52</v>
      </c>
      <c r="Q1405">
        <v>4</v>
      </c>
      <c r="R1405" s="1" t="s">
        <v>34</v>
      </c>
      <c r="S1405">
        <v>42.074399999999997</v>
      </c>
      <c r="T1405">
        <v>22.38</v>
      </c>
      <c r="U1405">
        <v>11.8614</v>
      </c>
    </row>
    <row r="1406" spans="1:21" x14ac:dyDescent="0.25">
      <c r="A1406" s="1" t="s">
        <v>5942</v>
      </c>
      <c r="B1406" s="1" t="s">
        <v>5939</v>
      </c>
      <c r="C1406" s="2">
        <v>42756</v>
      </c>
      <c r="D1406" s="2">
        <v>42762</v>
      </c>
      <c r="E1406" s="1" t="s">
        <v>52</v>
      </c>
      <c r="F1406" s="1" t="s">
        <v>3865</v>
      </c>
      <c r="G1406" s="1" t="s">
        <v>112</v>
      </c>
      <c r="H1406" s="1" t="s">
        <v>26</v>
      </c>
      <c r="I1406" s="1" t="s">
        <v>372</v>
      </c>
      <c r="J1406" s="1" t="s">
        <v>266</v>
      </c>
      <c r="K1406" s="1" t="s">
        <v>115</v>
      </c>
      <c r="L1406" s="1" t="s">
        <v>5943</v>
      </c>
      <c r="M1406" s="1" t="s">
        <v>77</v>
      </c>
      <c r="N1406" s="1" t="s">
        <v>760</v>
      </c>
      <c r="O1406" s="1" t="s">
        <v>5944</v>
      </c>
      <c r="P1406" s="14">
        <v>350.97300000000001</v>
      </c>
      <c r="Q1406">
        <v>3</v>
      </c>
      <c r="R1406" s="1" t="s">
        <v>318</v>
      </c>
      <c r="S1406">
        <v>152.0883</v>
      </c>
      <c r="T1406">
        <v>116.991</v>
      </c>
      <c r="U1406">
        <v>66.294899999999998</v>
      </c>
    </row>
    <row r="1407" spans="1:21" x14ac:dyDescent="0.25">
      <c r="A1407" s="1" t="s">
        <v>5945</v>
      </c>
      <c r="B1407" s="1" t="s">
        <v>5939</v>
      </c>
      <c r="C1407" s="2">
        <v>42756</v>
      </c>
      <c r="D1407" s="2">
        <v>42762</v>
      </c>
      <c r="E1407" s="1" t="s">
        <v>52</v>
      </c>
      <c r="F1407" s="1" t="s">
        <v>3865</v>
      </c>
      <c r="G1407" s="1" t="s">
        <v>112</v>
      </c>
      <c r="H1407" s="1" t="s">
        <v>26</v>
      </c>
      <c r="I1407" s="1" t="s">
        <v>372</v>
      </c>
      <c r="J1407" s="1" t="s">
        <v>266</v>
      </c>
      <c r="K1407" s="1" t="s">
        <v>115</v>
      </c>
      <c r="L1407" s="1" t="s">
        <v>5946</v>
      </c>
      <c r="M1407" s="1" t="s">
        <v>77</v>
      </c>
      <c r="N1407" s="1" t="s">
        <v>78</v>
      </c>
      <c r="O1407" s="1" t="s">
        <v>5947</v>
      </c>
      <c r="P1407" s="14">
        <v>164.99</v>
      </c>
      <c r="Q1407">
        <v>1</v>
      </c>
      <c r="R1407" s="1" t="s">
        <v>34</v>
      </c>
      <c r="S1407">
        <v>49.497</v>
      </c>
      <c r="T1407">
        <v>164.99</v>
      </c>
      <c r="U1407">
        <v>115.49300000000001</v>
      </c>
    </row>
    <row r="1408" spans="1:21" x14ac:dyDescent="0.25">
      <c r="A1408" s="1" t="s">
        <v>5948</v>
      </c>
      <c r="B1408" s="1" t="s">
        <v>5949</v>
      </c>
      <c r="C1408" s="2">
        <v>42586</v>
      </c>
      <c r="D1408" s="2">
        <v>42587</v>
      </c>
      <c r="E1408" s="1" t="s">
        <v>210</v>
      </c>
      <c r="F1408" s="1" t="s">
        <v>2512</v>
      </c>
      <c r="G1408" s="1" t="s">
        <v>25</v>
      </c>
      <c r="H1408" s="1" t="s">
        <v>26</v>
      </c>
      <c r="I1408" s="1" t="s">
        <v>1569</v>
      </c>
      <c r="J1408" s="1" t="s">
        <v>238</v>
      </c>
      <c r="K1408" s="1" t="s">
        <v>115</v>
      </c>
      <c r="L1408" s="1" t="s">
        <v>5950</v>
      </c>
      <c r="M1408" s="1" t="s">
        <v>47</v>
      </c>
      <c r="N1408" s="1" t="s">
        <v>82</v>
      </c>
      <c r="O1408" s="1" t="s">
        <v>5951</v>
      </c>
      <c r="P1408" s="1">
        <v>3.98</v>
      </c>
      <c r="Q1408">
        <v>5</v>
      </c>
      <c r="R1408" s="1" t="s">
        <v>118</v>
      </c>
      <c r="S1408">
        <v>-6.5670000000000002</v>
      </c>
      <c r="T1408">
        <v>0.79600000000000004</v>
      </c>
      <c r="U1408">
        <v>2.1093999999999999</v>
      </c>
    </row>
    <row r="1409" spans="1:21" x14ac:dyDescent="0.25">
      <c r="A1409" s="1" t="s">
        <v>5952</v>
      </c>
      <c r="B1409" s="1" t="s">
        <v>5953</v>
      </c>
      <c r="C1409" s="2">
        <v>42320</v>
      </c>
      <c r="D1409" s="2">
        <v>42322</v>
      </c>
      <c r="E1409" s="1" t="s">
        <v>210</v>
      </c>
      <c r="F1409" s="1" t="s">
        <v>2688</v>
      </c>
      <c r="G1409" s="1" t="s">
        <v>42</v>
      </c>
      <c r="H1409" s="1" t="s">
        <v>26</v>
      </c>
      <c r="I1409" s="1" t="s">
        <v>43</v>
      </c>
      <c r="J1409" s="1" t="s">
        <v>44</v>
      </c>
      <c r="K1409" s="1" t="s">
        <v>45</v>
      </c>
      <c r="L1409" s="1" t="s">
        <v>5954</v>
      </c>
      <c r="M1409" s="1" t="s">
        <v>47</v>
      </c>
      <c r="N1409" s="1" t="s">
        <v>100</v>
      </c>
      <c r="O1409" s="1" t="s">
        <v>5955</v>
      </c>
      <c r="P1409" s="1">
        <v>15.7</v>
      </c>
      <c r="Q1409">
        <v>5</v>
      </c>
      <c r="R1409" s="1" t="s">
        <v>34</v>
      </c>
      <c r="S1409">
        <v>7.0650000000000004</v>
      </c>
      <c r="T1409">
        <v>3.14</v>
      </c>
      <c r="U1409">
        <v>1.7269999999999996</v>
      </c>
    </row>
    <row r="1410" spans="1:21" x14ac:dyDescent="0.25">
      <c r="A1410" s="1" t="s">
        <v>5956</v>
      </c>
      <c r="B1410" s="1" t="s">
        <v>5957</v>
      </c>
      <c r="C1410" s="2">
        <v>42610</v>
      </c>
      <c r="D1410" s="2">
        <v>42615</v>
      </c>
      <c r="E1410" s="1" t="s">
        <v>52</v>
      </c>
      <c r="F1410" s="1" t="s">
        <v>779</v>
      </c>
      <c r="G1410" s="1" t="s">
        <v>25</v>
      </c>
      <c r="H1410" s="1" t="s">
        <v>26</v>
      </c>
      <c r="I1410" s="1" t="s">
        <v>5958</v>
      </c>
      <c r="J1410" s="1" t="s">
        <v>515</v>
      </c>
      <c r="K1410" s="1" t="s">
        <v>45</v>
      </c>
      <c r="L1410" s="1" t="s">
        <v>5959</v>
      </c>
      <c r="M1410" s="1" t="s">
        <v>47</v>
      </c>
      <c r="N1410" s="1" t="s">
        <v>100</v>
      </c>
      <c r="O1410" s="1" t="s">
        <v>5960</v>
      </c>
      <c r="P1410" s="1">
        <v>15.48</v>
      </c>
      <c r="Q1410">
        <v>3</v>
      </c>
      <c r="R1410" s="1" t="s">
        <v>64</v>
      </c>
      <c r="S1410">
        <v>5.6115000000000004</v>
      </c>
      <c r="T1410">
        <v>5.16</v>
      </c>
      <c r="U1410">
        <v>3.2895000000000003</v>
      </c>
    </row>
    <row r="1411" spans="1:21" x14ac:dyDescent="0.25">
      <c r="A1411" s="1" t="s">
        <v>5961</v>
      </c>
      <c r="B1411" s="1" t="s">
        <v>5957</v>
      </c>
      <c r="C1411" s="2">
        <v>42610</v>
      </c>
      <c r="D1411" s="2">
        <v>42615</v>
      </c>
      <c r="E1411" s="1" t="s">
        <v>52</v>
      </c>
      <c r="F1411" s="1" t="s">
        <v>779</v>
      </c>
      <c r="G1411" s="1" t="s">
        <v>25</v>
      </c>
      <c r="H1411" s="1" t="s">
        <v>26</v>
      </c>
      <c r="I1411" s="1" t="s">
        <v>5958</v>
      </c>
      <c r="J1411" s="1" t="s">
        <v>515</v>
      </c>
      <c r="K1411" s="1" t="s">
        <v>45</v>
      </c>
      <c r="L1411" s="1" t="s">
        <v>5962</v>
      </c>
      <c r="M1411" s="1" t="s">
        <v>77</v>
      </c>
      <c r="N1411" s="1" t="s">
        <v>78</v>
      </c>
      <c r="O1411" s="1" t="s">
        <v>5963</v>
      </c>
      <c r="P1411" s="1">
        <v>108.57599999999999</v>
      </c>
      <c r="Q1411">
        <v>3</v>
      </c>
      <c r="R1411" s="1" t="s">
        <v>64</v>
      </c>
      <c r="S1411">
        <v>8.1432000000000002</v>
      </c>
      <c r="T1411">
        <v>36.192</v>
      </c>
      <c r="U1411">
        <v>33.477599999999995</v>
      </c>
    </row>
    <row r="1412" spans="1:21" x14ac:dyDescent="0.25">
      <c r="A1412" s="1" t="s">
        <v>5964</v>
      </c>
      <c r="B1412" s="1" t="s">
        <v>5965</v>
      </c>
      <c r="C1412" s="2">
        <v>41716</v>
      </c>
      <c r="D1412" s="2">
        <v>41721</v>
      </c>
      <c r="E1412" s="1" t="s">
        <v>52</v>
      </c>
      <c r="F1412" s="1" t="s">
        <v>5459</v>
      </c>
      <c r="G1412" s="1" t="s">
        <v>112</v>
      </c>
      <c r="H1412" s="1" t="s">
        <v>26</v>
      </c>
      <c r="I1412" s="1" t="s">
        <v>1727</v>
      </c>
      <c r="J1412" s="1" t="s">
        <v>55</v>
      </c>
      <c r="K1412" s="1" t="s">
        <v>29</v>
      </c>
      <c r="L1412" s="1" t="s">
        <v>5966</v>
      </c>
      <c r="M1412" s="1" t="s">
        <v>77</v>
      </c>
      <c r="N1412" s="1" t="s">
        <v>760</v>
      </c>
      <c r="O1412" s="1" t="s">
        <v>5967</v>
      </c>
      <c r="P1412" s="1">
        <v>821.3</v>
      </c>
      <c r="Q1412">
        <v>4</v>
      </c>
      <c r="R1412" s="1" t="s">
        <v>181</v>
      </c>
      <c r="S1412">
        <v>-16.425999999999998</v>
      </c>
      <c r="T1412">
        <v>205.32499999999999</v>
      </c>
      <c r="U1412">
        <v>209.4315</v>
      </c>
    </row>
    <row r="1413" spans="1:21" x14ac:dyDescent="0.25">
      <c r="A1413" s="1" t="s">
        <v>5968</v>
      </c>
      <c r="B1413" s="1" t="s">
        <v>5965</v>
      </c>
      <c r="C1413" s="2">
        <v>41716</v>
      </c>
      <c r="D1413" s="2">
        <v>41721</v>
      </c>
      <c r="E1413" s="1" t="s">
        <v>52</v>
      </c>
      <c r="F1413" s="1" t="s">
        <v>5459</v>
      </c>
      <c r="G1413" s="1" t="s">
        <v>112</v>
      </c>
      <c r="H1413" s="1" t="s">
        <v>26</v>
      </c>
      <c r="I1413" s="1" t="s">
        <v>1727</v>
      </c>
      <c r="J1413" s="1" t="s">
        <v>55</v>
      </c>
      <c r="K1413" s="1" t="s">
        <v>29</v>
      </c>
      <c r="L1413" s="1" t="s">
        <v>5969</v>
      </c>
      <c r="M1413" s="1" t="s">
        <v>77</v>
      </c>
      <c r="N1413" s="1" t="s">
        <v>760</v>
      </c>
      <c r="O1413" s="1" t="s">
        <v>5970</v>
      </c>
      <c r="P1413" s="1">
        <v>22638.48</v>
      </c>
      <c r="Q1413">
        <v>6</v>
      </c>
      <c r="R1413" s="1" t="s">
        <v>181</v>
      </c>
      <c r="S1413">
        <v>-1811.0784000000001</v>
      </c>
      <c r="T1413">
        <v>3773.08</v>
      </c>
      <c r="U1413">
        <v>4074.9263999999998</v>
      </c>
    </row>
    <row r="1414" spans="1:21" x14ac:dyDescent="0.25">
      <c r="A1414" s="1" t="s">
        <v>5971</v>
      </c>
      <c r="B1414" s="1" t="s">
        <v>5965</v>
      </c>
      <c r="C1414" s="2">
        <v>41716</v>
      </c>
      <c r="D1414" s="2">
        <v>41721</v>
      </c>
      <c r="E1414" s="1" t="s">
        <v>52</v>
      </c>
      <c r="F1414" s="1" t="s">
        <v>5459</v>
      </c>
      <c r="G1414" s="1" t="s">
        <v>112</v>
      </c>
      <c r="H1414" s="1" t="s">
        <v>26</v>
      </c>
      <c r="I1414" s="1" t="s">
        <v>1727</v>
      </c>
      <c r="J1414" s="1" t="s">
        <v>55</v>
      </c>
      <c r="K1414" s="1" t="s">
        <v>29</v>
      </c>
      <c r="L1414" s="1" t="s">
        <v>5972</v>
      </c>
      <c r="M1414" s="1" t="s">
        <v>47</v>
      </c>
      <c r="N1414" s="1" t="s">
        <v>73</v>
      </c>
      <c r="O1414" s="1" t="s">
        <v>5973</v>
      </c>
      <c r="P1414" s="1">
        <v>8.016</v>
      </c>
      <c r="Q1414">
        <v>3</v>
      </c>
      <c r="R1414" s="1" t="s">
        <v>64</v>
      </c>
      <c r="S1414">
        <v>1.002</v>
      </c>
      <c r="T1414">
        <v>2.6720000000000002</v>
      </c>
      <c r="U1414">
        <v>2.3380000000000001</v>
      </c>
    </row>
    <row r="1415" spans="1:21" x14ac:dyDescent="0.25">
      <c r="A1415" s="1" t="s">
        <v>5974</v>
      </c>
      <c r="B1415" s="1" t="s">
        <v>5975</v>
      </c>
      <c r="C1415" s="2">
        <v>41783</v>
      </c>
      <c r="D1415" s="2">
        <v>41789</v>
      </c>
      <c r="E1415" s="1" t="s">
        <v>52</v>
      </c>
      <c r="F1415" s="1" t="s">
        <v>2453</v>
      </c>
      <c r="G1415" s="1" t="s">
        <v>25</v>
      </c>
      <c r="H1415" s="1" t="s">
        <v>26</v>
      </c>
      <c r="I1415" s="1" t="s">
        <v>4773</v>
      </c>
      <c r="J1415" s="1" t="s">
        <v>3532</v>
      </c>
      <c r="K1415" s="1" t="s">
        <v>163</v>
      </c>
      <c r="L1415" s="1" t="s">
        <v>5976</v>
      </c>
      <c r="M1415" s="1" t="s">
        <v>47</v>
      </c>
      <c r="N1415" s="1" t="s">
        <v>100</v>
      </c>
      <c r="O1415" s="1" t="s">
        <v>5977</v>
      </c>
      <c r="P1415" s="1">
        <v>116.28</v>
      </c>
      <c r="Q1415">
        <v>3</v>
      </c>
      <c r="R1415" s="1" t="s">
        <v>34</v>
      </c>
      <c r="S1415">
        <v>56.977200000000003</v>
      </c>
      <c r="T1415">
        <v>38.76</v>
      </c>
      <c r="U1415">
        <v>19.767599999999998</v>
      </c>
    </row>
    <row r="1416" spans="1:21" x14ac:dyDescent="0.25">
      <c r="A1416" s="1" t="s">
        <v>5978</v>
      </c>
      <c r="B1416" s="1" t="s">
        <v>5979</v>
      </c>
      <c r="C1416" s="2">
        <v>42902</v>
      </c>
      <c r="D1416" s="2">
        <v>42907</v>
      </c>
      <c r="E1416" s="1" t="s">
        <v>52</v>
      </c>
      <c r="F1416" s="1" t="s">
        <v>4659</v>
      </c>
      <c r="G1416" s="1" t="s">
        <v>112</v>
      </c>
      <c r="H1416" s="1" t="s">
        <v>26</v>
      </c>
      <c r="I1416" s="1" t="s">
        <v>743</v>
      </c>
      <c r="J1416" s="1" t="s">
        <v>744</v>
      </c>
      <c r="K1416" s="1" t="s">
        <v>45</v>
      </c>
      <c r="L1416" s="1" t="s">
        <v>5980</v>
      </c>
      <c r="M1416" s="1" t="s">
        <v>47</v>
      </c>
      <c r="N1416" s="1" t="s">
        <v>100</v>
      </c>
      <c r="O1416" s="1" t="s">
        <v>5981</v>
      </c>
      <c r="P1416" s="14">
        <v>19.440000000000001</v>
      </c>
      <c r="Q1416">
        <v>3</v>
      </c>
      <c r="R1416" s="1" t="s">
        <v>34</v>
      </c>
      <c r="S1416">
        <v>9.3312000000000008</v>
      </c>
      <c r="T1416">
        <v>6.48</v>
      </c>
      <c r="U1416">
        <v>3.3696000000000002</v>
      </c>
    </row>
    <row r="1417" spans="1:21" x14ac:dyDescent="0.25">
      <c r="A1417" s="1" t="s">
        <v>5982</v>
      </c>
      <c r="B1417" s="1" t="s">
        <v>5979</v>
      </c>
      <c r="C1417" s="2">
        <v>42902</v>
      </c>
      <c r="D1417" s="2">
        <v>42907</v>
      </c>
      <c r="E1417" s="1" t="s">
        <v>52</v>
      </c>
      <c r="F1417" s="1" t="s">
        <v>4659</v>
      </c>
      <c r="G1417" s="1" t="s">
        <v>112</v>
      </c>
      <c r="H1417" s="1" t="s">
        <v>26</v>
      </c>
      <c r="I1417" s="1" t="s">
        <v>743</v>
      </c>
      <c r="J1417" s="1" t="s">
        <v>744</v>
      </c>
      <c r="K1417" s="1" t="s">
        <v>45</v>
      </c>
      <c r="L1417" s="1" t="s">
        <v>5983</v>
      </c>
      <c r="M1417" s="1" t="s">
        <v>47</v>
      </c>
      <c r="N1417" s="1" t="s">
        <v>100</v>
      </c>
      <c r="O1417" s="1" t="s">
        <v>5984</v>
      </c>
      <c r="P1417" s="14">
        <v>192.16</v>
      </c>
      <c r="Q1417">
        <v>4</v>
      </c>
      <c r="R1417" s="1" t="s">
        <v>34</v>
      </c>
      <c r="S1417">
        <v>92.236800000000002</v>
      </c>
      <c r="T1417">
        <v>48.04</v>
      </c>
      <c r="U1417">
        <v>24.980799999999999</v>
      </c>
    </row>
    <row r="1418" spans="1:21" x14ac:dyDescent="0.25">
      <c r="A1418" s="1" t="s">
        <v>5985</v>
      </c>
      <c r="B1418" s="1" t="s">
        <v>5986</v>
      </c>
      <c r="C1418" s="2">
        <v>42034</v>
      </c>
      <c r="D1418" s="2">
        <v>42041</v>
      </c>
      <c r="E1418" s="1" t="s">
        <v>52</v>
      </c>
      <c r="F1418" s="1" t="s">
        <v>2218</v>
      </c>
      <c r="G1418" s="1" t="s">
        <v>25</v>
      </c>
      <c r="H1418" s="1" t="s">
        <v>26</v>
      </c>
      <c r="I1418" s="1" t="s">
        <v>43</v>
      </c>
      <c r="J1418" s="1" t="s">
        <v>44</v>
      </c>
      <c r="K1418" s="1" t="s">
        <v>45</v>
      </c>
      <c r="L1418" s="1" t="s">
        <v>5987</v>
      </c>
      <c r="M1418" s="1" t="s">
        <v>31</v>
      </c>
      <c r="N1418" s="1" t="s">
        <v>69</v>
      </c>
      <c r="O1418" s="1" t="s">
        <v>5988</v>
      </c>
      <c r="P1418" s="1">
        <v>227.36</v>
      </c>
      <c r="Q1418">
        <v>7</v>
      </c>
      <c r="R1418" s="1" t="s">
        <v>34</v>
      </c>
      <c r="S1418">
        <v>81.849599999999995</v>
      </c>
      <c r="T1418">
        <v>32.479999999999997</v>
      </c>
      <c r="U1418">
        <v>20.787200000000002</v>
      </c>
    </row>
    <row r="1419" spans="1:21" x14ac:dyDescent="0.25">
      <c r="A1419" s="1" t="s">
        <v>5989</v>
      </c>
      <c r="B1419" s="1" t="s">
        <v>5990</v>
      </c>
      <c r="C1419" s="2">
        <v>41977</v>
      </c>
      <c r="D1419" s="2">
        <v>41981</v>
      </c>
      <c r="E1419" s="1" t="s">
        <v>52</v>
      </c>
      <c r="F1419" s="1" t="s">
        <v>5991</v>
      </c>
      <c r="G1419" s="1" t="s">
        <v>42</v>
      </c>
      <c r="H1419" s="1" t="s">
        <v>26</v>
      </c>
      <c r="I1419" s="1" t="s">
        <v>298</v>
      </c>
      <c r="J1419" s="1" t="s">
        <v>299</v>
      </c>
      <c r="K1419" s="1" t="s">
        <v>163</v>
      </c>
      <c r="L1419" s="1" t="s">
        <v>5992</v>
      </c>
      <c r="M1419" s="1" t="s">
        <v>77</v>
      </c>
      <c r="N1419" s="1" t="s">
        <v>78</v>
      </c>
      <c r="O1419" s="1" t="s">
        <v>5993</v>
      </c>
      <c r="P1419" s="1">
        <v>129.97999999999999</v>
      </c>
      <c r="Q1419">
        <v>2</v>
      </c>
      <c r="R1419" s="1" t="s">
        <v>34</v>
      </c>
      <c r="S1419">
        <v>62.3904</v>
      </c>
      <c r="T1419">
        <v>64.989999999999995</v>
      </c>
      <c r="U1419">
        <v>33.794799999999995</v>
      </c>
    </row>
    <row r="1420" spans="1:21" x14ac:dyDescent="0.25">
      <c r="A1420" s="1" t="s">
        <v>5994</v>
      </c>
      <c r="B1420" s="1" t="s">
        <v>5995</v>
      </c>
      <c r="C1420" s="2">
        <v>41889</v>
      </c>
      <c r="D1420" s="2">
        <v>41895</v>
      </c>
      <c r="E1420" s="1" t="s">
        <v>52</v>
      </c>
      <c r="F1420" s="1" t="s">
        <v>5627</v>
      </c>
      <c r="G1420" s="1" t="s">
        <v>25</v>
      </c>
      <c r="H1420" s="1" t="s">
        <v>26</v>
      </c>
      <c r="I1420" s="1" t="s">
        <v>298</v>
      </c>
      <c r="J1420" s="1" t="s">
        <v>299</v>
      </c>
      <c r="K1420" s="1" t="s">
        <v>163</v>
      </c>
      <c r="L1420" s="1" t="s">
        <v>5996</v>
      </c>
      <c r="M1420" s="1" t="s">
        <v>77</v>
      </c>
      <c r="N1420" s="1" t="s">
        <v>78</v>
      </c>
      <c r="O1420" s="1" t="s">
        <v>5997</v>
      </c>
      <c r="P1420" s="1">
        <v>377.97</v>
      </c>
      <c r="Q1420">
        <v>3</v>
      </c>
      <c r="R1420" s="1" t="s">
        <v>34</v>
      </c>
      <c r="S1420">
        <v>109.6113</v>
      </c>
      <c r="T1420">
        <v>125.99</v>
      </c>
      <c r="U1420">
        <v>89.4529</v>
      </c>
    </row>
    <row r="1421" spans="1:21" x14ac:dyDescent="0.25">
      <c r="A1421" s="1" t="s">
        <v>5998</v>
      </c>
      <c r="B1421" s="1" t="s">
        <v>5999</v>
      </c>
      <c r="C1421" s="2">
        <v>42321</v>
      </c>
      <c r="D1421" s="2">
        <v>42327</v>
      </c>
      <c r="E1421" s="1" t="s">
        <v>52</v>
      </c>
      <c r="F1421" s="1" t="s">
        <v>1027</v>
      </c>
      <c r="G1421" s="1" t="s">
        <v>25</v>
      </c>
      <c r="H1421" s="1" t="s">
        <v>26</v>
      </c>
      <c r="I1421" s="1" t="s">
        <v>679</v>
      </c>
      <c r="J1421" s="1" t="s">
        <v>273</v>
      </c>
      <c r="K1421" s="1" t="s">
        <v>163</v>
      </c>
      <c r="L1421" s="1" t="s">
        <v>6000</v>
      </c>
      <c r="M1421" s="1" t="s">
        <v>77</v>
      </c>
      <c r="N1421" s="1" t="s">
        <v>78</v>
      </c>
      <c r="O1421" s="1" t="s">
        <v>6001</v>
      </c>
      <c r="P1421" s="1">
        <v>377.97</v>
      </c>
      <c r="Q1421">
        <v>3</v>
      </c>
      <c r="R1421" s="1" t="s">
        <v>34</v>
      </c>
      <c r="S1421">
        <v>94.492500000000007</v>
      </c>
      <c r="T1421">
        <v>125.99</v>
      </c>
      <c r="U1421">
        <v>94.492500000000007</v>
      </c>
    </row>
    <row r="1422" spans="1:21" x14ac:dyDescent="0.25">
      <c r="A1422" s="1" t="s">
        <v>6002</v>
      </c>
      <c r="B1422" s="1" t="s">
        <v>6003</v>
      </c>
      <c r="C1422" s="2">
        <v>42841</v>
      </c>
      <c r="D1422" s="2">
        <v>42843</v>
      </c>
      <c r="E1422" s="1" t="s">
        <v>210</v>
      </c>
      <c r="F1422" s="1" t="s">
        <v>6004</v>
      </c>
      <c r="G1422" s="1" t="s">
        <v>42</v>
      </c>
      <c r="H1422" s="1" t="s">
        <v>26</v>
      </c>
      <c r="I1422" s="1" t="s">
        <v>6005</v>
      </c>
      <c r="J1422" s="1" t="s">
        <v>407</v>
      </c>
      <c r="K1422" s="1" t="s">
        <v>29</v>
      </c>
      <c r="L1422" s="1" t="s">
        <v>6006</v>
      </c>
      <c r="M1422" s="1" t="s">
        <v>47</v>
      </c>
      <c r="N1422" s="1" t="s">
        <v>656</v>
      </c>
      <c r="O1422" s="1" t="s">
        <v>6007</v>
      </c>
      <c r="P1422" s="14">
        <v>477.24</v>
      </c>
      <c r="Q1422">
        <v>4</v>
      </c>
      <c r="R1422" s="1" t="s">
        <v>34</v>
      </c>
      <c r="S1422">
        <v>9.5448000000000004</v>
      </c>
      <c r="T1422">
        <v>119.31</v>
      </c>
      <c r="U1422">
        <v>116.9238</v>
      </c>
    </row>
    <row r="1423" spans="1:21" x14ac:dyDescent="0.25">
      <c r="A1423" s="1" t="s">
        <v>6008</v>
      </c>
      <c r="B1423" s="1" t="s">
        <v>6003</v>
      </c>
      <c r="C1423" s="2">
        <v>42841</v>
      </c>
      <c r="D1423" s="2">
        <v>42843</v>
      </c>
      <c r="E1423" s="1" t="s">
        <v>210</v>
      </c>
      <c r="F1423" s="1" t="s">
        <v>6004</v>
      </c>
      <c r="G1423" s="1" t="s">
        <v>42</v>
      </c>
      <c r="H1423" s="1" t="s">
        <v>26</v>
      </c>
      <c r="I1423" s="1" t="s">
        <v>6005</v>
      </c>
      <c r="J1423" s="1" t="s">
        <v>407</v>
      </c>
      <c r="K1423" s="1" t="s">
        <v>29</v>
      </c>
      <c r="L1423" s="1" t="s">
        <v>6009</v>
      </c>
      <c r="M1423" s="1" t="s">
        <v>77</v>
      </c>
      <c r="N1423" s="1" t="s">
        <v>174</v>
      </c>
      <c r="O1423" s="1" t="s">
        <v>6010</v>
      </c>
      <c r="P1423" s="14">
        <v>25.98</v>
      </c>
      <c r="Q1423">
        <v>2</v>
      </c>
      <c r="R1423" s="1" t="s">
        <v>34</v>
      </c>
      <c r="S1423">
        <v>1.5588</v>
      </c>
      <c r="T1423">
        <v>12.99</v>
      </c>
      <c r="U1423">
        <v>12.210599999999999</v>
      </c>
    </row>
    <row r="1424" spans="1:21" x14ac:dyDescent="0.25">
      <c r="A1424" s="1" t="s">
        <v>6011</v>
      </c>
      <c r="B1424" s="1" t="s">
        <v>6012</v>
      </c>
      <c r="C1424" s="2">
        <v>42330</v>
      </c>
      <c r="D1424" s="2">
        <v>42334</v>
      </c>
      <c r="E1424" s="1" t="s">
        <v>52</v>
      </c>
      <c r="F1424" s="1" t="s">
        <v>3676</v>
      </c>
      <c r="G1424" s="1" t="s">
        <v>112</v>
      </c>
      <c r="H1424" s="1" t="s">
        <v>26</v>
      </c>
      <c r="I1424" s="1" t="s">
        <v>6013</v>
      </c>
      <c r="J1424" s="1" t="s">
        <v>114</v>
      </c>
      <c r="K1424" s="1" t="s">
        <v>115</v>
      </c>
      <c r="L1424" s="1" t="s">
        <v>6014</v>
      </c>
      <c r="M1424" s="1" t="s">
        <v>77</v>
      </c>
      <c r="N1424" s="1" t="s">
        <v>174</v>
      </c>
      <c r="O1424" s="1" t="s">
        <v>6015</v>
      </c>
      <c r="P1424" s="1">
        <v>27.167999999999999</v>
      </c>
      <c r="Q1424">
        <v>4</v>
      </c>
      <c r="R1424" s="1" t="s">
        <v>64</v>
      </c>
      <c r="S1424">
        <v>-1.3584000000000001</v>
      </c>
      <c r="T1424">
        <v>6.7919999999999998</v>
      </c>
      <c r="U1424">
        <v>7.1315999999999997</v>
      </c>
    </row>
    <row r="1425" spans="1:21" x14ac:dyDescent="0.25">
      <c r="A1425" s="1" t="s">
        <v>6016</v>
      </c>
      <c r="B1425" s="1" t="s">
        <v>6017</v>
      </c>
      <c r="C1425" s="2">
        <v>41798</v>
      </c>
      <c r="D1425" s="2">
        <v>41804</v>
      </c>
      <c r="E1425" s="1" t="s">
        <v>52</v>
      </c>
      <c r="F1425" s="1" t="s">
        <v>2213</v>
      </c>
      <c r="G1425" s="1" t="s">
        <v>25</v>
      </c>
      <c r="H1425" s="1" t="s">
        <v>26</v>
      </c>
      <c r="I1425" s="1" t="s">
        <v>105</v>
      </c>
      <c r="J1425" s="1" t="s">
        <v>106</v>
      </c>
      <c r="K1425" s="1" t="s">
        <v>45</v>
      </c>
      <c r="L1425" s="1" t="s">
        <v>6018</v>
      </c>
      <c r="M1425" s="1" t="s">
        <v>31</v>
      </c>
      <c r="N1425" s="1" t="s">
        <v>37</v>
      </c>
      <c r="O1425" s="1" t="s">
        <v>6019</v>
      </c>
      <c r="P1425" s="1">
        <v>585.55200000000002</v>
      </c>
      <c r="Q1425">
        <v>3</v>
      </c>
      <c r="R1425" s="1" t="s">
        <v>64</v>
      </c>
      <c r="S1425">
        <v>73.194000000000003</v>
      </c>
      <c r="T1425">
        <v>195.184</v>
      </c>
      <c r="U1425">
        <v>170.78600000000003</v>
      </c>
    </row>
    <row r="1426" spans="1:21" x14ac:dyDescent="0.25">
      <c r="A1426" s="1" t="s">
        <v>6020</v>
      </c>
      <c r="B1426" s="1" t="s">
        <v>6021</v>
      </c>
      <c r="C1426" s="2">
        <v>41859</v>
      </c>
      <c r="D1426" s="2">
        <v>41862</v>
      </c>
      <c r="E1426" s="1" t="s">
        <v>23</v>
      </c>
      <c r="F1426" s="1" t="s">
        <v>5649</v>
      </c>
      <c r="G1426" s="1" t="s">
        <v>25</v>
      </c>
      <c r="H1426" s="1" t="s">
        <v>26</v>
      </c>
      <c r="I1426" s="1" t="s">
        <v>6022</v>
      </c>
      <c r="J1426" s="1" t="s">
        <v>44</v>
      </c>
      <c r="K1426" s="1" t="s">
        <v>45</v>
      </c>
      <c r="L1426" s="1" t="s">
        <v>6023</v>
      </c>
      <c r="M1426" s="1" t="s">
        <v>47</v>
      </c>
      <c r="N1426" s="1" t="s">
        <v>62</v>
      </c>
      <c r="O1426" s="1" t="s">
        <v>6024</v>
      </c>
      <c r="P1426" s="1">
        <v>423.28</v>
      </c>
      <c r="Q1426">
        <v>11</v>
      </c>
      <c r="R1426" s="1" t="s">
        <v>34</v>
      </c>
      <c r="S1426">
        <v>110.0528</v>
      </c>
      <c r="T1426">
        <v>38.479999999999997</v>
      </c>
      <c r="U1426">
        <v>28.475199999999997</v>
      </c>
    </row>
    <row r="1427" spans="1:21" x14ac:dyDescent="0.25">
      <c r="A1427" s="1" t="s">
        <v>6025</v>
      </c>
      <c r="B1427" s="1" t="s">
        <v>6026</v>
      </c>
      <c r="C1427" s="2">
        <v>43020</v>
      </c>
      <c r="D1427" s="2">
        <v>43022</v>
      </c>
      <c r="E1427" s="1" t="s">
        <v>210</v>
      </c>
      <c r="F1427" s="1" t="s">
        <v>717</v>
      </c>
      <c r="G1427" s="1" t="s">
        <v>112</v>
      </c>
      <c r="H1427" s="1" t="s">
        <v>26</v>
      </c>
      <c r="I1427" s="1" t="s">
        <v>139</v>
      </c>
      <c r="J1427" s="1" t="s">
        <v>44</v>
      </c>
      <c r="K1427" s="1" t="s">
        <v>45</v>
      </c>
      <c r="L1427" s="1" t="s">
        <v>6027</v>
      </c>
      <c r="M1427" s="1" t="s">
        <v>77</v>
      </c>
      <c r="N1427" s="1" t="s">
        <v>174</v>
      </c>
      <c r="O1427" s="1" t="s">
        <v>6028</v>
      </c>
      <c r="P1427" s="14">
        <v>0.99</v>
      </c>
      <c r="Q1427">
        <v>1</v>
      </c>
      <c r="R1427" s="1" t="s">
        <v>34</v>
      </c>
      <c r="S1427">
        <v>0.43559999999999999</v>
      </c>
      <c r="T1427">
        <v>0.99</v>
      </c>
      <c r="U1427">
        <v>0.5544</v>
      </c>
    </row>
    <row r="1428" spans="1:21" x14ac:dyDescent="0.25">
      <c r="A1428" s="1" t="s">
        <v>6029</v>
      </c>
      <c r="B1428" s="1" t="s">
        <v>6030</v>
      </c>
      <c r="C1428" s="2">
        <v>42908</v>
      </c>
      <c r="D1428" s="2">
        <v>42914</v>
      </c>
      <c r="E1428" s="1" t="s">
        <v>52</v>
      </c>
      <c r="F1428" s="1" t="s">
        <v>4361</v>
      </c>
      <c r="G1428" s="1" t="s">
        <v>112</v>
      </c>
      <c r="H1428" s="1" t="s">
        <v>26</v>
      </c>
      <c r="I1428" s="1" t="s">
        <v>161</v>
      </c>
      <c r="J1428" s="1" t="s">
        <v>162</v>
      </c>
      <c r="K1428" s="1" t="s">
        <v>163</v>
      </c>
      <c r="L1428" s="1" t="s">
        <v>6031</v>
      </c>
      <c r="M1428" s="1" t="s">
        <v>47</v>
      </c>
      <c r="N1428" s="1" t="s">
        <v>82</v>
      </c>
      <c r="O1428" s="1" t="s">
        <v>6032</v>
      </c>
      <c r="P1428" s="14">
        <v>10.332000000000001</v>
      </c>
      <c r="Q1428">
        <v>3</v>
      </c>
      <c r="R1428" s="1" t="s">
        <v>185</v>
      </c>
      <c r="S1428">
        <v>-7.5768000000000004</v>
      </c>
      <c r="T1428">
        <v>3.444</v>
      </c>
      <c r="U1428">
        <v>5.9695999999999998</v>
      </c>
    </row>
    <row r="1429" spans="1:21" x14ac:dyDescent="0.25">
      <c r="A1429" s="1" t="s">
        <v>6033</v>
      </c>
      <c r="B1429" s="1" t="s">
        <v>6030</v>
      </c>
      <c r="C1429" s="2">
        <v>42908</v>
      </c>
      <c r="D1429" s="2">
        <v>42914</v>
      </c>
      <c r="E1429" s="1" t="s">
        <v>52</v>
      </c>
      <c r="F1429" s="1" t="s">
        <v>4361</v>
      </c>
      <c r="G1429" s="1" t="s">
        <v>112</v>
      </c>
      <c r="H1429" s="1" t="s">
        <v>26</v>
      </c>
      <c r="I1429" s="1" t="s">
        <v>161</v>
      </c>
      <c r="J1429" s="1" t="s">
        <v>162</v>
      </c>
      <c r="K1429" s="1" t="s">
        <v>163</v>
      </c>
      <c r="L1429" s="1" t="s">
        <v>6034</v>
      </c>
      <c r="M1429" s="1" t="s">
        <v>47</v>
      </c>
      <c r="N1429" s="1" t="s">
        <v>62</v>
      </c>
      <c r="O1429" s="1" t="s">
        <v>6035</v>
      </c>
      <c r="P1429" s="14">
        <v>8.9280000000000008</v>
      </c>
      <c r="Q1429">
        <v>2</v>
      </c>
      <c r="R1429" s="1" t="s">
        <v>64</v>
      </c>
      <c r="S1429">
        <v>0.66959999999999997</v>
      </c>
      <c r="T1429">
        <v>4.4640000000000004</v>
      </c>
      <c r="U1429">
        <v>4.1292000000000009</v>
      </c>
    </row>
    <row r="1430" spans="1:21" x14ac:dyDescent="0.25">
      <c r="A1430" s="1" t="s">
        <v>6036</v>
      </c>
      <c r="B1430" s="1" t="s">
        <v>6037</v>
      </c>
      <c r="C1430" s="2">
        <v>42750</v>
      </c>
      <c r="D1430" s="2">
        <v>42753</v>
      </c>
      <c r="E1430" s="1" t="s">
        <v>210</v>
      </c>
      <c r="F1430" s="1" t="s">
        <v>5101</v>
      </c>
      <c r="G1430" s="1" t="s">
        <v>25</v>
      </c>
      <c r="H1430" s="1" t="s">
        <v>26</v>
      </c>
      <c r="I1430" s="1" t="s">
        <v>161</v>
      </c>
      <c r="J1430" s="1" t="s">
        <v>162</v>
      </c>
      <c r="K1430" s="1" t="s">
        <v>163</v>
      </c>
      <c r="L1430" s="1" t="s">
        <v>6038</v>
      </c>
      <c r="M1430" s="1" t="s">
        <v>47</v>
      </c>
      <c r="N1430" s="1" t="s">
        <v>86</v>
      </c>
      <c r="O1430" s="1" t="s">
        <v>6039</v>
      </c>
      <c r="P1430" s="14">
        <v>34.384</v>
      </c>
      <c r="Q1430">
        <v>1</v>
      </c>
      <c r="R1430" s="1" t="s">
        <v>64</v>
      </c>
      <c r="S1430">
        <v>3.8681999999999999</v>
      </c>
      <c r="T1430">
        <v>34.384</v>
      </c>
      <c r="U1430">
        <v>30.515799999999999</v>
      </c>
    </row>
    <row r="1431" spans="1:21" x14ac:dyDescent="0.25">
      <c r="A1431" s="1" t="s">
        <v>6040</v>
      </c>
      <c r="B1431" s="1" t="s">
        <v>6041</v>
      </c>
      <c r="C1431" s="2">
        <v>42096</v>
      </c>
      <c r="D1431" s="2">
        <v>42101</v>
      </c>
      <c r="E1431" s="1" t="s">
        <v>52</v>
      </c>
      <c r="F1431" s="1" t="s">
        <v>6042</v>
      </c>
      <c r="G1431" s="1" t="s">
        <v>25</v>
      </c>
      <c r="H1431" s="1" t="s">
        <v>26</v>
      </c>
      <c r="I1431" s="1" t="s">
        <v>908</v>
      </c>
      <c r="J1431" s="1" t="s">
        <v>114</v>
      </c>
      <c r="K1431" s="1" t="s">
        <v>115</v>
      </c>
      <c r="L1431" s="1" t="s">
        <v>6043</v>
      </c>
      <c r="M1431" s="1" t="s">
        <v>47</v>
      </c>
      <c r="N1431" s="1" t="s">
        <v>86</v>
      </c>
      <c r="O1431" s="1" t="s">
        <v>6044</v>
      </c>
      <c r="P1431" s="1">
        <v>32.192</v>
      </c>
      <c r="Q1431">
        <v>2</v>
      </c>
      <c r="R1431" s="1" t="s">
        <v>118</v>
      </c>
      <c r="S1431">
        <v>-80.48</v>
      </c>
      <c r="T1431">
        <v>16.096</v>
      </c>
      <c r="U1431">
        <v>56.335999999999999</v>
      </c>
    </row>
    <row r="1432" spans="1:21" x14ac:dyDescent="0.25">
      <c r="A1432" s="1" t="s">
        <v>6045</v>
      </c>
      <c r="B1432" s="1" t="s">
        <v>6046</v>
      </c>
      <c r="C1432" s="2">
        <v>42855</v>
      </c>
      <c r="D1432" s="2">
        <v>42860</v>
      </c>
      <c r="E1432" s="1" t="s">
        <v>52</v>
      </c>
      <c r="F1432" s="1" t="s">
        <v>1581</v>
      </c>
      <c r="G1432" s="1" t="s">
        <v>42</v>
      </c>
      <c r="H1432" s="1" t="s">
        <v>26</v>
      </c>
      <c r="I1432" s="1" t="s">
        <v>6047</v>
      </c>
      <c r="J1432" s="1" t="s">
        <v>55</v>
      </c>
      <c r="K1432" s="1" t="s">
        <v>29</v>
      </c>
      <c r="L1432" s="1" t="s">
        <v>6048</v>
      </c>
      <c r="M1432" s="1" t="s">
        <v>77</v>
      </c>
      <c r="N1432" s="1" t="s">
        <v>174</v>
      </c>
      <c r="O1432" s="1" t="s">
        <v>6049</v>
      </c>
      <c r="P1432" s="14">
        <v>2.3759999999999999</v>
      </c>
      <c r="Q1432">
        <v>3</v>
      </c>
      <c r="R1432" s="1" t="s">
        <v>64</v>
      </c>
      <c r="S1432">
        <v>0.74250000000000005</v>
      </c>
      <c r="T1432">
        <v>0.79200000000000004</v>
      </c>
      <c r="U1432">
        <v>0.54449999999999987</v>
      </c>
    </row>
    <row r="1433" spans="1:21" x14ac:dyDescent="0.25">
      <c r="A1433" s="1" t="s">
        <v>6050</v>
      </c>
      <c r="B1433" s="1" t="s">
        <v>6051</v>
      </c>
      <c r="C1433" s="2">
        <v>42679</v>
      </c>
      <c r="D1433" s="2">
        <v>42684</v>
      </c>
      <c r="E1433" s="1" t="s">
        <v>52</v>
      </c>
      <c r="F1433" s="1" t="s">
        <v>1519</v>
      </c>
      <c r="G1433" s="1" t="s">
        <v>42</v>
      </c>
      <c r="H1433" s="1" t="s">
        <v>26</v>
      </c>
      <c r="I1433" s="1" t="s">
        <v>161</v>
      </c>
      <c r="J1433" s="1" t="s">
        <v>162</v>
      </c>
      <c r="K1433" s="1" t="s">
        <v>163</v>
      </c>
      <c r="L1433" s="1" t="s">
        <v>6052</v>
      </c>
      <c r="M1433" s="1" t="s">
        <v>77</v>
      </c>
      <c r="N1433" s="1" t="s">
        <v>78</v>
      </c>
      <c r="O1433" s="1" t="s">
        <v>6053</v>
      </c>
      <c r="P1433" s="1">
        <v>23.988</v>
      </c>
      <c r="Q1433">
        <v>2</v>
      </c>
      <c r="R1433" s="1" t="s">
        <v>629</v>
      </c>
      <c r="S1433">
        <v>-15.992000000000001</v>
      </c>
      <c r="T1433">
        <v>11.994</v>
      </c>
      <c r="U1433">
        <v>19.990000000000002</v>
      </c>
    </row>
    <row r="1434" spans="1:21" x14ac:dyDescent="0.25">
      <c r="A1434" s="1" t="s">
        <v>6054</v>
      </c>
      <c r="B1434" s="1" t="s">
        <v>6055</v>
      </c>
      <c r="C1434" s="2">
        <v>42268</v>
      </c>
      <c r="D1434" s="2">
        <v>42270</v>
      </c>
      <c r="E1434" s="1" t="s">
        <v>210</v>
      </c>
      <c r="F1434" s="1" t="s">
        <v>4674</v>
      </c>
      <c r="G1434" s="1" t="s">
        <v>112</v>
      </c>
      <c r="H1434" s="1" t="s">
        <v>26</v>
      </c>
      <c r="I1434" s="1" t="s">
        <v>43</v>
      </c>
      <c r="J1434" s="1" t="s">
        <v>44</v>
      </c>
      <c r="K1434" s="1" t="s">
        <v>45</v>
      </c>
      <c r="L1434" s="1" t="s">
        <v>6056</v>
      </c>
      <c r="M1434" s="1" t="s">
        <v>47</v>
      </c>
      <c r="N1434" s="1" t="s">
        <v>301</v>
      </c>
      <c r="O1434" s="1" t="s">
        <v>6057</v>
      </c>
      <c r="P1434" s="1">
        <v>7.9</v>
      </c>
      <c r="Q1434">
        <v>2</v>
      </c>
      <c r="R1434" s="1" t="s">
        <v>34</v>
      </c>
      <c r="S1434">
        <v>2.528</v>
      </c>
      <c r="T1434">
        <v>3.95</v>
      </c>
      <c r="U1434">
        <v>2.6859999999999999</v>
      </c>
    </row>
    <row r="1435" spans="1:21" x14ac:dyDescent="0.25">
      <c r="A1435" s="1" t="s">
        <v>6058</v>
      </c>
      <c r="B1435" s="1" t="s">
        <v>6059</v>
      </c>
      <c r="C1435" s="2">
        <v>42136</v>
      </c>
      <c r="D1435" s="2">
        <v>42140</v>
      </c>
      <c r="E1435" s="1" t="s">
        <v>52</v>
      </c>
      <c r="F1435" s="1" t="s">
        <v>4352</v>
      </c>
      <c r="G1435" s="1" t="s">
        <v>25</v>
      </c>
      <c r="H1435" s="1" t="s">
        <v>26</v>
      </c>
      <c r="I1435" s="1" t="s">
        <v>139</v>
      </c>
      <c r="J1435" s="1" t="s">
        <v>44</v>
      </c>
      <c r="K1435" s="1" t="s">
        <v>45</v>
      </c>
      <c r="L1435" s="1" t="s">
        <v>6060</v>
      </c>
      <c r="M1435" s="1" t="s">
        <v>47</v>
      </c>
      <c r="N1435" s="1" t="s">
        <v>100</v>
      </c>
      <c r="O1435" s="1" t="s">
        <v>6061</v>
      </c>
      <c r="P1435" s="1">
        <v>25.68</v>
      </c>
      <c r="Q1435">
        <v>6</v>
      </c>
      <c r="R1435" s="1" t="s">
        <v>34</v>
      </c>
      <c r="S1435">
        <v>11.555999999999999</v>
      </c>
      <c r="T1435">
        <v>4.28</v>
      </c>
      <c r="U1435">
        <v>2.3540000000000001</v>
      </c>
    </row>
    <row r="1436" spans="1:21" x14ac:dyDescent="0.25">
      <c r="A1436" s="1" t="s">
        <v>6062</v>
      </c>
      <c r="B1436" s="1" t="s">
        <v>6063</v>
      </c>
      <c r="C1436" s="2">
        <v>42210</v>
      </c>
      <c r="D1436" s="2">
        <v>42212</v>
      </c>
      <c r="E1436" s="1" t="s">
        <v>23</v>
      </c>
      <c r="F1436" s="1" t="s">
        <v>6064</v>
      </c>
      <c r="G1436" s="1" t="s">
        <v>25</v>
      </c>
      <c r="H1436" s="1" t="s">
        <v>26</v>
      </c>
      <c r="I1436" s="1" t="s">
        <v>105</v>
      </c>
      <c r="J1436" s="1" t="s">
        <v>106</v>
      </c>
      <c r="K1436" s="1" t="s">
        <v>45</v>
      </c>
      <c r="L1436" s="1" t="s">
        <v>6065</v>
      </c>
      <c r="M1436" s="1" t="s">
        <v>47</v>
      </c>
      <c r="N1436" s="1" t="s">
        <v>100</v>
      </c>
      <c r="O1436" s="1" t="s">
        <v>6066</v>
      </c>
      <c r="P1436" s="1">
        <v>12.96</v>
      </c>
      <c r="Q1436">
        <v>2</v>
      </c>
      <c r="R1436" s="1" t="s">
        <v>34</v>
      </c>
      <c r="S1436">
        <v>6.2207999999999997</v>
      </c>
      <c r="T1436">
        <v>6.48</v>
      </c>
      <c r="U1436">
        <v>3.3696000000000006</v>
      </c>
    </row>
    <row r="1437" spans="1:21" x14ac:dyDescent="0.25">
      <c r="A1437" s="1" t="s">
        <v>6067</v>
      </c>
      <c r="B1437" s="1" t="s">
        <v>6068</v>
      </c>
      <c r="C1437" s="2">
        <v>42324</v>
      </c>
      <c r="D1437" s="2">
        <v>42326</v>
      </c>
      <c r="E1437" s="1" t="s">
        <v>23</v>
      </c>
      <c r="F1437" s="1" t="s">
        <v>6069</v>
      </c>
      <c r="G1437" s="1" t="s">
        <v>112</v>
      </c>
      <c r="H1437" s="1" t="s">
        <v>26</v>
      </c>
      <c r="I1437" s="1" t="s">
        <v>3860</v>
      </c>
      <c r="J1437" s="1" t="s">
        <v>126</v>
      </c>
      <c r="K1437" s="1" t="s">
        <v>115</v>
      </c>
      <c r="L1437" s="1" t="s">
        <v>6070</v>
      </c>
      <c r="M1437" s="1" t="s">
        <v>31</v>
      </c>
      <c r="N1437" s="1" t="s">
        <v>69</v>
      </c>
      <c r="O1437" s="1" t="s">
        <v>6071</v>
      </c>
      <c r="P1437" s="1">
        <v>185.58</v>
      </c>
      <c r="Q1437">
        <v>6</v>
      </c>
      <c r="R1437" s="1" t="s">
        <v>34</v>
      </c>
      <c r="S1437">
        <v>76.087800000000001</v>
      </c>
      <c r="T1437">
        <v>30.93</v>
      </c>
      <c r="U1437">
        <v>18.248700000000003</v>
      </c>
    </row>
    <row r="1438" spans="1:21" x14ac:dyDescent="0.25">
      <c r="A1438" s="1" t="s">
        <v>6072</v>
      </c>
      <c r="B1438" s="1" t="s">
        <v>6073</v>
      </c>
      <c r="C1438" s="2">
        <v>41907</v>
      </c>
      <c r="D1438" s="2">
        <v>41912</v>
      </c>
      <c r="E1438" s="1" t="s">
        <v>52</v>
      </c>
      <c r="F1438" s="1" t="s">
        <v>1896</v>
      </c>
      <c r="G1438" s="1" t="s">
        <v>112</v>
      </c>
      <c r="H1438" s="1" t="s">
        <v>26</v>
      </c>
      <c r="I1438" s="1" t="s">
        <v>205</v>
      </c>
      <c r="J1438" s="1" t="s">
        <v>114</v>
      </c>
      <c r="K1438" s="1" t="s">
        <v>115</v>
      </c>
      <c r="L1438" s="1" t="s">
        <v>6074</v>
      </c>
      <c r="M1438" s="1" t="s">
        <v>47</v>
      </c>
      <c r="N1438" s="1" t="s">
        <v>100</v>
      </c>
      <c r="O1438" s="1" t="s">
        <v>6075</v>
      </c>
      <c r="P1438" s="1">
        <v>33.792000000000002</v>
      </c>
      <c r="Q1438">
        <v>8</v>
      </c>
      <c r="R1438" s="1" t="s">
        <v>64</v>
      </c>
      <c r="S1438">
        <v>10.56</v>
      </c>
      <c r="T1438">
        <v>4.2240000000000002</v>
      </c>
      <c r="U1438">
        <v>2.9039999999999999</v>
      </c>
    </row>
    <row r="1439" spans="1:21" x14ac:dyDescent="0.25">
      <c r="A1439" s="1" t="s">
        <v>6076</v>
      </c>
      <c r="B1439" s="1" t="s">
        <v>6077</v>
      </c>
      <c r="C1439" s="2">
        <v>42483</v>
      </c>
      <c r="D1439" s="2">
        <v>42486</v>
      </c>
      <c r="E1439" s="1" t="s">
        <v>210</v>
      </c>
      <c r="F1439" s="1" t="s">
        <v>749</v>
      </c>
      <c r="G1439" s="1" t="s">
        <v>25</v>
      </c>
      <c r="H1439" s="1" t="s">
        <v>26</v>
      </c>
      <c r="I1439" s="1" t="s">
        <v>2763</v>
      </c>
      <c r="J1439" s="1" t="s">
        <v>561</v>
      </c>
      <c r="K1439" s="1" t="s">
        <v>163</v>
      </c>
      <c r="L1439" s="1" t="s">
        <v>6078</v>
      </c>
      <c r="M1439" s="1" t="s">
        <v>47</v>
      </c>
      <c r="N1439" s="1" t="s">
        <v>100</v>
      </c>
      <c r="O1439" s="1" t="s">
        <v>6079</v>
      </c>
      <c r="P1439" s="1">
        <v>108.336</v>
      </c>
      <c r="Q1439">
        <v>6</v>
      </c>
      <c r="R1439" s="1" t="s">
        <v>64</v>
      </c>
      <c r="S1439">
        <v>37.9176</v>
      </c>
      <c r="T1439">
        <v>18.056000000000001</v>
      </c>
      <c r="U1439">
        <v>11.736399999999998</v>
      </c>
    </row>
    <row r="1440" spans="1:21" x14ac:dyDescent="0.25">
      <c r="A1440" s="1" t="s">
        <v>6080</v>
      </c>
      <c r="B1440" s="1" t="s">
        <v>6077</v>
      </c>
      <c r="C1440" s="2">
        <v>42483</v>
      </c>
      <c r="D1440" s="2">
        <v>42486</v>
      </c>
      <c r="E1440" s="1" t="s">
        <v>210</v>
      </c>
      <c r="F1440" s="1" t="s">
        <v>749</v>
      </c>
      <c r="G1440" s="1" t="s">
        <v>25</v>
      </c>
      <c r="H1440" s="1" t="s">
        <v>26</v>
      </c>
      <c r="I1440" s="1" t="s">
        <v>2763</v>
      </c>
      <c r="J1440" s="1" t="s">
        <v>561</v>
      </c>
      <c r="K1440" s="1" t="s">
        <v>163</v>
      </c>
      <c r="L1440" s="1" t="s">
        <v>6081</v>
      </c>
      <c r="M1440" s="1" t="s">
        <v>47</v>
      </c>
      <c r="N1440" s="1" t="s">
        <v>100</v>
      </c>
      <c r="O1440" s="1" t="s">
        <v>6082</v>
      </c>
      <c r="P1440" s="1">
        <v>78.304000000000002</v>
      </c>
      <c r="Q1440">
        <v>2</v>
      </c>
      <c r="R1440" s="1" t="s">
        <v>64</v>
      </c>
      <c r="S1440">
        <v>29.364000000000001</v>
      </c>
      <c r="T1440">
        <v>39.152000000000001</v>
      </c>
      <c r="U1440">
        <v>24.47</v>
      </c>
    </row>
    <row r="1441" spans="1:21" x14ac:dyDescent="0.25">
      <c r="A1441" s="1" t="s">
        <v>6083</v>
      </c>
      <c r="B1441" s="1" t="s">
        <v>6084</v>
      </c>
      <c r="C1441" s="2">
        <v>41944</v>
      </c>
      <c r="D1441" s="2">
        <v>41948</v>
      </c>
      <c r="E1441" s="1" t="s">
        <v>52</v>
      </c>
      <c r="F1441" s="1" t="s">
        <v>4074</v>
      </c>
      <c r="G1441" s="1" t="s">
        <v>25</v>
      </c>
      <c r="H1441" s="1" t="s">
        <v>26</v>
      </c>
      <c r="I1441" s="1" t="s">
        <v>475</v>
      </c>
      <c r="J1441" s="1" t="s">
        <v>476</v>
      </c>
      <c r="K1441" s="1" t="s">
        <v>45</v>
      </c>
      <c r="L1441" s="1" t="s">
        <v>6085</v>
      </c>
      <c r="M1441" s="1" t="s">
        <v>47</v>
      </c>
      <c r="N1441" s="1" t="s">
        <v>62</v>
      </c>
      <c r="O1441" s="1" t="s">
        <v>6086</v>
      </c>
      <c r="P1441" s="1">
        <v>443.92</v>
      </c>
      <c r="Q1441">
        <v>5</v>
      </c>
      <c r="R1441" s="1" t="s">
        <v>64</v>
      </c>
      <c r="S1441">
        <v>-94.332999999999998</v>
      </c>
      <c r="T1441">
        <v>88.784000000000006</v>
      </c>
      <c r="U1441">
        <v>107.65060000000001</v>
      </c>
    </row>
    <row r="1442" spans="1:21" x14ac:dyDescent="0.25">
      <c r="A1442" s="1" t="s">
        <v>6087</v>
      </c>
      <c r="B1442" s="1" t="s">
        <v>6088</v>
      </c>
      <c r="C1442" s="2">
        <v>43050</v>
      </c>
      <c r="D1442" s="2">
        <v>43055</v>
      </c>
      <c r="E1442" s="1" t="s">
        <v>52</v>
      </c>
      <c r="F1442" s="1" t="s">
        <v>2936</v>
      </c>
      <c r="G1442" s="1" t="s">
        <v>25</v>
      </c>
      <c r="H1442" s="1" t="s">
        <v>26</v>
      </c>
      <c r="I1442" s="1" t="s">
        <v>43</v>
      </c>
      <c r="J1442" s="1" t="s">
        <v>44</v>
      </c>
      <c r="K1442" s="1" t="s">
        <v>45</v>
      </c>
      <c r="L1442" s="1" t="s">
        <v>6089</v>
      </c>
      <c r="M1442" s="1" t="s">
        <v>47</v>
      </c>
      <c r="N1442" s="1" t="s">
        <v>100</v>
      </c>
      <c r="O1442" s="1" t="s">
        <v>6090</v>
      </c>
      <c r="P1442" s="14">
        <v>19.440000000000001</v>
      </c>
      <c r="Q1442">
        <v>3</v>
      </c>
      <c r="R1442" s="1" t="s">
        <v>34</v>
      </c>
      <c r="S1442">
        <v>9.3312000000000008</v>
      </c>
      <c r="T1442">
        <v>6.48</v>
      </c>
      <c r="U1442">
        <v>3.3696000000000002</v>
      </c>
    </row>
    <row r="1443" spans="1:21" x14ac:dyDescent="0.25">
      <c r="A1443" s="1" t="s">
        <v>6091</v>
      </c>
      <c r="B1443" s="1" t="s">
        <v>6092</v>
      </c>
      <c r="C1443" s="2">
        <v>42833</v>
      </c>
      <c r="D1443" s="2">
        <v>42840</v>
      </c>
      <c r="E1443" s="1" t="s">
        <v>52</v>
      </c>
      <c r="F1443" s="1" t="s">
        <v>6093</v>
      </c>
      <c r="G1443" s="1" t="s">
        <v>42</v>
      </c>
      <c r="H1443" s="1" t="s">
        <v>26</v>
      </c>
      <c r="I1443" s="1" t="s">
        <v>3586</v>
      </c>
      <c r="J1443" s="1" t="s">
        <v>1444</v>
      </c>
      <c r="K1443" s="1" t="s">
        <v>29</v>
      </c>
      <c r="L1443" s="1" t="s">
        <v>6094</v>
      </c>
      <c r="M1443" s="1" t="s">
        <v>31</v>
      </c>
      <c r="N1443" s="1" t="s">
        <v>69</v>
      </c>
      <c r="O1443" s="1" t="s">
        <v>6095</v>
      </c>
      <c r="P1443" s="14">
        <v>56.28</v>
      </c>
      <c r="Q1443">
        <v>6</v>
      </c>
      <c r="R1443" s="1" t="s">
        <v>34</v>
      </c>
      <c r="S1443">
        <v>15.7584</v>
      </c>
      <c r="T1443">
        <v>9.3800000000000008</v>
      </c>
      <c r="U1443">
        <v>6.7535999999999996</v>
      </c>
    </row>
    <row r="1444" spans="1:21" x14ac:dyDescent="0.25">
      <c r="A1444" s="1" t="s">
        <v>6096</v>
      </c>
      <c r="B1444" s="1" t="s">
        <v>6097</v>
      </c>
      <c r="C1444" s="2">
        <v>42448</v>
      </c>
      <c r="D1444" s="2">
        <v>42450</v>
      </c>
      <c r="E1444" s="1" t="s">
        <v>23</v>
      </c>
      <c r="F1444" s="1" t="s">
        <v>5665</v>
      </c>
      <c r="G1444" s="1" t="s">
        <v>25</v>
      </c>
      <c r="H1444" s="1" t="s">
        <v>26</v>
      </c>
      <c r="I1444" s="1" t="s">
        <v>2628</v>
      </c>
      <c r="J1444" s="1" t="s">
        <v>299</v>
      </c>
      <c r="K1444" s="1" t="s">
        <v>163</v>
      </c>
      <c r="L1444" s="1" t="s">
        <v>6098</v>
      </c>
      <c r="M1444" s="1" t="s">
        <v>31</v>
      </c>
      <c r="N1444" s="1" t="s">
        <v>69</v>
      </c>
      <c r="O1444" s="1" t="s">
        <v>6099</v>
      </c>
      <c r="P1444" s="1">
        <v>14.98</v>
      </c>
      <c r="Q1444">
        <v>1</v>
      </c>
      <c r="R1444" s="1" t="s">
        <v>34</v>
      </c>
      <c r="S1444">
        <v>6.8907999999999996</v>
      </c>
      <c r="T1444">
        <v>14.98</v>
      </c>
      <c r="U1444">
        <v>8.0892000000000017</v>
      </c>
    </row>
    <row r="1445" spans="1:21" x14ac:dyDescent="0.25">
      <c r="A1445" s="1" t="s">
        <v>6100</v>
      </c>
      <c r="B1445" s="1" t="s">
        <v>6101</v>
      </c>
      <c r="C1445" s="2">
        <v>42874</v>
      </c>
      <c r="D1445" s="2">
        <v>42878</v>
      </c>
      <c r="E1445" s="1" t="s">
        <v>52</v>
      </c>
      <c r="F1445" s="1" t="s">
        <v>6102</v>
      </c>
      <c r="G1445" s="1" t="s">
        <v>25</v>
      </c>
      <c r="H1445" s="1" t="s">
        <v>26</v>
      </c>
      <c r="I1445" s="1" t="s">
        <v>1976</v>
      </c>
      <c r="J1445" s="1" t="s">
        <v>1444</v>
      </c>
      <c r="K1445" s="1" t="s">
        <v>29</v>
      </c>
      <c r="L1445" s="1" t="s">
        <v>6103</v>
      </c>
      <c r="M1445" s="1" t="s">
        <v>77</v>
      </c>
      <c r="N1445" s="1" t="s">
        <v>78</v>
      </c>
      <c r="O1445" s="1" t="s">
        <v>6104</v>
      </c>
      <c r="P1445" s="14">
        <v>377.97</v>
      </c>
      <c r="Q1445">
        <v>3</v>
      </c>
      <c r="R1445" s="1" t="s">
        <v>34</v>
      </c>
      <c r="S1445">
        <v>98.272199999999998</v>
      </c>
      <c r="T1445">
        <v>125.99</v>
      </c>
      <c r="U1445">
        <v>93.232600000000005</v>
      </c>
    </row>
    <row r="1446" spans="1:21" x14ac:dyDescent="0.25">
      <c r="A1446" s="1" t="s">
        <v>6105</v>
      </c>
      <c r="B1446" s="1" t="s">
        <v>6106</v>
      </c>
      <c r="C1446" s="2">
        <v>42960</v>
      </c>
      <c r="D1446" s="2">
        <v>42960</v>
      </c>
      <c r="E1446" s="1" t="s">
        <v>1463</v>
      </c>
      <c r="F1446" s="1" t="s">
        <v>2553</v>
      </c>
      <c r="G1446" s="1" t="s">
        <v>25</v>
      </c>
      <c r="H1446" s="1" t="s">
        <v>26</v>
      </c>
      <c r="I1446" s="1" t="s">
        <v>139</v>
      </c>
      <c r="J1446" s="1" t="s">
        <v>44</v>
      </c>
      <c r="K1446" s="1" t="s">
        <v>45</v>
      </c>
      <c r="L1446" s="1" t="s">
        <v>6107</v>
      </c>
      <c r="M1446" s="1" t="s">
        <v>47</v>
      </c>
      <c r="N1446" s="1" t="s">
        <v>656</v>
      </c>
      <c r="O1446" s="1" t="s">
        <v>1470</v>
      </c>
      <c r="P1446" s="14">
        <v>31.92</v>
      </c>
      <c r="Q1446">
        <v>4</v>
      </c>
      <c r="R1446" s="1" t="s">
        <v>34</v>
      </c>
      <c r="S1446">
        <v>9.2568000000000001</v>
      </c>
      <c r="T1446">
        <v>7.98</v>
      </c>
      <c r="U1446">
        <v>5.6658000000000008</v>
      </c>
    </row>
    <row r="1447" spans="1:21" x14ac:dyDescent="0.25">
      <c r="A1447" s="1" t="s">
        <v>6108</v>
      </c>
      <c r="B1447" s="1" t="s">
        <v>6109</v>
      </c>
      <c r="C1447" s="2">
        <v>42898</v>
      </c>
      <c r="D1447" s="2">
        <v>42905</v>
      </c>
      <c r="E1447" s="1" t="s">
        <v>52</v>
      </c>
      <c r="F1447" s="1" t="s">
        <v>638</v>
      </c>
      <c r="G1447" s="1" t="s">
        <v>25</v>
      </c>
      <c r="H1447" s="1" t="s">
        <v>26</v>
      </c>
      <c r="I1447" s="1" t="s">
        <v>1309</v>
      </c>
      <c r="J1447" s="1" t="s">
        <v>55</v>
      </c>
      <c r="K1447" s="1" t="s">
        <v>29</v>
      </c>
      <c r="L1447" s="1" t="s">
        <v>6110</v>
      </c>
      <c r="M1447" s="1" t="s">
        <v>31</v>
      </c>
      <c r="N1447" s="1" t="s">
        <v>69</v>
      </c>
      <c r="O1447" s="1" t="s">
        <v>6111</v>
      </c>
      <c r="P1447" s="14">
        <v>17.088000000000001</v>
      </c>
      <c r="Q1447">
        <v>2</v>
      </c>
      <c r="R1447" s="1" t="s">
        <v>64</v>
      </c>
      <c r="S1447">
        <v>1.0680000000000001</v>
      </c>
      <c r="T1447">
        <v>8.5440000000000005</v>
      </c>
      <c r="U1447">
        <v>8.01</v>
      </c>
    </row>
    <row r="1448" spans="1:21" x14ac:dyDescent="0.25">
      <c r="A1448" s="1" t="s">
        <v>6112</v>
      </c>
      <c r="B1448" s="1" t="s">
        <v>6113</v>
      </c>
      <c r="C1448" s="2">
        <v>43041</v>
      </c>
      <c r="D1448" s="2">
        <v>43045</v>
      </c>
      <c r="E1448" s="1" t="s">
        <v>52</v>
      </c>
      <c r="F1448" s="1" t="s">
        <v>1707</v>
      </c>
      <c r="G1448" s="1" t="s">
        <v>42</v>
      </c>
      <c r="H1448" s="1" t="s">
        <v>26</v>
      </c>
      <c r="I1448" s="1" t="s">
        <v>105</v>
      </c>
      <c r="J1448" s="1" t="s">
        <v>106</v>
      </c>
      <c r="K1448" s="1" t="s">
        <v>45</v>
      </c>
      <c r="L1448" s="1" t="s">
        <v>6114</v>
      </c>
      <c r="M1448" s="1" t="s">
        <v>47</v>
      </c>
      <c r="N1448" s="1" t="s">
        <v>100</v>
      </c>
      <c r="O1448" s="1" t="s">
        <v>6115</v>
      </c>
      <c r="P1448" s="14">
        <v>23.85</v>
      </c>
      <c r="Q1448">
        <v>5</v>
      </c>
      <c r="R1448" s="1" t="s">
        <v>34</v>
      </c>
      <c r="S1448">
        <v>10.7325</v>
      </c>
      <c r="T1448">
        <v>4.7699999999999996</v>
      </c>
      <c r="U1448">
        <v>2.6235000000000004</v>
      </c>
    </row>
    <row r="1449" spans="1:21" x14ac:dyDescent="0.25">
      <c r="A1449" s="1" t="s">
        <v>6116</v>
      </c>
      <c r="B1449" s="1" t="s">
        <v>6117</v>
      </c>
      <c r="C1449" s="2">
        <v>43031</v>
      </c>
      <c r="D1449" s="2">
        <v>43037</v>
      </c>
      <c r="E1449" s="1" t="s">
        <v>52</v>
      </c>
      <c r="F1449" s="1" t="s">
        <v>423</v>
      </c>
      <c r="G1449" s="1" t="s">
        <v>42</v>
      </c>
      <c r="H1449" s="1" t="s">
        <v>26</v>
      </c>
      <c r="I1449" s="1" t="s">
        <v>441</v>
      </c>
      <c r="J1449" s="1" t="s">
        <v>299</v>
      </c>
      <c r="K1449" s="1" t="s">
        <v>163</v>
      </c>
      <c r="L1449" s="1" t="s">
        <v>6118</v>
      </c>
      <c r="M1449" s="1" t="s">
        <v>47</v>
      </c>
      <c r="N1449" s="1" t="s">
        <v>100</v>
      </c>
      <c r="O1449" s="1" t="s">
        <v>6119</v>
      </c>
      <c r="P1449" s="14">
        <v>11.56</v>
      </c>
      <c r="Q1449">
        <v>2</v>
      </c>
      <c r="R1449" s="1" t="s">
        <v>34</v>
      </c>
      <c r="S1449">
        <v>5.6643999999999997</v>
      </c>
      <c r="T1449">
        <v>5.78</v>
      </c>
      <c r="U1449">
        <v>2.9478000000000004</v>
      </c>
    </row>
    <row r="1450" spans="1:21" x14ac:dyDescent="0.25">
      <c r="A1450" s="1" t="s">
        <v>6120</v>
      </c>
      <c r="B1450" s="1" t="s">
        <v>6117</v>
      </c>
      <c r="C1450" s="2">
        <v>43031</v>
      </c>
      <c r="D1450" s="2">
        <v>43037</v>
      </c>
      <c r="E1450" s="1" t="s">
        <v>52</v>
      </c>
      <c r="F1450" s="1" t="s">
        <v>423</v>
      </c>
      <c r="G1450" s="1" t="s">
        <v>42</v>
      </c>
      <c r="H1450" s="1" t="s">
        <v>26</v>
      </c>
      <c r="I1450" s="1" t="s">
        <v>441</v>
      </c>
      <c r="J1450" s="1" t="s">
        <v>299</v>
      </c>
      <c r="K1450" s="1" t="s">
        <v>163</v>
      </c>
      <c r="L1450" s="1" t="s">
        <v>6121</v>
      </c>
      <c r="M1450" s="1" t="s">
        <v>31</v>
      </c>
      <c r="N1450" s="1" t="s">
        <v>69</v>
      </c>
      <c r="O1450" s="1" t="s">
        <v>6122</v>
      </c>
      <c r="P1450" s="14">
        <v>69.08</v>
      </c>
      <c r="Q1450">
        <v>11</v>
      </c>
      <c r="R1450" s="1" t="s">
        <v>34</v>
      </c>
      <c r="S1450">
        <v>29.0136</v>
      </c>
      <c r="T1450">
        <v>6.28</v>
      </c>
      <c r="U1450">
        <v>3.6424000000000003</v>
      </c>
    </row>
    <row r="1451" spans="1:21" x14ac:dyDescent="0.25">
      <c r="A1451" s="1" t="s">
        <v>6123</v>
      </c>
      <c r="B1451" s="1" t="s">
        <v>6124</v>
      </c>
      <c r="C1451" s="2">
        <v>41908</v>
      </c>
      <c r="D1451" s="2">
        <v>41912</v>
      </c>
      <c r="E1451" s="1" t="s">
        <v>52</v>
      </c>
      <c r="F1451" s="1" t="s">
        <v>429</v>
      </c>
      <c r="G1451" s="1" t="s">
        <v>112</v>
      </c>
      <c r="H1451" s="1" t="s">
        <v>26</v>
      </c>
      <c r="I1451" s="1" t="s">
        <v>105</v>
      </c>
      <c r="J1451" s="1" t="s">
        <v>106</v>
      </c>
      <c r="K1451" s="1" t="s">
        <v>45</v>
      </c>
      <c r="L1451" s="1" t="s">
        <v>6125</v>
      </c>
      <c r="M1451" s="1" t="s">
        <v>47</v>
      </c>
      <c r="N1451" s="1" t="s">
        <v>62</v>
      </c>
      <c r="O1451" s="1" t="s">
        <v>6126</v>
      </c>
      <c r="P1451" s="1">
        <v>310.12</v>
      </c>
      <c r="Q1451">
        <v>2</v>
      </c>
      <c r="R1451" s="1" t="s">
        <v>34</v>
      </c>
      <c r="S1451">
        <v>80.631200000000007</v>
      </c>
      <c r="T1451">
        <v>155.06</v>
      </c>
      <c r="U1451">
        <v>114.7444</v>
      </c>
    </row>
    <row r="1452" spans="1:21" x14ac:dyDescent="0.25">
      <c r="A1452" s="1" t="s">
        <v>6127</v>
      </c>
      <c r="B1452" s="1" t="s">
        <v>6128</v>
      </c>
      <c r="C1452" s="2">
        <v>43042</v>
      </c>
      <c r="D1452" s="2">
        <v>43048</v>
      </c>
      <c r="E1452" s="1" t="s">
        <v>52</v>
      </c>
      <c r="F1452" s="1" t="s">
        <v>3211</v>
      </c>
      <c r="G1452" s="1" t="s">
        <v>25</v>
      </c>
      <c r="H1452" s="1" t="s">
        <v>26</v>
      </c>
      <c r="I1452" s="1" t="s">
        <v>255</v>
      </c>
      <c r="J1452" s="1" t="s">
        <v>256</v>
      </c>
      <c r="K1452" s="1" t="s">
        <v>115</v>
      </c>
      <c r="L1452" s="1" t="s">
        <v>6129</v>
      </c>
      <c r="M1452" s="1" t="s">
        <v>47</v>
      </c>
      <c r="N1452" s="1" t="s">
        <v>100</v>
      </c>
      <c r="O1452" s="1" t="s">
        <v>6130</v>
      </c>
      <c r="P1452" s="14">
        <v>8.56</v>
      </c>
      <c r="Q1452">
        <v>2</v>
      </c>
      <c r="R1452" s="1" t="s">
        <v>34</v>
      </c>
      <c r="S1452">
        <v>3.8519999999999999</v>
      </c>
      <c r="T1452">
        <v>4.28</v>
      </c>
      <c r="U1452">
        <v>2.3540000000000001</v>
      </c>
    </row>
    <row r="1453" spans="1:21" x14ac:dyDescent="0.25">
      <c r="A1453" s="1" t="s">
        <v>6131</v>
      </c>
      <c r="B1453" s="1" t="s">
        <v>6132</v>
      </c>
      <c r="C1453" s="2">
        <v>41806</v>
      </c>
      <c r="D1453" s="2">
        <v>41811</v>
      </c>
      <c r="E1453" s="1" t="s">
        <v>52</v>
      </c>
      <c r="F1453" s="1" t="s">
        <v>2267</v>
      </c>
      <c r="G1453" s="1" t="s">
        <v>25</v>
      </c>
      <c r="H1453" s="1" t="s">
        <v>26</v>
      </c>
      <c r="I1453" s="1" t="s">
        <v>6133</v>
      </c>
      <c r="J1453" s="1" t="s">
        <v>299</v>
      </c>
      <c r="K1453" s="1" t="s">
        <v>163</v>
      </c>
      <c r="L1453" s="1" t="s">
        <v>6134</v>
      </c>
      <c r="M1453" s="1" t="s">
        <v>47</v>
      </c>
      <c r="N1453" s="1" t="s">
        <v>191</v>
      </c>
      <c r="O1453" s="1" t="s">
        <v>746</v>
      </c>
      <c r="P1453" s="1">
        <v>41.4</v>
      </c>
      <c r="Q1453">
        <v>5</v>
      </c>
      <c r="R1453" s="1" t="s">
        <v>34</v>
      </c>
      <c r="S1453">
        <v>19.457999999999998</v>
      </c>
      <c r="T1453">
        <v>8.2799999999999994</v>
      </c>
      <c r="U1453">
        <v>4.3883999999999999</v>
      </c>
    </row>
    <row r="1454" spans="1:21" x14ac:dyDescent="0.25">
      <c r="A1454" s="1" t="s">
        <v>6135</v>
      </c>
      <c r="B1454" s="1" t="s">
        <v>6132</v>
      </c>
      <c r="C1454" s="2">
        <v>41806</v>
      </c>
      <c r="D1454" s="2">
        <v>41811</v>
      </c>
      <c r="E1454" s="1" t="s">
        <v>52</v>
      </c>
      <c r="F1454" s="1" t="s">
        <v>2267</v>
      </c>
      <c r="G1454" s="1" t="s">
        <v>25</v>
      </c>
      <c r="H1454" s="1" t="s">
        <v>26</v>
      </c>
      <c r="I1454" s="1" t="s">
        <v>6133</v>
      </c>
      <c r="J1454" s="1" t="s">
        <v>299</v>
      </c>
      <c r="K1454" s="1" t="s">
        <v>163</v>
      </c>
      <c r="L1454" s="1" t="s">
        <v>6136</v>
      </c>
      <c r="M1454" s="1" t="s">
        <v>47</v>
      </c>
      <c r="N1454" s="1" t="s">
        <v>73</v>
      </c>
      <c r="O1454" s="1" t="s">
        <v>6137</v>
      </c>
      <c r="P1454" s="1">
        <v>35</v>
      </c>
      <c r="Q1454">
        <v>4</v>
      </c>
      <c r="R1454" s="1" t="s">
        <v>34</v>
      </c>
      <c r="S1454">
        <v>10.5</v>
      </c>
      <c r="T1454">
        <v>8.75</v>
      </c>
      <c r="U1454">
        <v>6.125</v>
      </c>
    </row>
    <row r="1455" spans="1:21" x14ac:dyDescent="0.25">
      <c r="A1455" s="1" t="s">
        <v>6138</v>
      </c>
      <c r="B1455" s="1" t="s">
        <v>6139</v>
      </c>
      <c r="C1455" s="2">
        <v>42974</v>
      </c>
      <c r="D1455" s="2">
        <v>42977</v>
      </c>
      <c r="E1455" s="1" t="s">
        <v>210</v>
      </c>
      <c r="F1455" s="1" t="s">
        <v>3122</v>
      </c>
      <c r="G1455" s="1" t="s">
        <v>25</v>
      </c>
      <c r="H1455" s="1" t="s">
        <v>26</v>
      </c>
      <c r="I1455" s="1" t="s">
        <v>908</v>
      </c>
      <c r="J1455" s="1" t="s">
        <v>114</v>
      </c>
      <c r="K1455" s="1" t="s">
        <v>115</v>
      </c>
      <c r="L1455" s="1" t="s">
        <v>6140</v>
      </c>
      <c r="M1455" s="1" t="s">
        <v>47</v>
      </c>
      <c r="N1455" s="1" t="s">
        <v>73</v>
      </c>
      <c r="O1455" s="1" t="s">
        <v>6141</v>
      </c>
      <c r="P1455" s="14">
        <v>5.952</v>
      </c>
      <c r="Q1455">
        <v>1</v>
      </c>
      <c r="R1455" s="1" t="s">
        <v>64</v>
      </c>
      <c r="S1455">
        <v>0.372</v>
      </c>
      <c r="T1455">
        <v>5.952</v>
      </c>
      <c r="U1455">
        <v>5.58</v>
      </c>
    </row>
    <row r="1456" spans="1:21" x14ac:dyDescent="0.25">
      <c r="A1456" s="1" t="s">
        <v>6142</v>
      </c>
      <c r="B1456" s="1" t="s">
        <v>6143</v>
      </c>
      <c r="C1456" s="2">
        <v>41884</v>
      </c>
      <c r="D1456" s="2">
        <v>41887</v>
      </c>
      <c r="E1456" s="1" t="s">
        <v>210</v>
      </c>
      <c r="F1456" s="1" t="s">
        <v>5437</v>
      </c>
      <c r="G1456" s="1" t="s">
        <v>25</v>
      </c>
      <c r="H1456" s="1" t="s">
        <v>26</v>
      </c>
      <c r="I1456" s="1" t="s">
        <v>5044</v>
      </c>
      <c r="J1456" s="1" t="s">
        <v>299</v>
      </c>
      <c r="K1456" s="1" t="s">
        <v>163</v>
      </c>
      <c r="L1456" s="1" t="s">
        <v>6144</v>
      </c>
      <c r="M1456" s="1" t="s">
        <v>31</v>
      </c>
      <c r="N1456" s="1" t="s">
        <v>69</v>
      </c>
      <c r="O1456" s="1" t="s">
        <v>6145</v>
      </c>
      <c r="P1456" s="1">
        <v>70.709999999999994</v>
      </c>
      <c r="Q1456">
        <v>1</v>
      </c>
      <c r="R1456" s="1" t="s">
        <v>34</v>
      </c>
      <c r="S1456">
        <v>4.9497</v>
      </c>
      <c r="T1456">
        <v>70.709999999999994</v>
      </c>
      <c r="U1456">
        <v>65.760300000000001</v>
      </c>
    </row>
    <row r="1457" spans="1:21" x14ac:dyDescent="0.25">
      <c r="A1457" s="1" t="s">
        <v>6146</v>
      </c>
      <c r="B1457" s="1" t="s">
        <v>6147</v>
      </c>
      <c r="C1457" s="2">
        <v>42819</v>
      </c>
      <c r="D1457" s="2">
        <v>42825</v>
      </c>
      <c r="E1457" s="1" t="s">
        <v>52</v>
      </c>
      <c r="F1457" s="1" t="s">
        <v>2389</v>
      </c>
      <c r="G1457" s="1" t="s">
        <v>42</v>
      </c>
      <c r="H1457" s="1" t="s">
        <v>26</v>
      </c>
      <c r="I1457" s="1" t="s">
        <v>3860</v>
      </c>
      <c r="J1457" s="1" t="s">
        <v>126</v>
      </c>
      <c r="K1457" s="1" t="s">
        <v>115</v>
      </c>
      <c r="L1457" s="1" t="s">
        <v>6148</v>
      </c>
      <c r="M1457" s="1" t="s">
        <v>31</v>
      </c>
      <c r="N1457" s="1" t="s">
        <v>37</v>
      </c>
      <c r="O1457" s="1" t="s">
        <v>6149</v>
      </c>
      <c r="P1457" s="14">
        <v>90.99</v>
      </c>
      <c r="Q1457">
        <v>1</v>
      </c>
      <c r="R1457" s="1" t="s">
        <v>34</v>
      </c>
      <c r="S1457">
        <v>14.558400000000001</v>
      </c>
      <c r="T1457">
        <v>90.99</v>
      </c>
      <c r="U1457">
        <v>76.431599999999989</v>
      </c>
    </row>
    <row r="1458" spans="1:21" x14ac:dyDescent="0.25">
      <c r="A1458" s="1" t="s">
        <v>6150</v>
      </c>
      <c r="B1458" s="1" t="s">
        <v>6151</v>
      </c>
      <c r="C1458" s="2">
        <v>43058</v>
      </c>
      <c r="D1458" s="2">
        <v>43063</v>
      </c>
      <c r="E1458" s="1" t="s">
        <v>52</v>
      </c>
      <c r="F1458" s="1" t="s">
        <v>4465</v>
      </c>
      <c r="G1458" s="1" t="s">
        <v>25</v>
      </c>
      <c r="H1458" s="1" t="s">
        <v>26</v>
      </c>
      <c r="I1458" s="1" t="s">
        <v>43</v>
      </c>
      <c r="J1458" s="1" t="s">
        <v>44</v>
      </c>
      <c r="K1458" s="1" t="s">
        <v>45</v>
      </c>
      <c r="L1458" s="1" t="s">
        <v>6152</v>
      </c>
      <c r="M1458" s="1" t="s">
        <v>31</v>
      </c>
      <c r="N1458" s="1" t="s">
        <v>69</v>
      </c>
      <c r="O1458" s="1" t="s">
        <v>6153</v>
      </c>
      <c r="P1458" s="14">
        <v>18.7</v>
      </c>
      <c r="Q1458">
        <v>1</v>
      </c>
      <c r="R1458" s="1" t="s">
        <v>34</v>
      </c>
      <c r="S1458">
        <v>7.1059999999999999</v>
      </c>
      <c r="T1458">
        <v>18.7</v>
      </c>
      <c r="U1458">
        <v>11.593999999999999</v>
      </c>
    </row>
    <row r="1459" spans="1:21" x14ac:dyDescent="0.25">
      <c r="A1459" s="1" t="s">
        <v>6154</v>
      </c>
      <c r="B1459" s="1" t="s">
        <v>6155</v>
      </c>
      <c r="C1459" s="2">
        <v>43083</v>
      </c>
      <c r="D1459" s="2">
        <v>43087</v>
      </c>
      <c r="E1459" s="1" t="s">
        <v>52</v>
      </c>
      <c r="F1459" s="1" t="s">
        <v>6069</v>
      </c>
      <c r="G1459" s="1" t="s">
        <v>112</v>
      </c>
      <c r="H1459" s="1" t="s">
        <v>26</v>
      </c>
      <c r="I1459" s="1" t="s">
        <v>1065</v>
      </c>
      <c r="J1459" s="1" t="s">
        <v>44</v>
      </c>
      <c r="K1459" s="1" t="s">
        <v>45</v>
      </c>
      <c r="L1459" s="1" t="s">
        <v>6156</v>
      </c>
      <c r="M1459" s="1" t="s">
        <v>31</v>
      </c>
      <c r="N1459" s="1" t="s">
        <v>69</v>
      </c>
      <c r="O1459" s="1" t="s">
        <v>6157</v>
      </c>
      <c r="P1459" s="14">
        <v>26.25</v>
      </c>
      <c r="Q1459">
        <v>3</v>
      </c>
      <c r="R1459" s="1" t="s">
        <v>34</v>
      </c>
      <c r="S1459">
        <v>11.025</v>
      </c>
      <c r="T1459">
        <v>8.75</v>
      </c>
      <c r="U1459">
        <v>5.0750000000000002</v>
      </c>
    </row>
    <row r="1460" spans="1:21" x14ac:dyDescent="0.25">
      <c r="A1460" s="1" t="s">
        <v>6158</v>
      </c>
      <c r="B1460" s="1" t="s">
        <v>6155</v>
      </c>
      <c r="C1460" s="2">
        <v>43083</v>
      </c>
      <c r="D1460" s="2">
        <v>43087</v>
      </c>
      <c r="E1460" s="1" t="s">
        <v>52</v>
      </c>
      <c r="F1460" s="1" t="s">
        <v>6069</v>
      </c>
      <c r="G1460" s="1" t="s">
        <v>112</v>
      </c>
      <c r="H1460" s="1" t="s">
        <v>26</v>
      </c>
      <c r="I1460" s="1" t="s">
        <v>1065</v>
      </c>
      <c r="J1460" s="1" t="s">
        <v>44</v>
      </c>
      <c r="K1460" s="1" t="s">
        <v>45</v>
      </c>
      <c r="L1460" s="1" t="s">
        <v>6159</v>
      </c>
      <c r="M1460" s="1" t="s">
        <v>47</v>
      </c>
      <c r="N1460" s="1" t="s">
        <v>82</v>
      </c>
      <c r="O1460" s="1" t="s">
        <v>6160</v>
      </c>
      <c r="P1460" s="14">
        <v>64.959999999999994</v>
      </c>
      <c r="Q1460">
        <v>14</v>
      </c>
      <c r="R1460" s="1" t="s">
        <v>64</v>
      </c>
      <c r="S1460">
        <v>22.736000000000001</v>
      </c>
      <c r="T1460">
        <v>4.6399999999999997</v>
      </c>
      <c r="U1460">
        <v>3.0159999999999991</v>
      </c>
    </row>
    <row r="1461" spans="1:21" x14ac:dyDescent="0.25">
      <c r="A1461" s="1" t="s">
        <v>6161</v>
      </c>
      <c r="B1461" s="1" t="s">
        <v>6162</v>
      </c>
      <c r="C1461" s="2">
        <v>43051</v>
      </c>
      <c r="D1461" s="2">
        <v>43051</v>
      </c>
      <c r="E1461" s="1" t="s">
        <v>1463</v>
      </c>
      <c r="F1461" s="1" t="s">
        <v>6163</v>
      </c>
      <c r="G1461" s="1" t="s">
        <v>112</v>
      </c>
      <c r="H1461" s="1" t="s">
        <v>26</v>
      </c>
      <c r="I1461" s="1" t="s">
        <v>6164</v>
      </c>
      <c r="J1461" s="1" t="s">
        <v>352</v>
      </c>
      <c r="K1461" s="1" t="s">
        <v>45</v>
      </c>
      <c r="L1461" s="1" t="s">
        <v>6165</v>
      </c>
      <c r="M1461" s="1" t="s">
        <v>31</v>
      </c>
      <c r="N1461" s="1" t="s">
        <v>37</v>
      </c>
      <c r="O1461" s="1" t="s">
        <v>6166</v>
      </c>
      <c r="P1461" s="14">
        <v>113.88800000000001</v>
      </c>
      <c r="Q1461">
        <v>2</v>
      </c>
      <c r="R1461" s="1" t="s">
        <v>64</v>
      </c>
      <c r="S1461">
        <v>9.9651999999999994</v>
      </c>
      <c r="T1461">
        <v>56.944000000000003</v>
      </c>
      <c r="U1461">
        <v>51.961400000000005</v>
      </c>
    </row>
    <row r="1462" spans="1:21" x14ac:dyDescent="0.25">
      <c r="A1462" s="1" t="s">
        <v>6167</v>
      </c>
      <c r="B1462" s="1" t="s">
        <v>6162</v>
      </c>
      <c r="C1462" s="2">
        <v>43051</v>
      </c>
      <c r="D1462" s="2">
        <v>43051</v>
      </c>
      <c r="E1462" s="1" t="s">
        <v>1463</v>
      </c>
      <c r="F1462" s="1" t="s">
        <v>6163</v>
      </c>
      <c r="G1462" s="1" t="s">
        <v>112</v>
      </c>
      <c r="H1462" s="1" t="s">
        <v>26</v>
      </c>
      <c r="I1462" s="1" t="s">
        <v>6164</v>
      </c>
      <c r="J1462" s="1" t="s">
        <v>352</v>
      </c>
      <c r="K1462" s="1" t="s">
        <v>45</v>
      </c>
      <c r="L1462" s="1" t="s">
        <v>6168</v>
      </c>
      <c r="M1462" s="1" t="s">
        <v>31</v>
      </c>
      <c r="N1462" s="1" t="s">
        <v>69</v>
      </c>
      <c r="O1462" s="1" t="s">
        <v>6169</v>
      </c>
      <c r="P1462" s="14">
        <v>113.568</v>
      </c>
      <c r="Q1462">
        <v>2</v>
      </c>
      <c r="R1462" s="1" t="s">
        <v>64</v>
      </c>
      <c r="S1462">
        <v>-5.6783999999999999</v>
      </c>
      <c r="T1462">
        <v>56.783999999999999</v>
      </c>
      <c r="U1462">
        <v>59.623199999999997</v>
      </c>
    </row>
    <row r="1463" spans="1:21" x14ac:dyDescent="0.25">
      <c r="A1463" s="1" t="s">
        <v>6170</v>
      </c>
      <c r="B1463" s="1" t="s">
        <v>6162</v>
      </c>
      <c r="C1463" s="2">
        <v>43051</v>
      </c>
      <c r="D1463" s="2">
        <v>43051</v>
      </c>
      <c r="E1463" s="1" t="s">
        <v>1463</v>
      </c>
      <c r="F1463" s="1" t="s">
        <v>6163</v>
      </c>
      <c r="G1463" s="1" t="s">
        <v>112</v>
      </c>
      <c r="H1463" s="1" t="s">
        <v>26</v>
      </c>
      <c r="I1463" s="1" t="s">
        <v>6164</v>
      </c>
      <c r="J1463" s="1" t="s">
        <v>352</v>
      </c>
      <c r="K1463" s="1" t="s">
        <v>45</v>
      </c>
      <c r="L1463" s="1" t="s">
        <v>6171</v>
      </c>
      <c r="M1463" s="1" t="s">
        <v>77</v>
      </c>
      <c r="N1463" s="1" t="s">
        <v>78</v>
      </c>
      <c r="O1463" s="1" t="s">
        <v>6172</v>
      </c>
      <c r="P1463" s="14">
        <v>671.98400000000004</v>
      </c>
      <c r="Q1463">
        <v>2</v>
      </c>
      <c r="R1463" s="1" t="s">
        <v>64</v>
      </c>
      <c r="S1463">
        <v>50.398800000000001</v>
      </c>
      <c r="T1463">
        <v>335.99200000000002</v>
      </c>
      <c r="U1463">
        <v>310.79259999999999</v>
      </c>
    </row>
    <row r="1464" spans="1:21" x14ac:dyDescent="0.25">
      <c r="A1464" s="1" t="s">
        <v>6173</v>
      </c>
      <c r="B1464" s="1" t="s">
        <v>6174</v>
      </c>
      <c r="C1464" s="2">
        <v>43085</v>
      </c>
      <c r="D1464" s="2">
        <v>43090</v>
      </c>
      <c r="E1464" s="1" t="s">
        <v>23</v>
      </c>
      <c r="F1464" s="1" t="s">
        <v>6175</v>
      </c>
      <c r="G1464" s="1" t="s">
        <v>42</v>
      </c>
      <c r="H1464" s="1" t="s">
        <v>26</v>
      </c>
      <c r="I1464" s="1" t="s">
        <v>2628</v>
      </c>
      <c r="J1464" s="1" t="s">
        <v>44</v>
      </c>
      <c r="K1464" s="1" t="s">
        <v>45</v>
      </c>
      <c r="L1464" s="1" t="s">
        <v>6176</v>
      </c>
      <c r="M1464" s="1" t="s">
        <v>31</v>
      </c>
      <c r="N1464" s="1" t="s">
        <v>69</v>
      </c>
      <c r="O1464" s="1" t="s">
        <v>6177</v>
      </c>
      <c r="P1464" s="14">
        <v>18.96</v>
      </c>
      <c r="Q1464">
        <v>2</v>
      </c>
      <c r="R1464" s="1" t="s">
        <v>34</v>
      </c>
      <c r="S1464">
        <v>7.5839999999999996</v>
      </c>
      <c r="T1464">
        <v>9.48</v>
      </c>
      <c r="U1464">
        <v>5.6880000000000006</v>
      </c>
    </row>
    <row r="1465" spans="1:21" x14ac:dyDescent="0.25">
      <c r="A1465" s="1" t="s">
        <v>6178</v>
      </c>
      <c r="B1465" s="1" t="s">
        <v>6179</v>
      </c>
      <c r="C1465" s="2">
        <v>42131</v>
      </c>
      <c r="D1465" s="2">
        <v>42136</v>
      </c>
      <c r="E1465" s="1" t="s">
        <v>52</v>
      </c>
      <c r="F1465" s="1" t="s">
        <v>1595</v>
      </c>
      <c r="G1465" s="1" t="s">
        <v>25</v>
      </c>
      <c r="H1465" s="1" t="s">
        <v>26</v>
      </c>
      <c r="I1465" s="1" t="s">
        <v>4445</v>
      </c>
      <c r="J1465" s="1" t="s">
        <v>114</v>
      </c>
      <c r="K1465" s="1" t="s">
        <v>115</v>
      </c>
      <c r="L1465" s="1" t="s">
        <v>6180</v>
      </c>
      <c r="M1465" s="1" t="s">
        <v>47</v>
      </c>
      <c r="N1465" s="1" t="s">
        <v>100</v>
      </c>
      <c r="O1465" s="1" t="s">
        <v>6181</v>
      </c>
      <c r="P1465" s="1">
        <v>15.936</v>
      </c>
      <c r="Q1465">
        <v>4</v>
      </c>
      <c r="R1465" s="1" t="s">
        <v>64</v>
      </c>
      <c r="S1465">
        <v>5.3784000000000001</v>
      </c>
      <c r="T1465">
        <v>3.984</v>
      </c>
      <c r="U1465">
        <v>2.6394000000000002</v>
      </c>
    </row>
    <row r="1466" spans="1:21" x14ac:dyDescent="0.25">
      <c r="A1466" s="1" t="s">
        <v>6182</v>
      </c>
      <c r="B1466" s="1" t="s">
        <v>6183</v>
      </c>
      <c r="C1466" s="2">
        <v>43073</v>
      </c>
      <c r="D1466" s="2">
        <v>43073</v>
      </c>
      <c r="E1466" s="1" t="s">
        <v>1463</v>
      </c>
      <c r="F1466" s="1" t="s">
        <v>41</v>
      </c>
      <c r="G1466" s="1" t="s">
        <v>42</v>
      </c>
      <c r="H1466" s="1" t="s">
        <v>26</v>
      </c>
      <c r="I1466" s="1" t="s">
        <v>161</v>
      </c>
      <c r="J1466" s="1" t="s">
        <v>162</v>
      </c>
      <c r="K1466" s="1" t="s">
        <v>163</v>
      </c>
      <c r="L1466" s="1" t="s">
        <v>6184</v>
      </c>
      <c r="M1466" s="1" t="s">
        <v>31</v>
      </c>
      <c r="N1466" s="1" t="s">
        <v>37</v>
      </c>
      <c r="O1466" s="1" t="s">
        <v>6185</v>
      </c>
      <c r="P1466" s="14">
        <v>188.55199999999999</v>
      </c>
      <c r="Q1466">
        <v>7</v>
      </c>
      <c r="R1466" s="1" t="s">
        <v>166</v>
      </c>
      <c r="S1466">
        <v>-2.6936</v>
      </c>
      <c r="T1466">
        <v>26.936</v>
      </c>
      <c r="U1466">
        <v>27.320799999999998</v>
      </c>
    </row>
    <row r="1467" spans="1:21" x14ac:dyDescent="0.25">
      <c r="A1467" s="1" t="s">
        <v>6186</v>
      </c>
      <c r="B1467" s="1" t="s">
        <v>6187</v>
      </c>
      <c r="C1467" s="2">
        <v>42167</v>
      </c>
      <c r="D1467" s="2">
        <v>42172</v>
      </c>
      <c r="E1467" s="1" t="s">
        <v>52</v>
      </c>
      <c r="F1467" s="1" t="s">
        <v>6188</v>
      </c>
      <c r="G1467" s="1" t="s">
        <v>25</v>
      </c>
      <c r="H1467" s="1" t="s">
        <v>26</v>
      </c>
      <c r="I1467" s="1" t="s">
        <v>161</v>
      </c>
      <c r="J1467" s="1" t="s">
        <v>162</v>
      </c>
      <c r="K1467" s="1" t="s">
        <v>163</v>
      </c>
      <c r="L1467" s="1" t="s">
        <v>6189</v>
      </c>
      <c r="M1467" s="1" t="s">
        <v>47</v>
      </c>
      <c r="N1467" s="1" t="s">
        <v>100</v>
      </c>
      <c r="O1467" s="1" t="s">
        <v>6190</v>
      </c>
      <c r="P1467" s="1">
        <v>20.736000000000001</v>
      </c>
      <c r="Q1467">
        <v>4</v>
      </c>
      <c r="R1467" s="1" t="s">
        <v>64</v>
      </c>
      <c r="S1467">
        <v>7.2576000000000001</v>
      </c>
      <c r="T1467">
        <v>5.1840000000000002</v>
      </c>
      <c r="U1467">
        <v>3.3696000000000002</v>
      </c>
    </row>
    <row r="1468" spans="1:21" x14ac:dyDescent="0.25">
      <c r="A1468" s="1" t="s">
        <v>6191</v>
      </c>
      <c r="B1468" s="1" t="s">
        <v>6192</v>
      </c>
      <c r="C1468" s="2">
        <v>42515</v>
      </c>
      <c r="D1468" s="2">
        <v>42520</v>
      </c>
      <c r="E1468" s="1" t="s">
        <v>52</v>
      </c>
      <c r="F1468" s="1" t="s">
        <v>6193</v>
      </c>
      <c r="G1468" s="1" t="s">
        <v>112</v>
      </c>
      <c r="H1468" s="1" t="s">
        <v>26</v>
      </c>
      <c r="I1468" s="1" t="s">
        <v>560</v>
      </c>
      <c r="J1468" s="1" t="s">
        <v>1444</v>
      </c>
      <c r="K1468" s="1" t="s">
        <v>29</v>
      </c>
      <c r="L1468" s="1" t="s">
        <v>6194</v>
      </c>
      <c r="M1468" s="1" t="s">
        <v>31</v>
      </c>
      <c r="N1468" s="1" t="s">
        <v>69</v>
      </c>
      <c r="O1468" s="1" t="s">
        <v>6195</v>
      </c>
      <c r="P1468" s="1">
        <v>24.96</v>
      </c>
      <c r="Q1468">
        <v>4</v>
      </c>
      <c r="R1468" s="1" t="s">
        <v>34</v>
      </c>
      <c r="S1468">
        <v>6.24</v>
      </c>
      <c r="T1468">
        <v>6.24</v>
      </c>
      <c r="U1468">
        <v>4.68</v>
      </c>
    </row>
    <row r="1469" spans="1:21" x14ac:dyDescent="0.25">
      <c r="A1469" s="1" t="s">
        <v>6196</v>
      </c>
      <c r="B1469" s="1" t="s">
        <v>6197</v>
      </c>
      <c r="C1469" s="2">
        <v>41811</v>
      </c>
      <c r="D1469" s="2">
        <v>41815</v>
      </c>
      <c r="E1469" s="1" t="s">
        <v>52</v>
      </c>
      <c r="F1469" s="1" t="s">
        <v>4575</v>
      </c>
      <c r="G1469" s="1" t="s">
        <v>25</v>
      </c>
      <c r="H1469" s="1" t="s">
        <v>26</v>
      </c>
      <c r="I1469" s="1" t="s">
        <v>161</v>
      </c>
      <c r="J1469" s="1" t="s">
        <v>162</v>
      </c>
      <c r="K1469" s="1" t="s">
        <v>163</v>
      </c>
      <c r="L1469" s="1" t="s">
        <v>6198</v>
      </c>
      <c r="M1469" s="1" t="s">
        <v>31</v>
      </c>
      <c r="N1469" s="1" t="s">
        <v>69</v>
      </c>
      <c r="O1469" s="1" t="s">
        <v>6199</v>
      </c>
      <c r="P1469" s="1">
        <v>3.984</v>
      </c>
      <c r="Q1469">
        <v>1</v>
      </c>
      <c r="R1469" s="1" t="s">
        <v>64</v>
      </c>
      <c r="S1469">
        <v>0.64739999999999998</v>
      </c>
      <c r="T1469">
        <v>3.984</v>
      </c>
      <c r="U1469">
        <v>3.3365999999999998</v>
      </c>
    </row>
    <row r="1470" spans="1:21" x14ac:dyDescent="0.25">
      <c r="A1470" s="1" t="s">
        <v>6200</v>
      </c>
      <c r="B1470" s="1" t="s">
        <v>6197</v>
      </c>
      <c r="C1470" s="2">
        <v>41811</v>
      </c>
      <c r="D1470" s="2">
        <v>41815</v>
      </c>
      <c r="E1470" s="1" t="s">
        <v>52</v>
      </c>
      <c r="F1470" s="1" t="s">
        <v>4575</v>
      </c>
      <c r="G1470" s="1" t="s">
        <v>25</v>
      </c>
      <c r="H1470" s="1" t="s">
        <v>26</v>
      </c>
      <c r="I1470" s="1" t="s">
        <v>161</v>
      </c>
      <c r="J1470" s="1" t="s">
        <v>162</v>
      </c>
      <c r="K1470" s="1" t="s">
        <v>163</v>
      </c>
      <c r="L1470" s="1" t="s">
        <v>6201</v>
      </c>
      <c r="M1470" s="1" t="s">
        <v>77</v>
      </c>
      <c r="N1470" s="1" t="s">
        <v>760</v>
      </c>
      <c r="O1470" s="1" t="s">
        <v>6202</v>
      </c>
      <c r="P1470" s="1">
        <v>206.99100000000001</v>
      </c>
      <c r="Q1470">
        <v>3</v>
      </c>
      <c r="R1470" s="1" t="s">
        <v>185</v>
      </c>
      <c r="S1470">
        <v>-172.49250000000001</v>
      </c>
      <c r="T1470">
        <v>68.997</v>
      </c>
      <c r="U1470">
        <v>126.49450000000002</v>
      </c>
    </row>
    <row r="1471" spans="1:21" x14ac:dyDescent="0.25">
      <c r="A1471" s="1" t="s">
        <v>6203</v>
      </c>
      <c r="B1471" s="1" t="s">
        <v>6204</v>
      </c>
      <c r="C1471" s="2">
        <v>42190</v>
      </c>
      <c r="D1471" s="2">
        <v>42195</v>
      </c>
      <c r="E1471" s="1" t="s">
        <v>52</v>
      </c>
      <c r="F1471" s="1" t="s">
        <v>1574</v>
      </c>
      <c r="G1471" s="1" t="s">
        <v>112</v>
      </c>
      <c r="H1471" s="1" t="s">
        <v>26</v>
      </c>
      <c r="I1471" s="1" t="s">
        <v>6205</v>
      </c>
      <c r="J1471" s="1" t="s">
        <v>266</v>
      </c>
      <c r="K1471" s="1" t="s">
        <v>115</v>
      </c>
      <c r="L1471" s="1" t="s">
        <v>6206</v>
      </c>
      <c r="M1471" s="1" t="s">
        <v>47</v>
      </c>
      <c r="N1471" s="1" t="s">
        <v>82</v>
      </c>
      <c r="O1471" s="1" t="s">
        <v>6207</v>
      </c>
      <c r="P1471" s="1">
        <v>19</v>
      </c>
      <c r="Q1471">
        <v>5</v>
      </c>
      <c r="R1471" s="1" t="s">
        <v>34</v>
      </c>
      <c r="S1471">
        <v>8.93</v>
      </c>
      <c r="T1471">
        <v>3.8</v>
      </c>
      <c r="U1471">
        <v>2.0140000000000002</v>
      </c>
    </row>
    <row r="1472" spans="1:21" x14ac:dyDescent="0.25">
      <c r="A1472" s="1" t="s">
        <v>6208</v>
      </c>
      <c r="B1472" s="1" t="s">
        <v>6209</v>
      </c>
      <c r="C1472" s="2">
        <v>42621</v>
      </c>
      <c r="D1472" s="2">
        <v>42623</v>
      </c>
      <c r="E1472" s="1" t="s">
        <v>210</v>
      </c>
      <c r="F1472" s="1" t="s">
        <v>6210</v>
      </c>
      <c r="G1472" s="1" t="s">
        <v>112</v>
      </c>
      <c r="H1472" s="1" t="s">
        <v>26</v>
      </c>
      <c r="I1472" s="1" t="s">
        <v>298</v>
      </c>
      <c r="J1472" s="1" t="s">
        <v>299</v>
      </c>
      <c r="K1472" s="1" t="s">
        <v>163</v>
      </c>
      <c r="L1472" s="1" t="s">
        <v>6211</v>
      </c>
      <c r="M1472" s="1" t="s">
        <v>47</v>
      </c>
      <c r="N1472" s="1" t="s">
        <v>86</v>
      </c>
      <c r="O1472" s="1" t="s">
        <v>6212</v>
      </c>
      <c r="P1472" s="1">
        <v>207.48</v>
      </c>
      <c r="Q1472">
        <v>1</v>
      </c>
      <c r="R1472" s="1" t="s">
        <v>34</v>
      </c>
      <c r="S1472">
        <v>62.244</v>
      </c>
      <c r="T1472">
        <v>207.48</v>
      </c>
      <c r="U1472">
        <v>145.23599999999999</v>
      </c>
    </row>
    <row r="1473" spans="1:21" x14ac:dyDescent="0.25">
      <c r="A1473" s="1" t="s">
        <v>6213</v>
      </c>
      <c r="B1473" s="1" t="s">
        <v>6214</v>
      </c>
      <c r="C1473" s="2">
        <v>42316</v>
      </c>
      <c r="D1473" s="2">
        <v>42322</v>
      </c>
      <c r="E1473" s="1" t="s">
        <v>52</v>
      </c>
      <c r="F1473" s="1" t="s">
        <v>1804</v>
      </c>
      <c r="G1473" s="1" t="s">
        <v>25</v>
      </c>
      <c r="H1473" s="1" t="s">
        <v>26</v>
      </c>
      <c r="I1473" s="1" t="s">
        <v>132</v>
      </c>
      <c r="J1473" s="1" t="s">
        <v>133</v>
      </c>
      <c r="K1473" s="1" t="s">
        <v>45</v>
      </c>
      <c r="L1473" s="1" t="s">
        <v>6215</v>
      </c>
      <c r="M1473" s="1" t="s">
        <v>47</v>
      </c>
      <c r="N1473" s="1" t="s">
        <v>301</v>
      </c>
      <c r="O1473" s="1" t="s">
        <v>6216</v>
      </c>
      <c r="P1473" s="1">
        <v>5.04</v>
      </c>
      <c r="Q1473">
        <v>3</v>
      </c>
      <c r="R1473" s="1" t="s">
        <v>34</v>
      </c>
      <c r="S1473">
        <v>0.2016</v>
      </c>
      <c r="T1473">
        <v>1.68</v>
      </c>
      <c r="U1473">
        <v>1.6128</v>
      </c>
    </row>
    <row r="1474" spans="1:21" x14ac:dyDescent="0.25">
      <c r="A1474" s="1" t="s">
        <v>6217</v>
      </c>
      <c r="B1474" s="1" t="s">
        <v>6218</v>
      </c>
      <c r="C1474" s="2">
        <v>41875</v>
      </c>
      <c r="D1474" s="2">
        <v>41875</v>
      </c>
      <c r="E1474" s="1" t="s">
        <v>1463</v>
      </c>
      <c r="F1474" s="1" t="s">
        <v>6219</v>
      </c>
      <c r="G1474" s="1" t="s">
        <v>42</v>
      </c>
      <c r="H1474" s="1" t="s">
        <v>26</v>
      </c>
      <c r="I1474" s="1" t="s">
        <v>6220</v>
      </c>
      <c r="J1474" s="1" t="s">
        <v>2005</v>
      </c>
      <c r="K1474" s="1" t="s">
        <v>45</v>
      </c>
      <c r="L1474" s="1" t="s">
        <v>6221</v>
      </c>
      <c r="M1474" s="1" t="s">
        <v>47</v>
      </c>
      <c r="N1474" s="1" t="s">
        <v>82</v>
      </c>
      <c r="O1474" s="1" t="s">
        <v>6222</v>
      </c>
      <c r="P1474" s="1">
        <v>8.2880000000000003</v>
      </c>
      <c r="Q1474">
        <v>2</v>
      </c>
      <c r="R1474" s="1" t="s">
        <v>64</v>
      </c>
      <c r="S1474">
        <v>2.6936</v>
      </c>
      <c r="T1474">
        <v>4.1440000000000001</v>
      </c>
      <c r="U1474">
        <v>2.7972000000000001</v>
      </c>
    </row>
    <row r="1475" spans="1:21" x14ac:dyDescent="0.25">
      <c r="A1475" s="1" t="s">
        <v>6223</v>
      </c>
      <c r="B1475" s="1" t="s">
        <v>6224</v>
      </c>
      <c r="C1475" s="2">
        <v>42166</v>
      </c>
      <c r="D1475" s="2">
        <v>42171</v>
      </c>
      <c r="E1475" s="1" t="s">
        <v>52</v>
      </c>
      <c r="F1475" s="1" t="s">
        <v>2031</v>
      </c>
      <c r="G1475" s="1" t="s">
        <v>25</v>
      </c>
      <c r="H1475" s="1" t="s">
        <v>26</v>
      </c>
      <c r="I1475" s="1" t="s">
        <v>824</v>
      </c>
      <c r="J1475" s="1" t="s">
        <v>825</v>
      </c>
      <c r="K1475" s="1" t="s">
        <v>29</v>
      </c>
      <c r="L1475" s="1" t="s">
        <v>6225</v>
      </c>
      <c r="M1475" s="1" t="s">
        <v>47</v>
      </c>
      <c r="N1475" s="1" t="s">
        <v>73</v>
      </c>
      <c r="O1475" s="1" t="s">
        <v>6226</v>
      </c>
      <c r="P1475" s="1">
        <v>56.3</v>
      </c>
      <c r="Q1475">
        <v>2</v>
      </c>
      <c r="R1475" s="1" t="s">
        <v>34</v>
      </c>
      <c r="S1475">
        <v>15.763999999999999</v>
      </c>
      <c r="T1475">
        <v>28.15</v>
      </c>
      <c r="U1475">
        <v>20.268000000000001</v>
      </c>
    </row>
    <row r="1476" spans="1:21" x14ac:dyDescent="0.25">
      <c r="A1476" s="1" t="s">
        <v>6227</v>
      </c>
      <c r="B1476" s="1" t="s">
        <v>6224</v>
      </c>
      <c r="C1476" s="2">
        <v>42166</v>
      </c>
      <c r="D1476" s="2">
        <v>42171</v>
      </c>
      <c r="E1476" s="1" t="s">
        <v>52</v>
      </c>
      <c r="F1476" s="1" t="s">
        <v>2031</v>
      </c>
      <c r="G1476" s="1" t="s">
        <v>25</v>
      </c>
      <c r="H1476" s="1" t="s">
        <v>26</v>
      </c>
      <c r="I1476" s="1" t="s">
        <v>824</v>
      </c>
      <c r="J1476" s="1" t="s">
        <v>825</v>
      </c>
      <c r="K1476" s="1" t="s">
        <v>29</v>
      </c>
      <c r="L1476" s="1" t="s">
        <v>6228</v>
      </c>
      <c r="M1476" s="1" t="s">
        <v>31</v>
      </c>
      <c r="N1476" s="1" t="s">
        <v>69</v>
      </c>
      <c r="O1476" s="1" t="s">
        <v>6229</v>
      </c>
      <c r="P1476" s="1">
        <v>29.16</v>
      </c>
      <c r="Q1476">
        <v>2</v>
      </c>
      <c r="R1476" s="1" t="s">
        <v>34</v>
      </c>
      <c r="S1476">
        <v>10.789199999999999</v>
      </c>
      <c r="T1476">
        <v>14.58</v>
      </c>
      <c r="U1476">
        <v>9.1854000000000013</v>
      </c>
    </row>
    <row r="1477" spans="1:21" x14ac:dyDescent="0.25">
      <c r="A1477" s="1" t="s">
        <v>6230</v>
      </c>
      <c r="B1477" s="1" t="s">
        <v>6231</v>
      </c>
      <c r="C1477" s="2">
        <v>42989</v>
      </c>
      <c r="D1477" s="2">
        <v>42990</v>
      </c>
      <c r="E1477" s="1" t="s">
        <v>1463</v>
      </c>
      <c r="F1477" s="1" t="s">
        <v>6232</v>
      </c>
      <c r="G1477" s="1" t="s">
        <v>112</v>
      </c>
      <c r="H1477" s="1" t="s">
        <v>26</v>
      </c>
      <c r="I1477" s="1" t="s">
        <v>1334</v>
      </c>
      <c r="J1477" s="1" t="s">
        <v>44</v>
      </c>
      <c r="K1477" s="1" t="s">
        <v>45</v>
      </c>
      <c r="L1477" s="1" t="s">
        <v>6233</v>
      </c>
      <c r="M1477" s="1" t="s">
        <v>47</v>
      </c>
      <c r="N1477" s="1" t="s">
        <v>191</v>
      </c>
      <c r="O1477" s="1" t="s">
        <v>6234</v>
      </c>
      <c r="P1477" s="14">
        <v>22.18</v>
      </c>
      <c r="Q1477">
        <v>2</v>
      </c>
      <c r="R1477" s="1" t="s">
        <v>34</v>
      </c>
      <c r="S1477">
        <v>10.8682</v>
      </c>
      <c r="T1477">
        <v>11.09</v>
      </c>
      <c r="U1477">
        <v>5.6558999999999999</v>
      </c>
    </row>
    <row r="1478" spans="1:21" x14ac:dyDescent="0.25">
      <c r="A1478" s="1" t="s">
        <v>6235</v>
      </c>
      <c r="B1478" s="1" t="s">
        <v>6231</v>
      </c>
      <c r="C1478" s="2">
        <v>42989</v>
      </c>
      <c r="D1478" s="2">
        <v>42990</v>
      </c>
      <c r="E1478" s="1" t="s">
        <v>1463</v>
      </c>
      <c r="F1478" s="1" t="s">
        <v>6232</v>
      </c>
      <c r="G1478" s="1" t="s">
        <v>112</v>
      </c>
      <c r="H1478" s="1" t="s">
        <v>26</v>
      </c>
      <c r="I1478" s="1" t="s">
        <v>1334</v>
      </c>
      <c r="J1478" s="1" t="s">
        <v>44</v>
      </c>
      <c r="K1478" s="1" t="s">
        <v>45</v>
      </c>
      <c r="L1478" s="1" t="s">
        <v>6236</v>
      </c>
      <c r="M1478" s="1" t="s">
        <v>31</v>
      </c>
      <c r="N1478" s="1" t="s">
        <v>37</v>
      </c>
      <c r="O1478" s="1" t="s">
        <v>6237</v>
      </c>
      <c r="P1478" s="14">
        <v>2054.2719999999999</v>
      </c>
      <c r="Q1478">
        <v>8</v>
      </c>
      <c r="R1478" s="1" t="s">
        <v>64</v>
      </c>
      <c r="S1478">
        <v>256.78399999999999</v>
      </c>
      <c r="T1478">
        <v>256.78399999999999</v>
      </c>
      <c r="U1478">
        <v>224.68599999999998</v>
      </c>
    </row>
    <row r="1479" spans="1:21" x14ac:dyDescent="0.25">
      <c r="A1479" s="1" t="s">
        <v>6238</v>
      </c>
      <c r="B1479" s="1" t="s">
        <v>6239</v>
      </c>
      <c r="C1479" s="2">
        <v>43045</v>
      </c>
      <c r="D1479" s="2">
        <v>43049</v>
      </c>
      <c r="E1479" s="1" t="s">
        <v>23</v>
      </c>
      <c r="F1479" s="1" t="s">
        <v>2408</v>
      </c>
      <c r="G1479" s="1" t="s">
        <v>112</v>
      </c>
      <c r="H1479" s="1" t="s">
        <v>26</v>
      </c>
      <c r="I1479" s="1" t="s">
        <v>463</v>
      </c>
      <c r="J1479" s="1" t="s">
        <v>256</v>
      </c>
      <c r="K1479" s="1" t="s">
        <v>115</v>
      </c>
      <c r="L1479" s="1" t="s">
        <v>6240</v>
      </c>
      <c r="M1479" s="1" t="s">
        <v>47</v>
      </c>
      <c r="N1479" s="1" t="s">
        <v>73</v>
      </c>
      <c r="O1479" s="1" t="s">
        <v>6241</v>
      </c>
      <c r="P1479" s="14">
        <v>13.9</v>
      </c>
      <c r="Q1479">
        <v>5</v>
      </c>
      <c r="R1479" s="1" t="s">
        <v>34</v>
      </c>
      <c r="S1479">
        <v>3.6139999999999999</v>
      </c>
      <c r="T1479">
        <v>2.78</v>
      </c>
      <c r="U1479">
        <v>2.0572000000000004</v>
      </c>
    </row>
    <row r="1480" spans="1:21" x14ac:dyDescent="0.25">
      <c r="A1480" s="1" t="s">
        <v>6242</v>
      </c>
      <c r="B1480" s="1" t="s">
        <v>6243</v>
      </c>
      <c r="C1480" s="2">
        <v>43014</v>
      </c>
      <c r="D1480" s="2">
        <v>43019</v>
      </c>
      <c r="E1480" s="1" t="s">
        <v>52</v>
      </c>
      <c r="F1480" s="1" t="s">
        <v>1208</v>
      </c>
      <c r="G1480" s="1" t="s">
        <v>112</v>
      </c>
      <c r="H1480" s="1" t="s">
        <v>26</v>
      </c>
      <c r="I1480" s="1" t="s">
        <v>6244</v>
      </c>
      <c r="J1480" s="1" t="s">
        <v>6245</v>
      </c>
      <c r="K1480" s="1" t="s">
        <v>45</v>
      </c>
      <c r="L1480" s="1" t="s">
        <v>6246</v>
      </c>
      <c r="M1480" s="1" t="s">
        <v>31</v>
      </c>
      <c r="N1480" s="1" t="s">
        <v>69</v>
      </c>
      <c r="O1480" s="1" t="s">
        <v>6247</v>
      </c>
      <c r="P1480" s="14">
        <v>41.96</v>
      </c>
      <c r="Q1480">
        <v>2</v>
      </c>
      <c r="R1480" s="1" t="s">
        <v>34</v>
      </c>
      <c r="S1480">
        <v>2.9371999999999998</v>
      </c>
      <c r="T1480">
        <v>20.98</v>
      </c>
      <c r="U1480">
        <v>19.511400000000002</v>
      </c>
    </row>
    <row r="1481" spans="1:21" x14ac:dyDescent="0.25">
      <c r="A1481" s="1" t="s">
        <v>6248</v>
      </c>
      <c r="B1481" s="1" t="s">
        <v>6249</v>
      </c>
      <c r="C1481" s="2">
        <v>43027</v>
      </c>
      <c r="D1481" s="2">
        <v>43032</v>
      </c>
      <c r="E1481" s="1" t="s">
        <v>23</v>
      </c>
      <c r="F1481" s="1" t="s">
        <v>4604</v>
      </c>
      <c r="G1481" s="1" t="s">
        <v>42</v>
      </c>
      <c r="H1481" s="1" t="s">
        <v>26</v>
      </c>
      <c r="I1481" s="1" t="s">
        <v>139</v>
      </c>
      <c r="J1481" s="1" t="s">
        <v>44</v>
      </c>
      <c r="K1481" s="1" t="s">
        <v>45</v>
      </c>
      <c r="L1481" s="1" t="s">
        <v>6250</v>
      </c>
      <c r="M1481" s="1" t="s">
        <v>31</v>
      </c>
      <c r="N1481" s="1" t="s">
        <v>57</v>
      </c>
      <c r="O1481" s="1" t="s">
        <v>6251</v>
      </c>
      <c r="P1481" s="14">
        <v>24.367999999999999</v>
      </c>
      <c r="Q1481">
        <v>2</v>
      </c>
      <c r="R1481" s="1" t="s">
        <v>64</v>
      </c>
      <c r="S1481">
        <v>-3.3506</v>
      </c>
      <c r="T1481">
        <v>12.183999999999999</v>
      </c>
      <c r="U1481">
        <v>13.859299999999999</v>
      </c>
    </row>
    <row r="1482" spans="1:21" x14ac:dyDescent="0.25">
      <c r="A1482" s="1" t="s">
        <v>6252</v>
      </c>
      <c r="B1482" s="1" t="s">
        <v>6253</v>
      </c>
      <c r="C1482" s="2">
        <v>42335</v>
      </c>
      <c r="D1482" s="2">
        <v>42337</v>
      </c>
      <c r="E1482" s="1" t="s">
        <v>210</v>
      </c>
      <c r="F1482" s="1" t="s">
        <v>2389</v>
      </c>
      <c r="G1482" s="1" t="s">
        <v>42</v>
      </c>
      <c r="H1482" s="1" t="s">
        <v>26</v>
      </c>
      <c r="I1482" s="1" t="s">
        <v>679</v>
      </c>
      <c r="J1482" s="1" t="s">
        <v>273</v>
      </c>
      <c r="K1482" s="1" t="s">
        <v>163</v>
      </c>
      <c r="L1482" s="1" t="s">
        <v>6254</v>
      </c>
      <c r="M1482" s="1" t="s">
        <v>77</v>
      </c>
      <c r="N1482" s="1" t="s">
        <v>78</v>
      </c>
      <c r="O1482" s="1" t="s">
        <v>6255</v>
      </c>
      <c r="P1482" s="1">
        <v>83.97</v>
      </c>
      <c r="Q1482">
        <v>3</v>
      </c>
      <c r="R1482" s="1" t="s">
        <v>34</v>
      </c>
      <c r="S1482">
        <v>23.511600000000001</v>
      </c>
      <c r="T1482">
        <v>27.99</v>
      </c>
      <c r="U1482">
        <v>20.152799999999999</v>
      </c>
    </row>
    <row r="1483" spans="1:21" x14ac:dyDescent="0.25">
      <c r="A1483" s="1" t="s">
        <v>6256</v>
      </c>
      <c r="B1483" s="1" t="s">
        <v>6253</v>
      </c>
      <c r="C1483" s="2">
        <v>42335</v>
      </c>
      <c r="D1483" s="2">
        <v>42337</v>
      </c>
      <c r="E1483" s="1" t="s">
        <v>210</v>
      </c>
      <c r="F1483" s="1" t="s">
        <v>2389</v>
      </c>
      <c r="G1483" s="1" t="s">
        <v>42</v>
      </c>
      <c r="H1483" s="1" t="s">
        <v>26</v>
      </c>
      <c r="I1483" s="1" t="s">
        <v>679</v>
      </c>
      <c r="J1483" s="1" t="s">
        <v>273</v>
      </c>
      <c r="K1483" s="1" t="s">
        <v>163</v>
      </c>
      <c r="L1483" s="1" t="s">
        <v>6257</v>
      </c>
      <c r="M1483" s="1" t="s">
        <v>77</v>
      </c>
      <c r="N1483" s="1" t="s">
        <v>174</v>
      </c>
      <c r="O1483" s="1" t="s">
        <v>6258</v>
      </c>
      <c r="P1483" s="1">
        <v>104.97</v>
      </c>
      <c r="Q1483">
        <v>3</v>
      </c>
      <c r="R1483" s="1" t="s">
        <v>34</v>
      </c>
      <c r="S1483">
        <v>7.3479000000000001</v>
      </c>
      <c r="T1483">
        <v>34.99</v>
      </c>
      <c r="U1483">
        <v>32.540700000000001</v>
      </c>
    </row>
    <row r="1484" spans="1:21" x14ac:dyDescent="0.25">
      <c r="A1484" s="1" t="s">
        <v>6259</v>
      </c>
      <c r="B1484" s="1" t="s">
        <v>6260</v>
      </c>
      <c r="C1484" s="2">
        <v>42807</v>
      </c>
      <c r="D1484" s="2">
        <v>42812</v>
      </c>
      <c r="E1484" s="1" t="s">
        <v>23</v>
      </c>
      <c r="F1484" s="1" t="s">
        <v>6261</v>
      </c>
      <c r="G1484" s="1" t="s">
        <v>112</v>
      </c>
      <c r="H1484" s="1" t="s">
        <v>26</v>
      </c>
      <c r="I1484" s="1" t="s">
        <v>6262</v>
      </c>
      <c r="J1484" s="1" t="s">
        <v>744</v>
      </c>
      <c r="K1484" s="1" t="s">
        <v>45</v>
      </c>
      <c r="L1484" s="1" t="s">
        <v>6263</v>
      </c>
      <c r="M1484" s="1" t="s">
        <v>77</v>
      </c>
      <c r="N1484" s="1" t="s">
        <v>174</v>
      </c>
      <c r="O1484" s="1" t="s">
        <v>6264</v>
      </c>
      <c r="P1484" s="14">
        <v>214.95</v>
      </c>
      <c r="Q1484">
        <v>5</v>
      </c>
      <c r="R1484" s="1" t="s">
        <v>34</v>
      </c>
      <c r="S1484">
        <v>88.129499999999993</v>
      </c>
      <c r="T1484">
        <v>42.99</v>
      </c>
      <c r="U1484">
        <v>25.364100000000001</v>
      </c>
    </row>
    <row r="1485" spans="1:21" x14ac:dyDescent="0.25">
      <c r="A1485" s="1" t="s">
        <v>6265</v>
      </c>
      <c r="B1485" s="1" t="s">
        <v>6260</v>
      </c>
      <c r="C1485" s="2">
        <v>42807</v>
      </c>
      <c r="D1485" s="2">
        <v>42812</v>
      </c>
      <c r="E1485" s="1" t="s">
        <v>23</v>
      </c>
      <c r="F1485" s="1" t="s">
        <v>6261</v>
      </c>
      <c r="G1485" s="1" t="s">
        <v>112</v>
      </c>
      <c r="H1485" s="1" t="s">
        <v>26</v>
      </c>
      <c r="I1485" s="1" t="s">
        <v>6262</v>
      </c>
      <c r="J1485" s="1" t="s">
        <v>744</v>
      </c>
      <c r="K1485" s="1" t="s">
        <v>45</v>
      </c>
      <c r="L1485" s="1" t="s">
        <v>6266</v>
      </c>
      <c r="M1485" s="1" t="s">
        <v>47</v>
      </c>
      <c r="N1485" s="1" t="s">
        <v>100</v>
      </c>
      <c r="O1485" s="1" t="s">
        <v>6267</v>
      </c>
      <c r="P1485" s="14">
        <v>45.36</v>
      </c>
      <c r="Q1485">
        <v>7</v>
      </c>
      <c r="R1485" s="1" t="s">
        <v>34</v>
      </c>
      <c r="S1485">
        <v>21.7728</v>
      </c>
      <c r="T1485">
        <v>6.48</v>
      </c>
      <c r="U1485">
        <v>3.3695999999999997</v>
      </c>
    </row>
    <row r="1486" spans="1:21" x14ac:dyDescent="0.25">
      <c r="A1486" s="1" t="s">
        <v>6268</v>
      </c>
      <c r="B1486" s="1" t="s">
        <v>6269</v>
      </c>
      <c r="C1486" s="2">
        <v>41960</v>
      </c>
      <c r="D1486" s="2">
        <v>41965</v>
      </c>
      <c r="E1486" s="1" t="s">
        <v>52</v>
      </c>
      <c r="F1486" s="1" t="s">
        <v>2688</v>
      </c>
      <c r="G1486" s="1" t="s">
        <v>42</v>
      </c>
      <c r="H1486" s="1" t="s">
        <v>26</v>
      </c>
      <c r="I1486" s="1" t="s">
        <v>679</v>
      </c>
      <c r="J1486" s="1" t="s">
        <v>273</v>
      </c>
      <c r="K1486" s="1" t="s">
        <v>163</v>
      </c>
      <c r="L1486" s="1" t="s">
        <v>6270</v>
      </c>
      <c r="M1486" s="1" t="s">
        <v>31</v>
      </c>
      <c r="N1486" s="1" t="s">
        <v>69</v>
      </c>
      <c r="O1486" s="1" t="s">
        <v>6271</v>
      </c>
      <c r="P1486" s="1">
        <v>124.41</v>
      </c>
      <c r="Q1486">
        <v>3</v>
      </c>
      <c r="R1486" s="1" t="s">
        <v>34</v>
      </c>
      <c r="S1486">
        <v>14.9292</v>
      </c>
      <c r="T1486">
        <v>41.47</v>
      </c>
      <c r="U1486">
        <v>36.493600000000001</v>
      </c>
    </row>
    <row r="1487" spans="1:21" x14ac:dyDescent="0.25">
      <c r="A1487" s="1" t="s">
        <v>6272</v>
      </c>
      <c r="B1487" s="1" t="s">
        <v>6273</v>
      </c>
      <c r="C1487" s="2">
        <v>42825</v>
      </c>
      <c r="D1487" s="2">
        <v>42827</v>
      </c>
      <c r="E1487" s="1" t="s">
        <v>23</v>
      </c>
      <c r="F1487" s="1" t="s">
        <v>6274</v>
      </c>
      <c r="G1487" s="1" t="s">
        <v>112</v>
      </c>
      <c r="H1487" s="1" t="s">
        <v>26</v>
      </c>
      <c r="I1487" s="1" t="s">
        <v>27</v>
      </c>
      <c r="J1487" s="1" t="s">
        <v>28</v>
      </c>
      <c r="K1487" s="1" t="s">
        <v>29</v>
      </c>
      <c r="L1487" s="1" t="s">
        <v>6275</v>
      </c>
      <c r="M1487" s="1" t="s">
        <v>77</v>
      </c>
      <c r="N1487" s="1" t="s">
        <v>78</v>
      </c>
      <c r="O1487" s="1" t="s">
        <v>6276</v>
      </c>
      <c r="P1487" s="14">
        <v>671.93</v>
      </c>
      <c r="Q1487">
        <v>7</v>
      </c>
      <c r="R1487" s="1" t="s">
        <v>34</v>
      </c>
      <c r="S1487">
        <v>188.1404</v>
      </c>
      <c r="T1487">
        <v>95.99</v>
      </c>
      <c r="U1487">
        <v>69.112799999999993</v>
      </c>
    </row>
    <row r="1488" spans="1:21" x14ac:dyDescent="0.25">
      <c r="A1488" s="1" t="s">
        <v>6277</v>
      </c>
      <c r="B1488" s="1" t="s">
        <v>6278</v>
      </c>
      <c r="C1488" s="2">
        <v>42432</v>
      </c>
      <c r="D1488" s="2">
        <v>42437</v>
      </c>
      <c r="E1488" s="1" t="s">
        <v>52</v>
      </c>
      <c r="F1488" s="1" t="s">
        <v>67</v>
      </c>
      <c r="G1488" s="1" t="s">
        <v>25</v>
      </c>
      <c r="H1488" s="1" t="s">
        <v>26</v>
      </c>
      <c r="I1488" s="1" t="s">
        <v>679</v>
      </c>
      <c r="J1488" s="1" t="s">
        <v>273</v>
      </c>
      <c r="K1488" s="1" t="s">
        <v>163</v>
      </c>
      <c r="L1488" s="1" t="s">
        <v>6279</v>
      </c>
      <c r="M1488" s="1" t="s">
        <v>47</v>
      </c>
      <c r="N1488" s="1" t="s">
        <v>100</v>
      </c>
      <c r="O1488" s="1" t="s">
        <v>6280</v>
      </c>
      <c r="P1488" s="1">
        <v>166.44</v>
      </c>
      <c r="Q1488">
        <v>3</v>
      </c>
      <c r="R1488" s="1" t="s">
        <v>34</v>
      </c>
      <c r="S1488">
        <v>79.891199999999998</v>
      </c>
      <c r="T1488">
        <v>55.48</v>
      </c>
      <c r="U1488">
        <v>28.849599999999999</v>
      </c>
    </row>
    <row r="1489" spans="1:21" x14ac:dyDescent="0.25">
      <c r="A1489" s="1" t="s">
        <v>6281</v>
      </c>
      <c r="B1489" s="1" t="s">
        <v>6282</v>
      </c>
      <c r="C1489" s="2">
        <v>43091</v>
      </c>
      <c r="D1489" s="2">
        <v>43096</v>
      </c>
      <c r="E1489" s="1" t="s">
        <v>23</v>
      </c>
      <c r="F1489" s="1" t="s">
        <v>6283</v>
      </c>
      <c r="G1489" s="1" t="s">
        <v>42</v>
      </c>
      <c r="H1489" s="1" t="s">
        <v>26</v>
      </c>
      <c r="I1489" s="1" t="s">
        <v>4220</v>
      </c>
      <c r="J1489" s="1" t="s">
        <v>1583</v>
      </c>
      <c r="K1489" s="1" t="s">
        <v>163</v>
      </c>
      <c r="L1489" s="1" t="s">
        <v>6284</v>
      </c>
      <c r="M1489" s="1" t="s">
        <v>31</v>
      </c>
      <c r="N1489" s="1" t="s">
        <v>32</v>
      </c>
      <c r="O1489" s="1" t="s">
        <v>6285</v>
      </c>
      <c r="P1489" s="14">
        <v>220.98</v>
      </c>
      <c r="Q1489">
        <v>1</v>
      </c>
      <c r="R1489" s="1" t="s">
        <v>34</v>
      </c>
      <c r="S1489">
        <v>50.825400000000002</v>
      </c>
      <c r="T1489">
        <v>220.98</v>
      </c>
      <c r="U1489">
        <v>170.15459999999999</v>
      </c>
    </row>
    <row r="1490" spans="1:21" x14ac:dyDescent="0.25">
      <c r="A1490" s="1" t="s">
        <v>6286</v>
      </c>
      <c r="B1490" s="1" t="s">
        <v>6287</v>
      </c>
      <c r="C1490" s="2">
        <v>42712</v>
      </c>
      <c r="D1490" s="2">
        <v>42716</v>
      </c>
      <c r="E1490" s="1" t="s">
        <v>52</v>
      </c>
      <c r="F1490" s="1" t="s">
        <v>6288</v>
      </c>
      <c r="G1490" s="1" t="s">
        <v>112</v>
      </c>
      <c r="H1490" s="1" t="s">
        <v>26</v>
      </c>
      <c r="I1490" s="1" t="s">
        <v>560</v>
      </c>
      <c r="J1490" s="1" t="s">
        <v>561</v>
      </c>
      <c r="K1490" s="1" t="s">
        <v>163</v>
      </c>
      <c r="L1490" s="1" t="s">
        <v>6289</v>
      </c>
      <c r="M1490" s="1" t="s">
        <v>47</v>
      </c>
      <c r="N1490" s="1" t="s">
        <v>82</v>
      </c>
      <c r="O1490" s="1" t="s">
        <v>6290</v>
      </c>
      <c r="P1490" s="1">
        <v>12.957000000000001</v>
      </c>
      <c r="Q1490">
        <v>7</v>
      </c>
      <c r="R1490" s="1" t="s">
        <v>185</v>
      </c>
      <c r="S1490">
        <v>-9.5017999999999994</v>
      </c>
      <c r="T1490">
        <v>1.851</v>
      </c>
      <c r="U1490">
        <v>3.2084000000000001</v>
      </c>
    </row>
    <row r="1491" spans="1:21" x14ac:dyDescent="0.25">
      <c r="A1491" s="1" t="s">
        <v>6291</v>
      </c>
      <c r="B1491" s="1" t="s">
        <v>6292</v>
      </c>
      <c r="C1491" s="2">
        <v>42817</v>
      </c>
      <c r="D1491" s="2">
        <v>42823</v>
      </c>
      <c r="E1491" s="1" t="s">
        <v>52</v>
      </c>
      <c r="F1491" s="1" t="s">
        <v>6293</v>
      </c>
      <c r="G1491" s="1" t="s">
        <v>25</v>
      </c>
      <c r="H1491" s="1" t="s">
        <v>26</v>
      </c>
      <c r="I1491" s="1" t="s">
        <v>298</v>
      </c>
      <c r="J1491" s="1" t="s">
        <v>299</v>
      </c>
      <c r="K1491" s="1" t="s">
        <v>163</v>
      </c>
      <c r="L1491" s="1" t="s">
        <v>6294</v>
      </c>
      <c r="M1491" s="1" t="s">
        <v>47</v>
      </c>
      <c r="N1491" s="1" t="s">
        <v>100</v>
      </c>
      <c r="O1491" s="1" t="s">
        <v>6295</v>
      </c>
      <c r="P1491" s="14">
        <v>25.68</v>
      </c>
      <c r="Q1491">
        <v>6</v>
      </c>
      <c r="R1491" s="1" t="s">
        <v>34</v>
      </c>
      <c r="S1491">
        <v>11.555999999999999</v>
      </c>
      <c r="T1491">
        <v>4.28</v>
      </c>
      <c r="U1491">
        <v>2.3540000000000001</v>
      </c>
    </row>
    <row r="1492" spans="1:21" x14ac:dyDescent="0.25">
      <c r="A1492" s="1" t="s">
        <v>6296</v>
      </c>
      <c r="B1492" s="1" t="s">
        <v>6297</v>
      </c>
      <c r="C1492" s="2">
        <v>42568</v>
      </c>
      <c r="D1492" s="2">
        <v>42573</v>
      </c>
      <c r="E1492" s="1" t="s">
        <v>52</v>
      </c>
      <c r="F1492" s="1" t="s">
        <v>96</v>
      </c>
      <c r="G1492" s="1" t="s">
        <v>25</v>
      </c>
      <c r="H1492" s="1" t="s">
        <v>26</v>
      </c>
      <c r="I1492" s="1" t="s">
        <v>361</v>
      </c>
      <c r="J1492" s="1" t="s">
        <v>673</v>
      </c>
      <c r="K1492" s="1" t="s">
        <v>115</v>
      </c>
      <c r="L1492" s="1" t="s">
        <v>6298</v>
      </c>
      <c r="M1492" s="1" t="s">
        <v>47</v>
      </c>
      <c r="N1492" s="1" t="s">
        <v>100</v>
      </c>
      <c r="O1492" s="1" t="s">
        <v>6299</v>
      </c>
      <c r="P1492" s="1">
        <v>21.93</v>
      </c>
      <c r="Q1492">
        <v>3</v>
      </c>
      <c r="R1492" s="1" t="s">
        <v>34</v>
      </c>
      <c r="S1492">
        <v>10.0878</v>
      </c>
      <c r="T1492">
        <v>7.31</v>
      </c>
      <c r="U1492">
        <v>3.9474</v>
      </c>
    </row>
    <row r="1493" spans="1:21" x14ac:dyDescent="0.25">
      <c r="A1493" s="1" t="s">
        <v>6300</v>
      </c>
      <c r="B1493" s="1" t="s">
        <v>6301</v>
      </c>
      <c r="C1493" s="2">
        <v>42605</v>
      </c>
      <c r="D1493" s="2">
        <v>42612</v>
      </c>
      <c r="E1493" s="1" t="s">
        <v>52</v>
      </c>
      <c r="F1493" s="1" t="s">
        <v>4316</v>
      </c>
      <c r="G1493" s="1" t="s">
        <v>25</v>
      </c>
      <c r="H1493" s="1" t="s">
        <v>26</v>
      </c>
      <c r="I1493" s="1" t="s">
        <v>105</v>
      </c>
      <c r="J1493" s="1" t="s">
        <v>106</v>
      </c>
      <c r="K1493" s="1" t="s">
        <v>45</v>
      </c>
      <c r="L1493" s="1" t="s">
        <v>6302</v>
      </c>
      <c r="M1493" s="1" t="s">
        <v>77</v>
      </c>
      <c r="N1493" s="1" t="s">
        <v>760</v>
      </c>
      <c r="O1493" s="1" t="s">
        <v>6303</v>
      </c>
      <c r="P1493" s="1">
        <v>837.6</v>
      </c>
      <c r="Q1493">
        <v>3</v>
      </c>
      <c r="R1493" s="1" t="s">
        <v>64</v>
      </c>
      <c r="S1493">
        <v>62.82</v>
      </c>
      <c r="T1493">
        <v>279.2</v>
      </c>
      <c r="U1493">
        <v>258.26</v>
      </c>
    </row>
    <row r="1494" spans="1:21" x14ac:dyDescent="0.25">
      <c r="A1494" s="1" t="s">
        <v>6304</v>
      </c>
      <c r="B1494" s="1" t="s">
        <v>6305</v>
      </c>
      <c r="C1494" s="2">
        <v>42166</v>
      </c>
      <c r="D1494" s="2">
        <v>42167</v>
      </c>
      <c r="E1494" s="1" t="s">
        <v>210</v>
      </c>
      <c r="F1494" s="1" t="s">
        <v>4792</v>
      </c>
      <c r="G1494" s="1" t="s">
        <v>42</v>
      </c>
      <c r="H1494" s="1" t="s">
        <v>26</v>
      </c>
      <c r="I1494" s="1" t="s">
        <v>2036</v>
      </c>
      <c r="J1494" s="1" t="s">
        <v>55</v>
      </c>
      <c r="K1494" s="1" t="s">
        <v>29</v>
      </c>
      <c r="L1494" s="1" t="s">
        <v>6306</v>
      </c>
      <c r="M1494" s="1" t="s">
        <v>31</v>
      </c>
      <c r="N1494" s="1" t="s">
        <v>69</v>
      </c>
      <c r="O1494" s="1" t="s">
        <v>6307</v>
      </c>
      <c r="P1494" s="1">
        <v>48.671999999999997</v>
      </c>
      <c r="Q1494">
        <v>3</v>
      </c>
      <c r="R1494" s="1" t="s">
        <v>64</v>
      </c>
      <c r="S1494">
        <v>7.3007999999999997</v>
      </c>
      <c r="T1494">
        <v>16.224</v>
      </c>
      <c r="U1494">
        <v>13.790399999999998</v>
      </c>
    </row>
    <row r="1495" spans="1:21" x14ac:dyDescent="0.25">
      <c r="A1495" s="1" t="s">
        <v>6308</v>
      </c>
      <c r="B1495" s="1" t="s">
        <v>6309</v>
      </c>
      <c r="C1495" s="2">
        <v>43010</v>
      </c>
      <c r="D1495" s="2">
        <v>43014</v>
      </c>
      <c r="E1495" s="1" t="s">
        <v>52</v>
      </c>
      <c r="F1495" s="1" t="s">
        <v>6310</v>
      </c>
      <c r="G1495" s="1" t="s">
        <v>25</v>
      </c>
      <c r="H1495" s="1" t="s">
        <v>26</v>
      </c>
      <c r="I1495" s="1" t="s">
        <v>298</v>
      </c>
      <c r="J1495" s="1" t="s">
        <v>299</v>
      </c>
      <c r="K1495" s="1" t="s">
        <v>163</v>
      </c>
      <c r="L1495" s="1" t="s">
        <v>6311</v>
      </c>
      <c r="M1495" s="1" t="s">
        <v>47</v>
      </c>
      <c r="N1495" s="1" t="s">
        <v>100</v>
      </c>
      <c r="O1495" s="1" t="s">
        <v>6312</v>
      </c>
      <c r="P1495" s="14">
        <v>49.12</v>
      </c>
      <c r="Q1495">
        <v>4</v>
      </c>
      <c r="R1495" s="1" t="s">
        <v>34</v>
      </c>
      <c r="S1495">
        <v>23.086400000000001</v>
      </c>
      <c r="T1495">
        <v>12.28</v>
      </c>
      <c r="U1495">
        <v>6.5083999999999991</v>
      </c>
    </row>
    <row r="1496" spans="1:21" x14ac:dyDescent="0.25">
      <c r="A1496" s="1" t="s">
        <v>6313</v>
      </c>
      <c r="B1496" s="1" t="s">
        <v>6314</v>
      </c>
      <c r="C1496" s="2">
        <v>41875</v>
      </c>
      <c r="D1496" s="2">
        <v>41877</v>
      </c>
      <c r="E1496" s="1" t="s">
        <v>210</v>
      </c>
      <c r="F1496" s="1" t="s">
        <v>6315</v>
      </c>
      <c r="G1496" s="1" t="s">
        <v>42</v>
      </c>
      <c r="H1496" s="1" t="s">
        <v>26</v>
      </c>
      <c r="I1496" s="1" t="s">
        <v>2628</v>
      </c>
      <c r="J1496" s="1" t="s">
        <v>299</v>
      </c>
      <c r="K1496" s="1" t="s">
        <v>163</v>
      </c>
      <c r="L1496" s="1" t="s">
        <v>6316</v>
      </c>
      <c r="M1496" s="1" t="s">
        <v>31</v>
      </c>
      <c r="N1496" s="1" t="s">
        <v>69</v>
      </c>
      <c r="O1496" s="1" t="s">
        <v>6317</v>
      </c>
      <c r="P1496" s="1">
        <v>13.28</v>
      </c>
      <c r="Q1496">
        <v>2</v>
      </c>
      <c r="R1496" s="1" t="s">
        <v>34</v>
      </c>
      <c r="S1496">
        <v>6.3743999999999996</v>
      </c>
      <c r="T1496">
        <v>6.64</v>
      </c>
      <c r="U1496">
        <v>3.4527999999999999</v>
      </c>
    </row>
    <row r="1497" spans="1:21" x14ac:dyDescent="0.25">
      <c r="A1497" s="1" t="s">
        <v>6318</v>
      </c>
      <c r="B1497" s="1" t="s">
        <v>6319</v>
      </c>
      <c r="C1497" s="2">
        <v>43051</v>
      </c>
      <c r="D1497" s="2">
        <v>43057</v>
      </c>
      <c r="E1497" s="1" t="s">
        <v>52</v>
      </c>
      <c r="F1497" s="1" t="s">
        <v>621</v>
      </c>
      <c r="G1497" s="1" t="s">
        <v>112</v>
      </c>
      <c r="H1497" s="1" t="s">
        <v>26</v>
      </c>
      <c r="I1497" s="1" t="s">
        <v>908</v>
      </c>
      <c r="J1497" s="1" t="s">
        <v>114</v>
      </c>
      <c r="K1497" s="1" t="s">
        <v>115</v>
      </c>
      <c r="L1497" s="1" t="s">
        <v>6320</v>
      </c>
      <c r="M1497" s="1" t="s">
        <v>77</v>
      </c>
      <c r="N1497" s="1" t="s">
        <v>78</v>
      </c>
      <c r="O1497" s="1" t="s">
        <v>6321</v>
      </c>
      <c r="P1497" s="14">
        <v>67.992000000000004</v>
      </c>
      <c r="Q1497">
        <v>1</v>
      </c>
      <c r="R1497" s="1" t="s">
        <v>64</v>
      </c>
      <c r="S1497">
        <v>8.4990000000000006</v>
      </c>
      <c r="T1497">
        <v>67.992000000000004</v>
      </c>
      <c r="U1497">
        <v>59.493000000000002</v>
      </c>
    </row>
    <row r="1498" spans="1:21" x14ac:dyDescent="0.25">
      <c r="A1498" s="1" t="s">
        <v>6322</v>
      </c>
      <c r="B1498" s="1" t="s">
        <v>6323</v>
      </c>
      <c r="C1498" s="2">
        <v>42777</v>
      </c>
      <c r="D1498" s="2">
        <v>42779</v>
      </c>
      <c r="E1498" s="1" t="s">
        <v>23</v>
      </c>
      <c r="F1498" s="1" t="s">
        <v>6324</v>
      </c>
      <c r="G1498" s="1" t="s">
        <v>42</v>
      </c>
      <c r="H1498" s="1" t="s">
        <v>26</v>
      </c>
      <c r="I1498" s="1" t="s">
        <v>105</v>
      </c>
      <c r="J1498" s="1" t="s">
        <v>106</v>
      </c>
      <c r="K1498" s="1" t="s">
        <v>45</v>
      </c>
      <c r="L1498" s="1" t="s">
        <v>6325</v>
      </c>
      <c r="M1498" s="1" t="s">
        <v>31</v>
      </c>
      <c r="N1498" s="1" t="s">
        <v>37</v>
      </c>
      <c r="O1498" s="1" t="s">
        <v>6326</v>
      </c>
      <c r="P1498" s="14">
        <v>963.13599999999997</v>
      </c>
      <c r="Q1498">
        <v>4</v>
      </c>
      <c r="R1498" s="1" t="s">
        <v>64</v>
      </c>
      <c r="S1498">
        <v>108.3528</v>
      </c>
      <c r="T1498">
        <v>240.78399999999999</v>
      </c>
      <c r="U1498">
        <v>213.69579999999999</v>
      </c>
    </row>
    <row r="1499" spans="1:21" x14ac:dyDescent="0.25">
      <c r="A1499" s="1" t="s">
        <v>6327</v>
      </c>
      <c r="B1499" s="1" t="s">
        <v>6328</v>
      </c>
      <c r="C1499" s="2">
        <v>42353</v>
      </c>
      <c r="D1499" s="2">
        <v>42356</v>
      </c>
      <c r="E1499" s="1" t="s">
        <v>210</v>
      </c>
      <c r="F1499" s="1" t="s">
        <v>1687</v>
      </c>
      <c r="G1499" s="1" t="s">
        <v>25</v>
      </c>
      <c r="H1499" s="1" t="s">
        <v>26</v>
      </c>
      <c r="I1499" s="1" t="s">
        <v>679</v>
      </c>
      <c r="J1499" s="1" t="s">
        <v>561</v>
      </c>
      <c r="K1499" s="1" t="s">
        <v>163</v>
      </c>
      <c r="L1499" s="1" t="s">
        <v>6329</v>
      </c>
      <c r="M1499" s="1" t="s">
        <v>77</v>
      </c>
      <c r="N1499" s="1" t="s">
        <v>760</v>
      </c>
      <c r="O1499" s="1" t="s">
        <v>6330</v>
      </c>
      <c r="P1499" s="1">
        <v>1799.9939999999999</v>
      </c>
      <c r="Q1499">
        <v>2</v>
      </c>
      <c r="R1499" s="1" t="s">
        <v>185</v>
      </c>
      <c r="S1499">
        <v>-2639.9911999999999</v>
      </c>
      <c r="T1499">
        <v>899.99699999999996</v>
      </c>
      <c r="U1499">
        <v>2219.9926</v>
      </c>
    </row>
    <row r="1500" spans="1:21" x14ac:dyDescent="0.25">
      <c r="A1500" s="1" t="s">
        <v>6331</v>
      </c>
      <c r="B1500" s="1" t="s">
        <v>6332</v>
      </c>
      <c r="C1500" s="2">
        <v>42936</v>
      </c>
      <c r="D1500" s="2">
        <v>42940</v>
      </c>
      <c r="E1500" s="1" t="s">
        <v>52</v>
      </c>
      <c r="F1500" s="1" t="s">
        <v>3882</v>
      </c>
      <c r="G1500" s="1" t="s">
        <v>42</v>
      </c>
      <c r="H1500" s="1" t="s">
        <v>26</v>
      </c>
      <c r="I1500" s="1" t="s">
        <v>6333</v>
      </c>
      <c r="J1500" s="1" t="s">
        <v>256</v>
      </c>
      <c r="K1500" s="1" t="s">
        <v>115</v>
      </c>
      <c r="L1500" s="1" t="s">
        <v>6334</v>
      </c>
      <c r="M1500" s="1" t="s">
        <v>47</v>
      </c>
      <c r="N1500" s="1" t="s">
        <v>82</v>
      </c>
      <c r="O1500" s="1" t="s">
        <v>6335</v>
      </c>
      <c r="P1500" s="14">
        <v>735.98</v>
      </c>
      <c r="Q1500">
        <v>2</v>
      </c>
      <c r="R1500" s="1" t="s">
        <v>34</v>
      </c>
      <c r="S1500">
        <v>331.19099999999997</v>
      </c>
      <c r="T1500">
        <v>367.99</v>
      </c>
      <c r="U1500">
        <v>202.39450000000002</v>
      </c>
    </row>
    <row r="1501" spans="1:21" x14ac:dyDescent="0.25">
      <c r="A1501" s="1" t="s">
        <v>6336</v>
      </c>
      <c r="B1501" s="1" t="s">
        <v>6337</v>
      </c>
      <c r="C1501" s="2">
        <v>41894</v>
      </c>
      <c r="D1501" s="2">
        <v>41898</v>
      </c>
      <c r="E1501" s="1" t="s">
        <v>23</v>
      </c>
      <c r="F1501" s="1" t="s">
        <v>6338</v>
      </c>
      <c r="G1501" s="1" t="s">
        <v>25</v>
      </c>
      <c r="H1501" s="1" t="s">
        <v>26</v>
      </c>
      <c r="I1501" s="1" t="s">
        <v>205</v>
      </c>
      <c r="J1501" s="1" t="s">
        <v>114</v>
      </c>
      <c r="K1501" s="1" t="s">
        <v>115</v>
      </c>
      <c r="L1501" s="1" t="s">
        <v>6339</v>
      </c>
      <c r="M1501" s="1" t="s">
        <v>47</v>
      </c>
      <c r="N1501" s="1" t="s">
        <v>82</v>
      </c>
      <c r="O1501" s="1" t="s">
        <v>6340</v>
      </c>
      <c r="P1501" s="1">
        <v>5.18</v>
      </c>
      <c r="Q1501">
        <v>5</v>
      </c>
      <c r="R1501" s="1" t="s">
        <v>118</v>
      </c>
      <c r="S1501">
        <v>-8.0289999999999999</v>
      </c>
      <c r="T1501">
        <v>1.036</v>
      </c>
      <c r="U1501">
        <v>2.6417999999999999</v>
      </c>
    </row>
    <row r="1502" spans="1:21" x14ac:dyDescent="0.25">
      <c r="A1502" s="1" t="s">
        <v>6341</v>
      </c>
      <c r="B1502" s="1" t="s">
        <v>6342</v>
      </c>
      <c r="C1502" s="2">
        <v>41903</v>
      </c>
      <c r="D1502" s="2">
        <v>41907</v>
      </c>
      <c r="E1502" s="1" t="s">
        <v>52</v>
      </c>
      <c r="F1502" s="1" t="s">
        <v>6343</v>
      </c>
      <c r="G1502" s="1" t="s">
        <v>25</v>
      </c>
      <c r="H1502" s="1" t="s">
        <v>26</v>
      </c>
      <c r="I1502" s="1" t="s">
        <v>139</v>
      </c>
      <c r="J1502" s="1" t="s">
        <v>44</v>
      </c>
      <c r="K1502" s="1" t="s">
        <v>45</v>
      </c>
      <c r="L1502" s="1" t="s">
        <v>6344</v>
      </c>
      <c r="M1502" s="1" t="s">
        <v>47</v>
      </c>
      <c r="N1502" s="1" t="s">
        <v>73</v>
      </c>
      <c r="O1502" s="1" t="s">
        <v>6345</v>
      </c>
      <c r="P1502" s="1">
        <v>59.52</v>
      </c>
      <c r="Q1502">
        <v>3</v>
      </c>
      <c r="R1502" s="1" t="s">
        <v>34</v>
      </c>
      <c r="S1502">
        <v>15.475199999999999</v>
      </c>
      <c r="T1502">
        <v>19.84</v>
      </c>
      <c r="U1502">
        <v>14.681600000000001</v>
      </c>
    </row>
    <row r="1503" spans="1:21" x14ac:dyDescent="0.25">
      <c r="A1503" s="1" t="s">
        <v>6346</v>
      </c>
      <c r="B1503" s="1" t="s">
        <v>6342</v>
      </c>
      <c r="C1503" s="2">
        <v>41903</v>
      </c>
      <c r="D1503" s="2">
        <v>41907</v>
      </c>
      <c r="E1503" s="1" t="s">
        <v>52</v>
      </c>
      <c r="F1503" s="1" t="s">
        <v>6343</v>
      </c>
      <c r="G1503" s="1" t="s">
        <v>25</v>
      </c>
      <c r="H1503" s="1" t="s">
        <v>26</v>
      </c>
      <c r="I1503" s="1" t="s">
        <v>139</v>
      </c>
      <c r="J1503" s="1" t="s">
        <v>44</v>
      </c>
      <c r="K1503" s="1" t="s">
        <v>45</v>
      </c>
      <c r="L1503" s="1" t="s">
        <v>6347</v>
      </c>
      <c r="M1503" s="1" t="s">
        <v>77</v>
      </c>
      <c r="N1503" s="1" t="s">
        <v>78</v>
      </c>
      <c r="O1503" s="1" t="s">
        <v>6348</v>
      </c>
      <c r="P1503" s="1">
        <v>239.98400000000001</v>
      </c>
      <c r="Q1503">
        <v>2</v>
      </c>
      <c r="R1503" s="1" t="s">
        <v>64</v>
      </c>
      <c r="S1503">
        <v>23.9984</v>
      </c>
      <c r="T1503">
        <v>119.992</v>
      </c>
      <c r="U1503">
        <v>107.9928</v>
      </c>
    </row>
    <row r="1504" spans="1:21" x14ac:dyDescent="0.25">
      <c r="A1504" s="1" t="s">
        <v>6349</v>
      </c>
      <c r="B1504" s="1" t="s">
        <v>6350</v>
      </c>
      <c r="C1504" s="2">
        <v>43050</v>
      </c>
      <c r="D1504" s="2">
        <v>43057</v>
      </c>
      <c r="E1504" s="1" t="s">
        <v>52</v>
      </c>
      <c r="F1504" s="1" t="s">
        <v>2074</v>
      </c>
      <c r="G1504" s="1" t="s">
        <v>25</v>
      </c>
      <c r="H1504" s="1" t="s">
        <v>26</v>
      </c>
      <c r="I1504" s="1" t="s">
        <v>983</v>
      </c>
      <c r="J1504" s="1" t="s">
        <v>266</v>
      </c>
      <c r="K1504" s="1" t="s">
        <v>115</v>
      </c>
      <c r="L1504" s="1" t="s">
        <v>6351</v>
      </c>
      <c r="M1504" s="1" t="s">
        <v>47</v>
      </c>
      <c r="N1504" s="1" t="s">
        <v>73</v>
      </c>
      <c r="O1504" s="1" t="s">
        <v>6352</v>
      </c>
      <c r="P1504" s="14">
        <v>181.86</v>
      </c>
      <c r="Q1504">
        <v>7</v>
      </c>
      <c r="R1504" s="1" t="s">
        <v>34</v>
      </c>
      <c r="S1504">
        <v>50.9208</v>
      </c>
      <c r="T1504">
        <v>25.98</v>
      </c>
      <c r="U1504">
        <v>18.705600000000004</v>
      </c>
    </row>
    <row r="1505" spans="1:21" x14ac:dyDescent="0.25">
      <c r="A1505" s="1" t="s">
        <v>6353</v>
      </c>
      <c r="B1505" s="1" t="s">
        <v>6354</v>
      </c>
      <c r="C1505" s="2">
        <v>41950</v>
      </c>
      <c r="D1505" s="2">
        <v>41952</v>
      </c>
      <c r="E1505" s="1" t="s">
        <v>210</v>
      </c>
      <c r="F1505" s="1" t="s">
        <v>6355</v>
      </c>
      <c r="G1505" s="1" t="s">
        <v>42</v>
      </c>
      <c r="H1505" s="1" t="s">
        <v>26</v>
      </c>
      <c r="I1505" s="1" t="s">
        <v>205</v>
      </c>
      <c r="J1505" s="1" t="s">
        <v>114</v>
      </c>
      <c r="K1505" s="1" t="s">
        <v>115</v>
      </c>
      <c r="L1505" s="1" t="s">
        <v>6356</v>
      </c>
      <c r="M1505" s="1" t="s">
        <v>47</v>
      </c>
      <c r="N1505" s="1" t="s">
        <v>191</v>
      </c>
      <c r="O1505" s="1" t="s">
        <v>746</v>
      </c>
      <c r="P1505" s="1">
        <v>74.352000000000004</v>
      </c>
      <c r="Q1505">
        <v>3</v>
      </c>
      <c r="R1505" s="1" t="s">
        <v>64</v>
      </c>
      <c r="S1505">
        <v>26.9526</v>
      </c>
      <c r="T1505">
        <v>24.783999999999999</v>
      </c>
      <c r="U1505">
        <v>15.799799999999999</v>
      </c>
    </row>
    <row r="1506" spans="1:21" x14ac:dyDescent="0.25">
      <c r="A1506" s="1" t="s">
        <v>6357</v>
      </c>
      <c r="B1506" s="1" t="s">
        <v>6358</v>
      </c>
      <c r="C1506" s="2">
        <v>43028</v>
      </c>
      <c r="D1506" s="2">
        <v>43030</v>
      </c>
      <c r="E1506" s="1" t="s">
        <v>23</v>
      </c>
      <c r="F1506" s="1" t="s">
        <v>684</v>
      </c>
      <c r="G1506" s="1" t="s">
        <v>42</v>
      </c>
      <c r="H1506" s="1" t="s">
        <v>26</v>
      </c>
      <c r="I1506" s="1" t="s">
        <v>6359</v>
      </c>
      <c r="J1506" s="1" t="s">
        <v>44</v>
      </c>
      <c r="K1506" s="1" t="s">
        <v>45</v>
      </c>
      <c r="L1506" s="1" t="s">
        <v>6360</v>
      </c>
      <c r="M1506" s="1" t="s">
        <v>47</v>
      </c>
      <c r="N1506" s="1" t="s">
        <v>82</v>
      </c>
      <c r="O1506" s="1" t="s">
        <v>6361</v>
      </c>
      <c r="P1506" s="14">
        <v>20.928000000000001</v>
      </c>
      <c r="Q1506">
        <v>4</v>
      </c>
      <c r="R1506" s="1" t="s">
        <v>64</v>
      </c>
      <c r="S1506">
        <v>7.5864000000000003</v>
      </c>
      <c r="T1506">
        <v>5.2320000000000002</v>
      </c>
      <c r="U1506">
        <v>3.3353999999999999</v>
      </c>
    </row>
    <row r="1507" spans="1:21" x14ac:dyDescent="0.25">
      <c r="A1507" s="1" t="s">
        <v>6362</v>
      </c>
      <c r="B1507" s="1" t="s">
        <v>6363</v>
      </c>
      <c r="C1507" s="2">
        <v>42365</v>
      </c>
      <c r="D1507" s="2">
        <v>42370</v>
      </c>
      <c r="E1507" s="1" t="s">
        <v>52</v>
      </c>
      <c r="F1507" s="1" t="s">
        <v>6364</v>
      </c>
      <c r="G1507" s="1" t="s">
        <v>112</v>
      </c>
      <c r="H1507" s="1" t="s">
        <v>26</v>
      </c>
      <c r="I1507" s="1" t="s">
        <v>345</v>
      </c>
      <c r="J1507" s="1" t="s">
        <v>238</v>
      </c>
      <c r="K1507" s="1" t="s">
        <v>115</v>
      </c>
      <c r="L1507" s="1" t="s">
        <v>6365</v>
      </c>
      <c r="M1507" s="1" t="s">
        <v>47</v>
      </c>
      <c r="N1507" s="1" t="s">
        <v>62</v>
      </c>
      <c r="O1507" s="1" t="s">
        <v>6366</v>
      </c>
      <c r="P1507" s="1">
        <v>12.672000000000001</v>
      </c>
      <c r="Q1507">
        <v>3</v>
      </c>
      <c r="R1507" s="1" t="s">
        <v>64</v>
      </c>
      <c r="S1507">
        <v>-3.1680000000000001</v>
      </c>
      <c r="T1507">
        <v>4.2240000000000002</v>
      </c>
      <c r="U1507">
        <v>5.28</v>
      </c>
    </row>
    <row r="1508" spans="1:21" x14ac:dyDescent="0.25">
      <c r="A1508" s="1" t="s">
        <v>6367</v>
      </c>
      <c r="B1508" s="1" t="s">
        <v>6368</v>
      </c>
      <c r="C1508" s="2">
        <v>42590</v>
      </c>
      <c r="D1508" s="2">
        <v>42595</v>
      </c>
      <c r="E1508" s="1" t="s">
        <v>52</v>
      </c>
      <c r="F1508" s="1" t="s">
        <v>4320</v>
      </c>
      <c r="G1508" s="1" t="s">
        <v>112</v>
      </c>
      <c r="H1508" s="1" t="s">
        <v>26</v>
      </c>
      <c r="I1508" s="1" t="s">
        <v>372</v>
      </c>
      <c r="J1508" s="1" t="s">
        <v>1688</v>
      </c>
      <c r="K1508" s="1" t="s">
        <v>29</v>
      </c>
      <c r="L1508" s="1" t="s">
        <v>6369</v>
      </c>
      <c r="M1508" s="1" t="s">
        <v>47</v>
      </c>
      <c r="N1508" s="1" t="s">
        <v>301</v>
      </c>
      <c r="O1508" s="1" t="s">
        <v>6370</v>
      </c>
      <c r="P1508" s="1">
        <v>23.34</v>
      </c>
      <c r="Q1508">
        <v>3</v>
      </c>
      <c r="R1508" s="1" t="s">
        <v>34</v>
      </c>
      <c r="S1508">
        <v>0.2334</v>
      </c>
      <c r="T1508">
        <v>7.78</v>
      </c>
      <c r="U1508">
        <v>7.7022000000000004</v>
      </c>
    </row>
    <row r="1509" spans="1:21" x14ac:dyDescent="0.25">
      <c r="A1509" s="1" t="s">
        <v>6371</v>
      </c>
      <c r="B1509" s="1" t="s">
        <v>6372</v>
      </c>
      <c r="C1509" s="2">
        <v>41974</v>
      </c>
      <c r="D1509" s="2">
        <v>41980</v>
      </c>
      <c r="E1509" s="1" t="s">
        <v>52</v>
      </c>
      <c r="F1509" s="1" t="s">
        <v>4581</v>
      </c>
      <c r="G1509" s="1" t="s">
        <v>25</v>
      </c>
      <c r="H1509" s="1" t="s">
        <v>26</v>
      </c>
      <c r="I1509" s="1" t="s">
        <v>1727</v>
      </c>
      <c r="J1509" s="1" t="s">
        <v>98</v>
      </c>
      <c r="K1509" s="1" t="s">
        <v>29</v>
      </c>
      <c r="L1509" s="1" t="s">
        <v>6373</v>
      </c>
      <c r="M1509" s="1" t="s">
        <v>77</v>
      </c>
      <c r="N1509" s="1" t="s">
        <v>78</v>
      </c>
      <c r="O1509" s="1" t="s">
        <v>6374</v>
      </c>
      <c r="P1509" s="1">
        <v>95.968000000000004</v>
      </c>
      <c r="Q1509">
        <v>4</v>
      </c>
      <c r="R1509" s="1" t="s">
        <v>64</v>
      </c>
      <c r="S1509">
        <v>9.5968</v>
      </c>
      <c r="T1509">
        <v>23.992000000000001</v>
      </c>
      <c r="U1509">
        <v>21.5928</v>
      </c>
    </row>
    <row r="1510" spans="1:21" x14ac:dyDescent="0.25">
      <c r="A1510" s="1" t="s">
        <v>6375</v>
      </c>
      <c r="B1510" s="1" t="s">
        <v>6376</v>
      </c>
      <c r="C1510" s="2">
        <v>41953</v>
      </c>
      <c r="D1510" s="2">
        <v>41959</v>
      </c>
      <c r="E1510" s="1" t="s">
        <v>52</v>
      </c>
      <c r="F1510" s="1" t="s">
        <v>742</v>
      </c>
      <c r="G1510" s="1" t="s">
        <v>25</v>
      </c>
      <c r="H1510" s="1" t="s">
        <v>26</v>
      </c>
      <c r="I1510" s="1" t="s">
        <v>1065</v>
      </c>
      <c r="J1510" s="1" t="s">
        <v>44</v>
      </c>
      <c r="K1510" s="1" t="s">
        <v>45</v>
      </c>
      <c r="L1510" s="1" t="s">
        <v>6377</v>
      </c>
      <c r="M1510" s="1" t="s">
        <v>47</v>
      </c>
      <c r="N1510" s="1" t="s">
        <v>48</v>
      </c>
      <c r="O1510" s="1" t="s">
        <v>6378</v>
      </c>
      <c r="P1510" s="1">
        <v>39.840000000000003</v>
      </c>
      <c r="Q1510">
        <v>8</v>
      </c>
      <c r="R1510" s="1" t="s">
        <v>34</v>
      </c>
      <c r="S1510">
        <v>18.3264</v>
      </c>
      <c r="T1510">
        <v>4.9800000000000004</v>
      </c>
      <c r="U1510">
        <v>2.6892000000000005</v>
      </c>
    </row>
    <row r="1511" spans="1:21" x14ac:dyDescent="0.25">
      <c r="A1511" s="1" t="s">
        <v>6379</v>
      </c>
      <c r="B1511" s="1" t="s">
        <v>6380</v>
      </c>
      <c r="C1511" s="2">
        <v>42378</v>
      </c>
      <c r="D1511" s="2">
        <v>42384</v>
      </c>
      <c r="E1511" s="1" t="s">
        <v>52</v>
      </c>
      <c r="F1511" s="1" t="s">
        <v>1527</v>
      </c>
      <c r="G1511" s="1" t="s">
        <v>42</v>
      </c>
      <c r="H1511" s="1" t="s">
        <v>26</v>
      </c>
      <c r="I1511" s="1" t="s">
        <v>3843</v>
      </c>
      <c r="J1511" s="1" t="s">
        <v>44</v>
      </c>
      <c r="K1511" s="1" t="s">
        <v>45</v>
      </c>
      <c r="L1511" s="1" t="s">
        <v>6381</v>
      </c>
      <c r="M1511" s="1" t="s">
        <v>77</v>
      </c>
      <c r="N1511" s="1" t="s">
        <v>174</v>
      </c>
      <c r="O1511" s="1" t="s">
        <v>6382</v>
      </c>
      <c r="P1511" s="1">
        <v>349.95</v>
      </c>
      <c r="Q1511">
        <v>5</v>
      </c>
      <c r="R1511" s="1" t="s">
        <v>34</v>
      </c>
      <c r="S1511">
        <v>118.983</v>
      </c>
      <c r="T1511">
        <v>69.989999999999995</v>
      </c>
      <c r="U1511">
        <v>46.193399999999997</v>
      </c>
    </row>
    <row r="1512" spans="1:21" x14ac:dyDescent="0.25">
      <c r="A1512" s="1" t="s">
        <v>6383</v>
      </c>
      <c r="B1512" s="1" t="s">
        <v>6384</v>
      </c>
      <c r="C1512" s="2">
        <v>41914</v>
      </c>
      <c r="D1512" s="2">
        <v>41917</v>
      </c>
      <c r="E1512" s="1" t="s">
        <v>210</v>
      </c>
      <c r="F1512" s="1" t="s">
        <v>248</v>
      </c>
      <c r="G1512" s="1" t="s">
        <v>42</v>
      </c>
      <c r="H1512" s="1" t="s">
        <v>26</v>
      </c>
      <c r="I1512" s="1" t="s">
        <v>4390</v>
      </c>
      <c r="J1512" s="1" t="s">
        <v>352</v>
      </c>
      <c r="K1512" s="1" t="s">
        <v>45</v>
      </c>
      <c r="L1512" s="1" t="s">
        <v>6385</v>
      </c>
      <c r="M1512" s="1" t="s">
        <v>47</v>
      </c>
      <c r="N1512" s="1" t="s">
        <v>191</v>
      </c>
      <c r="O1512" s="1" t="s">
        <v>6386</v>
      </c>
      <c r="P1512" s="1">
        <v>12.768000000000001</v>
      </c>
      <c r="Q1512">
        <v>6</v>
      </c>
      <c r="R1512" s="1" t="s">
        <v>64</v>
      </c>
      <c r="S1512">
        <v>4.6284000000000001</v>
      </c>
      <c r="T1512">
        <v>2.1280000000000001</v>
      </c>
      <c r="U1512">
        <v>1.3566000000000003</v>
      </c>
    </row>
    <row r="1513" spans="1:21" x14ac:dyDescent="0.25">
      <c r="A1513" s="1" t="s">
        <v>6387</v>
      </c>
      <c r="B1513" s="1" t="s">
        <v>6384</v>
      </c>
      <c r="C1513" s="2">
        <v>41914</v>
      </c>
      <c r="D1513" s="2">
        <v>41917</v>
      </c>
      <c r="E1513" s="1" t="s">
        <v>210</v>
      </c>
      <c r="F1513" s="1" t="s">
        <v>248</v>
      </c>
      <c r="G1513" s="1" t="s">
        <v>42</v>
      </c>
      <c r="H1513" s="1" t="s">
        <v>26</v>
      </c>
      <c r="I1513" s="1" t="s">
        <v>4390</v>
      </c>
      <c r="J1513" s="1" t="s">
        <v>352</v>
      </c>
      <c r="K1513" s="1" t="s">
        <v>45</v>
      </c>
      <c r="L1513" s="1" t="s">
        <v>6388</v>
      </c>
      <c r="M1513" s="1" t="s">
        <v>47</v>
      </c>
      <c r="N1513" s="1" t="s">
        <v>656</v>
      </c>
      <c r="O1513" s="1" t="s">
        <v>6389</v>
      </c>
      <c r="P1513" s="1">
        <v>15.36</v>
      </c>
      <c r="Q1513">
        <v>2</v>
      </c>
      <c r="R1513" s="1" t="s">
        <v>64</v>
      </c>
      <c r="S1513">
        <v>-3.2639999999999998</v>
      </c>
      <c r="T1513">
        <v>7.68</v>
      </c>
      <c r="U1513">
        <v>9.3119999999999994</v>
      </c>
    </row>
    <row r="1514" spans="1:21" x14ac:dyDescent="0.25">
      <c r="A1514" s="1" t="s">
        <v>6390</v>
      </c>
      <c r="B1514" s="1" t="s">
        <v>6391</v>
      </c>
      <c r="C1514" s="2">
        <v>42841</v>
      </c>
      <c r="D1514" s="2">
        <v>42847</v>
      </c>
      <c r="E1514" s="1" t="s">
        <v>52</v>
      </c>
      <c r="F1514" s="1" t="s">
        <v>4074</v>
      </c>
      <c r="G1514" s="1" t="s">
        <v>25</v>
      </c>
      <c r="H1514" s="1" t="s">
        <v>26</v>
      </c>
      <c r="I1514" s="1" t="s">
        <v>205</v>
      </c>
      <c r="J1514" s="1" t="s">
        <v>114</v>
      </c>
      <c r="K1514" s="1" t="s">
        <v>115</v>
      </c>
      <c r="L1514" s="1" t="s">
        <v>6392</v>
      </c>
      <c r="M1514" s="1" t="s">
        <v>47</v>
      </c>
      <c r="N1514" s="1" t="s">
        <v>62</v>
      </c>
      <c r="O1514" s="1" t="s">
        <v>6393</v>
      </c>
      <c r="P1514" s="14">
        <v>32.543999999999997</v>
      </c>
      <c r="Q1514">
        <v>2</v>
      </c>
      <c r="R1514" s="1" t="s">
        <v>64</v>
      </c>
      <c r="S1514">
        <v>-7.7291999999999996</v>
      </c>
      <c r="T1514">
        <v>16.271999999999998</v>
      </c>
      <c r="U1514">
        <v>20.136599999999998</v>
      </c>
    </row>
    <row r="1515" spans="1:21" x14ac:dyDescent="0.25">
      <c r="A1515" s="1" t="s">
        <v>6394</v>
      </c>
      <c r="B1515" s="1" t="s">
        <v>6395</v>
      </c>
      <c r="C1515" s="2">
        <v>42694</v>
      </c>
      <c r="D1515" s="2">
        <v>42701</v>
      </c>
      <c r="E1515" s="1" t="s">
        <v>52</v>
      </c>
      <c r="F1515" s="1" t="s">
        <v>6396</v>
      </c>
      <c r="G1515" s="1" t="s">
        <v>42</v>
      </c>
      <c r="H1515" s="1" t="s">
        <v>26</v>
      </c>
      <c r="I1515" s="1" t="s">
        <v>205</v>
      </c>
      <c r="J1515" s="1" t="s">
        <v>114</v>
      </c>
      <c r="K1515" s="1" t="s">
        <v>115</v>
      </c>
      <c r="L1515" s="1" t="s">
        <v>6397</v>
      </c>
      <c r="M1515" s="1" t="s">
        <v>77</v>
      </c>
      <c r="N1515" s="1" t="s">
        <v>78</v>
      </c>
      <c r="O1515" s="1" t="s">
        <v>6398</v>
      </c>
      <c r="P1515" s="1">
        <v>122.92</v>
      </c>
      <c r="Q1515">
        <v>7</v>
      </c>
      <c r="R1515" s="1" t="s">
        <v>64</v>
      </c>
      <c r="S1515">
        <v>46.094999999999999</v>
      </c>
      <c r="T1515">
        <v>17.559999999999999</v>
      </c>
      <c r="U1515">
        <v>10.975</v>
      </c>
    </row>
    <row r="1516" spans="1:21" x14ac:dyDescent="0.25">
      <c r="A1516" s="1" t="s">
        <v>6399</v>
      </c>
      <c r="B1516" s="1" t="s">
        <v>6400</v>
      </c>
      <c r="C1516" s="2">
        <v>43070</v>
      </c>
      <c r="D1516" s="2">
        <v>43074</v>
      </c>
      <c r="E1516" s="1" t="s">
        <v>52</v>
      </c>
      <c r="F1516" s="1" t="s">
        <v>6401</v>
      </c>
      <c r="G1516" s="1" t="s">
        <v>25</v>
      </c>
      <c r="H1516" s="1" t="s">
        <v>26</v>
      </c>
      <c r="I1516" s="1" t="s">
        <v>849</v>
      </c>
      <c r="J1516" s="1" t="s">
        <v>114</v>
      </c>
      <c r="K1516" s="1" t="s">
        <v>115</v>
      </c>
      <c r="L1516" s="1" t="s">
        <v>6402</v>
      </c>
      <c r="M1516" s="1" t="s">
        <v>77</v>
      </c>
      <c r="N1516" s="1" t="s">
        <v>78</v>
      </c>
      <c r="O1516" s="1" t="s">
        <v>6403</v>
      </c>
      <c r="P1516" s="14">
        <v>219.8</v>
      </c>
      <c r="Q1516">
        <v>5</v>
      </c>
      <c r="R1516" s="1" t="s">
        <v>64</v>
      </c>
      <c r="S1516">
        <v>24.727499999999999</v>
      </c>
      <c r="T1516">
        <v>43.96</v>
      </c>
      <c r="U1516">
        <v>39.014500000000005</v>
      </c>
    </row>
    <row r="1517" spans="1:21" x14ac:dyDescent="0.25">
      <c r="A1517" s="1" t="s">
        <v>6404</v>
      </c>
      <c r="B1517" s="1" t="s">
        <v>6405</v>
      </c>
      <c r="C1517" s="2">
        <v>43079</v>
      </c>
      <c r="D1517" s="2">
        <v>43081</v>
      </c>
      <c r="E1517" s="1" t="s">
        <v>23</v>
      </c>
      <c r="F1517" s="1" t="s">
        <v>1287</v>
      </c>
      <c r="G1517" s="1" t="s">
        <v>42</v>
      </c>
      <c r="H1517" s="1" t="s">
        <v>26</v>
      </c>
      <c r="I1517" s="1" t="s">
        <v>105</v>
      </c>
      <c r="J1517" s="1" t="s">
        <v>106</v>
      </c>
      <c r="K1517" s="1" t="s">
        <v>45</v>
      </c>
      <c r="L1517" s="1" t="s">
        <v>6406</v>
      </c>
      <c r="M1517" s="1" t="s">
        <v>47</v>
      </c>
      <c r="N1517" s="1" t="s">
        <v>73</v>
      </c>
      <c r="O1517" s="1" t="s">
        <v>6407</v>
      </c>
      <c r="P1517" s="14">
        <v>18.239999999999998</v>
      </c>
      <c r="Q1517">
        <v>3</v>
      </c>
      <c r="R1517" s="1" t="s">
        <v>34</v>
      </c>
      <c r="S1517">
        <v>5.2896000000000001</v>
      </c>
      <c r="T1517">
        <v>6.08</v>
      </c>
      <c r="U1517">
        <v>4.3167999999999997</v>
      </c>
    </row>
    <row r="1518" spans="1:21" x14ac:dyDescent="0.25">
      <c r="A1518" s="1" t="s">
        <v>6408</v>
      </c>
      <c r="B1518" s="1" t="s">
        <v>6409</v>
      </c>
      <c r="C1518" s="2">
        <v>41957</v>
      </c>
      <c r="D1518" s="2">
        <v>41958</v>
      </c>
      <c r="E1518" s="1" t="s">
        <v>210</v>
      </c>
      <c r="F1518" s="1" t="s">
        <v>6410</v>
      </c>
      <c r="G1518" s="1" t="s">
        <v>42</v>
      </c>
      <c r="H1518" s="1" t="s">
        <v>26</v>
      </c>
      <c r="I1518" s="1" t="s">
        <v>1098</v>
      </c>
      <c r="J1518" s="1" t="s">
        <v>114</v>
      </c>
      <c r="K1518" s="1" t="s">
        <v>115</v>
      </c>
      <c r="L1518" s="1" t="s">
        <v>6411</v>
      </c>
      <c r="M1518" s="1" t="s">
        <v>47</v>
      </c>
      <c r="N1518" s="1" t="s">
        <v>100</v>
      </c>
      <c r="O1518" s="1" t="s">
        <v>6412</v>
      </c>
      <c r="P1518" s="1">
        <v>20.736000000000001</v>
      </c>
      <c r="Q1518">
        <v>4</v>
      </c>
      <c r="R1518" s="1" t="s">
        <v>64</v>
      </c>
      <c r="S1518">
        <v>7.2576000000000001</v>
      </c>
      <c r="T1518">
        <v>5.1840000000000002</v>
      </c>
      <c r="U1518">
        <v>3.3696000000000002</v>
      </c>
    </row>
    <row r="1519" spans="1:21" x14ac:dyDescent="0.25">
      <c r="A1519" s="1" t="s">
        <v>6413</v>
      </c>
      <c r="B1519" s="1" t="s">
        <v>6414</v>
      </c>
      <c r="C1519" s="2">
        <v>41781</v>
      </c>
      <c r="D1519" s="2">
        <v>41788</v>
      </c>
      <c r="E1519" s="1" t="s">
        <v>52</v>
      </c>
      <c r="F1519" s="1" t="s">
        <v>6415</v>
      </c>
      <c r="G1519" s="1" t="s">
        <v>25</v>
      </c>
      <c r="H1519" s="1" t="s">
        <v>26</v>
      </c>
      <c r="I1519" s="1" t="s">
        <v>406</v>
      </c>
      <c r="J1519" s="1" t="s">
        <v>407</v>
      </c>
      <c r="K1519" s="1" t="s">
        <v>29</v>
      </c>
      <c r="L1519" s="1" t="s">
        <v>6416</v>
      </c>
      <c r="M1519" s="1" t="s">
        <v>77</v>
      </c>
      <c r="N1519" s="1" t="s">
        <v>78</v>
      </c>
      <c r="O1519" s="1" t="s">
        <v>6417</v>
      </c>
      <c r="P1519" s="1">
        <v>44.95</v>
      </c>
      <c r="Q1519">
        <v>1</v>
      </c>
      <c r="R1519" s="1" t="s">
        <v>34</v>
      </c>
      <c r="S1519">
        <v>12.586</v>
      </c>
      <c r="T1519">
        <v>44.95</v>
      </c>
      <c r="U1519">
        <v>32.364000000000004</v>
      </c>
    </row>
    <row r="1520" spans="1:21" x14ac:dyDescent="0.25">
      <c r="A1520" s="1" t="s">
        <v>6418</v>
      </c>
      <c r="B1520" s="1" t="s">
        <v>6419</v>
      </c>
      <c r="C1520" s="2">
        <v>42786</v>
      </c>
      <c r="D1520" s="2">
        <v>42791</v>
      </c>
      <c r="E1520" s="1" t="s">
        <v>52</v>
      </c>
      <c r="F1520" s="1" t="s">
        <v>6288</v>
      </c>
      <c r="G1520" s="1" t="s">
        <v>112</v>
      </c>
      <c r="H1520" s="1" t="s">
        <v>26</v>
      </c>
      <c r="I1520" s="1" t="s">
        <v>4879</v>
      </c>
      <c r="J1520" s="1" t="s">
        <v>724</v>
      </c>
      <c r="K1520" s="1" t="s">
        <v>115</v>
      </c>
      <c r="L1520" s="1" t="s">
        <v>6420</v>
      </c>
      <c r="M1520" s="1" t="s">
        <v>47</v>
      </c>
      <c r="N1520" s="1" t="s">
        <v>86</v>
      </c>
      <c r="O1520" s="1" t="s">
        <v>6421</v>
      </c>
      <c r="P1520" s="14">
        <v>13.11</v>
      </c>
      <c r="Q1520">
        <v>3</v>
      </c>
      <c r="R1520" s="1" t="s">
        <v>34</v>
      </c>
      <c r="S1520">
        <v>3.4085999999999999</v>
      </c>
      <c r="T1520">
        <v>4.37</v>
      </c>
      <c r="U1520">
        <v>3.2338</v>
      </c>
    </row>
    <row r="1521" spans="1:21" x14ac:dyDescent="0.25">
      <c r="A1521" s="1" t="s">
        <v>6422</v>
      </c>
      <c r="B1521" s="1" t="s">
        <v>6423</v>
      </c>
      <c r="C1521" s="2">
        <v>42351</v>
      </c>
      <c r="D1521" s="2">
        <v>42353</v>
      </c>
      <c r="E1521" s="1" t="s">
        <v>210</v>
      </c>
      <c r="F1521" s="1" t="s">
        <v>3288</v>
      </c>
      <c r="G1521" s="1" t="s">
        <v>25</v>
      </c>
      <c r="H1521" s="1" t="s">
        <v>26</v>
      </c>
      <c r="I1521" s="1" t="s">
        <v>6424</v>
      </c>
      <c r="J1521" s="1" t="s">
        <v>44</v>
      </c>
      <c r="K1521" s="1" t="s">
        <v>45</v>
      </c>
      <c r="L1521" s="1" t="s">
        <v>6425</v>
      </c>
      <c r="M1521" s="1" t="s">
        <v>77</v>
      </c>
      <c r="N1521" s="1" t="s">
        <v>174</v>
      </c>
      <c r="O1521" s="1" t="s">
        <v>6426</v>
      </c>
      <c r="P1521" s="1">
        <v>36.24</v>
      </c>
      <c r="Q1521">
        <v>1</v>
      </c>
      <c r="R1521" s="1" t="s">
        <v>34</v>
      </c>
      <c r="S1521">
        <v>15.220800000000001</v>
      </c>
      <c r="T1521">
        <v>36.24</v>
      </c>
      <c r="U1521">
        <v>21.019200000000001</v>
      </c>
    </row>
    <row r="1522" spans="1:21" x14ac:dyDescent="0.25">
      <c r="A1522" s="1" t="s">
        <v>6427</v>
      </c>
      <c r="B1522" s="1" t="s">
        <v>6428</v>
      </c>
      <c r="C1522" s="2">
        <v>43009</v>
      </c>
      <c r="D1522" s="2">
        <v>43011</v>
      </c>
      <c r="E1522" s="1" t="s">
        <v>210</v>
      </c>
      <c r="F1522" s="1" t="s">
        <v>4320</v>
      </c>
      <c r="G1522" s="1" t="s">
        <v>112</v>
      </c>
      <c r="H1522" s="1" t="s">
        <v>26</v>
      </c>
      <c r="I1522" s="1" t="s">
        <v>298</v>
      </c>
      <c r="J1522" s="1" t="s">
        <v>299</v>
      </c>
      <c r="K1522" s="1" t="s">
        <v>163</v>
      </c>
      <c r="L1522" s="1" t="s">
        <v>6429</v>
      </c>
      <c r="M1522" s="1" t="s">
        <v>77</v>
      </c>
      <c r="N1522" s="1" t="s">
        <v>760</v>
      </c>
      <c r="O1522" s="1" t="s">
        <v>6430</v>
      </c>
      <c r="P1522" s="14">
        <v>1704.89</v>
      </c>
      <c r="Q1522">
        <v>11</v>
      </c>
      <c r="R1522" s="1" t="s">
        <v>34</v>
      </c>
      <c r="S1522">
        <v>767.20050000000003</v>
      </c>
      <c r="T1522">
        <v>154.99</v>
      </c>
      <c r="U1522">
        <v>85.244500000000002</v>
      </c>
    </row>
    <row r="1523" spans="1:21" x14ac:dyDescent="0.25">
      <c r="A1523" s="1" t="s">
        <v>6431</v>
      </c>
      <c r="B1523" s="1" t="s">
        <v>6432</v>
      </c>
      <c r="C1523" s="2">
        <v>41961</v>
      </c>
      <c r="D1523" s="2">
        <v>41965</v>
      </c>
      <c r="E1523" s="1" t="s">
        <v>52</v>
      </c>
      <c r="F1523" s="1" t="s">
        <v>2213</v>
      </c>
      <c r="G1523" s="1" t="s">
        <v>25</v>
      </c>
      <c r="H1523" s="1" t="s">
        <v>26</v>
      </c>
      <c r="I1523" s="1" t="s">
        <v>161</v>
      </c>
      <c r="J1523" s="1" t="s">
        <v>162</v>
      </c>
      <c r="K1523" s="1" t="s">
        <v>163</v>
      </c>
      <c r="L1523" s="1" t="s">
        <v>6433</v>
      </c>
      <c r="M1523" s="1" t="s">
        <v>77</v>
      </c>
      <c r="N1523" s="1" t="s">
        <v>78</v>
      </c>
      <c r="O1523" s="1" t="s">
        <v>6434</v>
      </c>
      <c r="P1523" s="1">
        <v>539.96400000000006</v>
      </c>
      <c r="Q1523">
        <v>6</v>
      </c>
      <c r="R1523" s="1" t="s">
        <v>629</v>
      </c>
      <c r="S1523">
        <v>-107.9928</v>
      </c>
      <c r="T1523">
        <v>89.994</v>
      </c>
      <c r="U1523">
        <v>107.9928</v>
      </c>
    </row>
    <row r="1524" spans="1:21" x14ac:dyDescent="0.25">
      <c r="A1524" s="1" t="s">
        <v>6435</v>
      </c>
      <c r="B1524" s="1" t="s">
        <v>6436</v>
      </c>
      <c r="C1524" s="2">
        <v>41954</v>
      </c>
      <c r="D1524" s="2">
        <v>41958</v>
      </c>
      <c r="E1524" s="1" t="s">
        <v>52</v>
      </c>
      <c r="F1524" s="1" t="s">
        <v>360</v>
      </c>
      <c r="G1524" s="1" t="s">
        <v>25</v>
      </c>
      <c r="H1524" s="1" t="s">
        <v>26</v>
      </c>
      <c r="I1524" s="1" t="s">
        <v>205</v>
      </c>
      <c r="J1524" s="1" t="s">
        <v>114</v>
      </c>
      <c r="K1524" s="1" t="s">
        <v>115</v>
      </c>
      <c r="L1524" s="1" t="s">
        <v>6437</v>
      </c>
      <c r="M1524" s="1" t="s">
        <v>47</v>
      </c>
      <c r="N1524" s="1" t="s">
        <v>100</v>
      </c>
      <c r="O1524" s="1" t="s">
        <v>6438</v>
      </c>
      <c r="P1524" s="1">
        <v>262.33600000000001</v>
      </c>
      <c r="Q1524">
        <v>8</v>
      </c>
      <c r="R1524" s="1" t="s">
        <v>64</v>
      </c>
      <c r="S1524">
        <v>95.096800000000002</v>
      </c>
      <c r="T1524">
        <v>32.792000000000002</v>
      </c>
      <c r="U1524">
        <v>20.904900000000001</v>
      </c>
    </row>
    <row r="1525" spans="1:21" x14ac:dyDescent="0.25">
      <c r="A1525" s="1" t="s">
        <v>6439</v>
      </c>
      <c r="B1525" s="1" t="s">
        <v>6440</v>
      </c>
      <c r="C1525" s="2">
        <v>43083</v>
      </c>
      <c r="D1525" s="2">
        <v>43089</v>
      </c>
      <c r="E1525" s="1" t="s">
        <v>52</v>
      </c>
      <c r="F1525" s="1" t="s">
        <v>449</v>
      </c>
      <c r="G1525" s="1" t="s">
        <v>112</v>
      </c>
      <c r="H1525" s="1" t="s">
        <v>26</v>
      </c>
      <c r="I1525" s="1" t="s">
        <v>345</v>
      </c>
      <c r="J1525" s="1" t="s">
        <v>238</v>
      </c>
      <c r="K1525" s="1" t="s">
        <v>115</v>
      </c>
      <c r="L1525" s="1" t="s">
        <v>6441</v>
      </c>
      <c r="M1525" s="1" t="s">
        <v>77</v>
      </c>
      <c r="N1525" s="1" t="s">
        <v>174</v>
      </c>
      <c r="O1525" s="1" t="s">
        <v>6442</v>
      </c>
      <c r="P1525" s="14">
        <v>227.976</v>
      </c>
      <c r="Q1525">
        <v>3</v>
      </c>
      <c r="R1525" s="1" t="s">
        <v>64</v>
      </c>
      <c r="S1525">
        <v>28.497</v>
      </c>
      <c r="T1525">
        <v>75.992000000000004</v>
      </c>
      <c r="U1525">
        <v>66.492999999999995</v>
      </c>
    </row>
    <row r="1526" spans="1:21" x14ac:dyDescent="0.25">
      <c r="A1526" s="1" t="s">
        <v>6443</v>
      </c>
      <c r="B1526" s="1" t="s">
        <v>6440</v>
      </c>
      <c r="C1526" s="2">
        <v>43083</v>
      </c>
      <c r="D1526" s="2">
        <v>43089</v>
      </c>
      <c r="E1526" s="1" t="s">
        <v>52</v>
      </c>
      <c r="F1526" s="1" t="s">
        <v>449</v>
      </c>
      <c r="G1526" s="1" t="s">
        <v>112</v>
      </c>
      <c r="H1526" s="1" t="s">
        <v>26</v>
      </c>
      <c r="I1526" s="1" t="s">
        <v>345</v>
      </c>
      <c r="J1526" s="1" t="s">
        <v>238</v>
      </c>
      <c r="K1526" s="1" t="s">
        <v>115</v>
      </c>
      <c r="L1526" s="1" t="s">
        <v>6444</v>
      </c>
      <c r="M1526" s="1" t="s">
        <v>31</v>
      </c>
      <c r="N1526" s="1" t="s">
        <v>69</v>
      </c>
      <c r="O1526" s="1" t="s">
        <v>6445</v>
      </c>
      <c r="P1526" s="14">
        <v>2.032</v>
      </c>
      <c r="Q1526">
        <v>1</v>
      </c>
      <c r="R1526" s="1" t="s">
        <v>218</v>
      </c>
      <c r="S1526">
        <v>-1.3208</v>
      </c>
      <c r="T1526">
        <v>2.032</v>
      </c>
      <c r="U1526">
        <v>3.3528000000000002</v>
      </c>
    </row>
    <row r="1527" spans="1:21" x14ac:dyDescent="0.25">
      <c r="A1527" s="1" t="s">
        <v>6446</v>
      </c>
      <c r="B1527" s="1" t="s">
        <v>6447</v>
      </c>
      <c r="C1527" s="2">
        <v>42968</v>
      </c>
      <c r="D1527" s="2">
        <v>42969</v>
      </c>
      <c r="E1527" s="1" t="s">
        <v>210</v>
      </c>
      <c r="F1527" s="1" t="s">
        <v>6448</v>
      </c>
      <c r="G1527" s="1" t="s">
        <v>25</v>
      </c>
      <c r="H1527" s="1" t="s">
        <v>26</v>
      </c>
      <c r="I1527" s="1" t="s">
        <v>3513</v>
      </c>
      <c r="J1527" s="1" t="s">
        <v>44</v>
      </c>
      <c r="K1527" s="1" t="s">
        <v>45</v>
      </c>
      <c r="L1527" s="1" t="s">
        <v>6449</v>
      </c>
      <c r="M1527" s="1" t="s">
        <v>31</v>
      </c>
      <c r="N1527" s="1" t="s">
        <v>69</v>
      </c>
      <c r="O1527" s="1" t="s">
        <v>6450</v>
      </c>
      <c r="P1527" s="14">
        <v>129.91999999999999</v>
      </c>
      <c r="Q1527">
        <v>4</v>
      </c>
      <c r="R1527" s="1" t="s">
        <v>34</v>
      </c>
      <c r="S1527">
        <v>10.393599999999999</v>
      </c>
      <c r="T1527">
        <v>32.479999999999997</v>
      </c>
      <c r="U1527">
        <v>29.881599999999999</v>
      </c>
    </row>
    <row r="1528" spans="1:21" x14ac:dyDescent="0.25">
      <c r="A1528" s="1" t="s">
        <v>6451</v>
      </c>
      <c r="B1528" s="1" t="s">
        <v>6447</v>
      </c>
      <c r="C1528" s="2">
        <v>42968</v>
      </c>
      <c r="D1528" s="2">
        <v>42969</v>
      </c>
      <c r="E1528" s="1" t="s">
        <v>210</v>
      </c>
      <c r="F1528" s="1" t="s">
        <v>6448</v>
      </c>
      <c r="G1528" s="1" t="s">
        <v>25</v>
      </c>
      <c r="H1528" s="1" t="s">
        <v>26</v>
      </c>
      <c r="I1528" s="1" t="s">
        <v>3513</v>
      </c>
      <c r="J1528" s="1" t="s">
        <v>44</v>
      </c>
      <c r="K1528" s="1" t="s">
        <v>45</v>
      </c>
      <c r="L1528" s="1" t="s">
        <v>6452</v>
      </c>
      <c r="M1528" s="1" t="s">
        <v>47</v>
      </c>
      <c r="N1528" s="1" t="s">
        <v>82</v>
      </c>
      <c r="O1528" s="1" t="s">
        <v>6453</v>
      </c>
      <c r="P1528" s="14">
        <v>117.14400000000001</v>
      </c>
      <c r="Q1528">
        <v>9</v>
      </c>
      <c r="R1528" s="1" t="s">
        <v>64</v>
      </c>
      <c r="S1528">
        <v>42.464700000000001</v>
      </c>
      <c r="T1528">
        <v>13.016</v>
      </c>
      <c r="U1528">
        <v>8.2977000000000007</v>
      </c>
    </row>
    <row r="1529" spans="1:21" x14ac:dyDescent="0.25">
      <c r="A1529" s="1" t="s">
        <v>6454</v>
      </c>
      <c r="B1529" s="1" t="s">
        <v>6447</v>
      </c>
      <c r="C1529" s="2">
        <v>42968</v>
      </c>
      <c r="D1529" s="2">
        <v>42969</v>
      </c>
      <c r="E1529" s="1" t="s">
        <v>210</v>
      </c>
      <c r="F1529" s="1" t="s">
        <v>6448</v>
      </c>
      <c r="G1529" s="1" t="s">
        <v>25</v>
      </c>
      <c r="H1529" s="1" t="s">
        <v>26</v>
      </c>
      <c r="I1529" s="1" t="s">
        <v>3513</v>
      </c>
      <c r="J1529" s="1" t="s">
        <v>44</v>
      </c>
      <c r="K1529" s="1" t="s">
        <v>45</v>
      </c>
      <c r="L1529" s="1" t="s">
        <v>6455</v>
      </c>
      <c r="M1529" s="1" t="s">
        <v>47</v>
      </c>
      <c r="N1529" s="1" t="s">
        <v>86</v>
      </c>
      <c r="O1529" s="1" t="s">
        <v>6456</v>
      </c>
      <c r="P1529" s="14">
        <v>203.52</v>
      </c>
      <c r="Q1529">
        <v>3</v>
      </c>
      <c r="R1529" s="1" t="s">
        <v>34</v>
      </c>
      <c r="S1529">
        <v>54.950400000000002</v>
      </c>
      <c r="T1529">
        <v>67.84</v>
      </c>
      <c r="U1529">
        <v>49.523200000000003</v>
      </c>
    </row>
    <row r="1530" spans="1:21" x14ac:dyDescent="0.25">
      <c r="A1530" s="1" t="s">
        <v>6457</v>
      </c>
      <c r="B1530" s="1" t="s">
        <v>6458</v>
      </c>
      <c r="C1530" s="2">
        <v>41905</v>
      </c>
      <c r="D1530" s="2">
        <v>41910</v>
      </c>
      <c r="E1530" s="1" t="s">
        <v>52</v>
      </c>
      <c r="F1530" s="1" t="s">
        <v>2914</v>
      </c>
      <c r="G1530" s="1" t="s">
        <v>42</v>
      </c>
      <c r="H1530" s="1" t="s">
        <v>26</v>
      </c>
      <c r="I1530" s="1" t="s">
        <v>1065</v>
      </c>
      <c r="J1530" s="1" t="s">
        <v>44</v>
      </c>
      <c r="K1530" s="1" t="s">
        <v>45</v>
      </c>
      <c r="L1530" s="1" t="s">
        <v>6459</v>
      </c>
      <c r="M1530" s="1" t="s">
        <v>31</v>
      </c>
      <c r="N1530" s="1" t="s">
        <v>32</v>
      </c>
      <c r="O1530" s="1" t="s">
        <v>6460</v>
      </c>
      <c r="P1530" s="1">
        <v>435.99900000000002</v>
      </c>
      <c r="Q1530">
        <v>3</v>
      </c>
      <c r="R1530" s="1" t="s">
        <v>1639</v>
      </c>
      <c r="S1530">
        <v>20.517600000000002</v>
      </c>
      <c r="T1530">
        <v>145.333</v>
      </c>
      <c r="U1530">
        <v>138.49379999999999</v>
      </c>
    </row>
    <row r="1531" spans="1:21" x14ac:dyDescent="0.25">
      <c r="A1531" s="1" t="s">
        <v>6461</v>
      </c>
      <c r="B1531" s="1" t="s">
        <v>6462</v>
      </c>
      <c r="C1531" s="2">
        <v>41839</v>
      </c>
      <c r="D1531" s="2">
        <v>41844</v>
      </c>
      <c r="E1531" s="1" t="s">
        <v>52</v>
      </c>
      <c r="F1531" s="1" t="s">
        <v>1130</v>
      </c>
      <c r="G1531" s="1" t="s">
        <v>42</v>
      </c>
      <c r="H1531" s="1" t="s">
        <v>26</v>
      </c>
      <c r="I1531" s="1" t="s">
        <v>581</v>
      </c>
      <c r="J1531" s="1" t="s">
        <v>838</v>
      </c>
      <c r="K1531" s="1" t="s">
        <v>163</v>
      </c>
      <c r="L1531" s="1" t="s">
        <v>6463</v>
      </c>
      <c r="M1531" s="1" t="s">
        <v>31</v>
      </c>
      <c r="N1531" s="1" t="s">
        <v>57</v>
      </c>
      <c r="O1531" s="1" t="s">
        <v>6464</v>
      </c>
      <c r="P1531" s="1">
        <v>70.56</v>
      </c>
      <c r="Q1531">
        <v>1</v>
      </c>
      <c r="R1531" s="1" t="s">
        <v>166</v>
      </c>
      <c r="S1531">
        <v>-4.032</v>
      </c>
      <c r="T1531">
        <v>70.56</v>
      </c>
      <c r="U1531">
        <v>74.591999999999999</v>
      </c>
    </row>
    <row r="1532" spans="1:21" x14ac:dyDescent="0.25">
      <c r="A1532" s="1" t="s">
        <v>6465</v>
      </c>
      <c r="B1532" s="1" t="s">
        <v>6466</v>
      </c>
      <c r="C1532" s="2">
        <v>42159</v>
      </c>
      <c r="D1532" s="2">
        <v>42163</v>
      </c>
      <c r="E1532" s="1" t="s">
        <v>23</v>
      </c>
      <c r="F1532" s="1" t="s">
        <v>3962</v>
      </c>
      <c r="G1532" s="1" t="s">
        <v>112</v>
      </c>
      <c r="H1532" s="1" t="s">
        <v>26</v>
      </c>
      <c r="I1532" s="1" t="s">
        <v>298</v>
      </c>
      <c r="J1532" s="1" t="s">
        <v>299</v>
      </c>
      <c r="K1532" s="1" t="s">
        <v>163</v>
      </c>
      <c r="L1532" s="1" t="s">
        <v>6467</v>
      </c>
      <c r="M1532" s="1" t="s">
        <v>31</v>
      </c>
      <c r="N1532" s="1" t="s">
        <v>69</v>
      </c>
      <c r="O1532" s="1" t="s">
        <v>6468</v>
      </c>
      <c r="P1532" s="1">
        <v>35.28</v>
      </c>
      <c r="Q1532">
        <v>3</v>
      </c>
      <c r="R1532" s="1" t="s">
        <v>34</v>
      </c>
      <c r="S1532">
        <v>11.995200000000001</v>
      </c>
      <c r="T1532">
        <v>11.76</v>
      </c>
      <c r="U1532">
        <v>7.7616000000000005</v>
      </c>
    </row>
    <row r="1533" spans="1:21" x14ac:dyDescent="0.25">
      <c r="A1533" s="1" t="s">
        <v>6469</v>
      </c>
      <c r="B1533" s="1" t="s">
        <v>6470</v>
      </c>
      <c r="C1533" s="2">
        <v>42329</v>
      </c>
      <c r="D1533" s="2">
        <v>42333</v>
      </c>
      <c r="E1533" s="1" t="s">
        <v>52</v>
      </c>
      <c r="F1533" s="1" t="s">
        <v>4575</v>
      </c>
      <c r="G1533" s="1" t="s">
        <v>25</v>
      </c>
      <c r="H1533" s="1" t="s">
        <v>26</v>
      </c>
      <c r="I1533" s="1" t="s">
        <v>1575</v>
      </c>
      <c r="J1533" s="1" t="s">
        <v>1576</v>
      </c>
      <c r="K1533" s="1" t="s">
        <v>45</v>
      </c>
      <c r="L1533" s="1" t="s">
        <v>6471</v>
      </c>
      <c r="M1533" s="1" t="s">
        <v>31</v>
      </c>
      <c r="N1533" s="1" t="s">
        <v>32</v>
      </c>
      <c r="O1533" s="1" t="s">
        <v>6472</v>
      </c>
      <c r="P1533" s="1">
        <v>141.96</v>
      </c>
      <c r="Q1533">
        <v>2</v>
      </c>
      <c r="R1533" s="1" t="s">
        <v>34</v>
      </c>
      <c r="S1533">
        <v>41.168399999999998</v>
      </c>
      <c r="T1533">
        <v>70.98</v>
      </c>
      <c r="U1533">
        <v>50.395800000000008</v>
      </c>
    </row>
    <row r="1534" spans="1:21" x14ac:dyDescent="0.25">
      <c r="A1534" s="1" t="s">
        <v>6473</v>
      </c>
      <c r="B1534" s="1" t="s">
        <v>6474</v>
      </c>
      <c r="C1534" s="2">
        <v>42811</v>
      </c>
      <c r="D1534" s="2">
        <v>42815</v>
      </c>
      <c r="E1534" s="1" t="s">
        <v>52</v>
      </c>
      <c r="F1534" s="1" t="s">
        <v>1735</v>
      </c>
      <c r="G1534" s="1" t="s">
        <v>112</v>
      </c>
      <c r="H1534" s="1" t="s">
        <v>26</v>
      </c>
      <c r="I1534" s="1" t="s">
        <v>205</v>
      </c>
      <c r="J1534" s="1" t="s">
        <v>114</v>
      </c>
      <c r="K1534" s="1" t="s">
        <v>115</v>
      </c>
      <c r="L1534" s="1" t="s">
        <v>6475</v>
      </c>
      <c r="M1534" s="1" t="s">
        <v>47</v>
      </c>
      <c r="N1534" s="1" t="s">
        <v>100</v>
      </c>
      <c r="O1534" s="1" t="s">
        <v>6476</v>
      </c>
      <c r="P1534" s="14">
        <v>10.272</v>
      </c>
      <c r="Q1534">
        <v>3</v>
      </c>
      <c r="R1534" s="1" t="s">
        <v>64</v>
      </c>
      <c r="S1534">
        <v>3.21</v>
      </c>
      <c r="T1534">
        <v>3.4239999999999999</v>
      </c>
      <c r="U1534">
        <v>2.3540000000000001</v>
      </c>
    </row>
    <row r="1535" spans="1:21" x14ac:dyDescent="0.25">
      <c r="A1535" s="1" t="s">
        <v>6477</v>
      </c>
      <c r="B1535" s="1" t="s">
        <v>6478</v>
      </c>
      <c r="C1535" s="2">
        <v>43062</v>
      </c>
      <c r="D1535" s="2">
        <v>43063</v>
      </c>
      <c r="E1535" s="1" t="s">
        <v>210</v>
      </c>
      <c r="F1535" s="1" t="s">
        <v>1411</v>
      </c>
      <c r="G1535" s="1" t="s">
        <v>25</v>
      </c>
      <c r="H1535" s="1" t="s">
        <v>26</v>
      </c>
      <c r="I1535" s="1" t="s">
        <v>161</v>
      </c>
      <c r="J1535" s="1" t="s">
        <v>162</v>
      </c>
      <c r="K1535" s="1" t="s">
        <v>163</v>
      </c>
      <c r="L1535" s="1" t="s">
        <v>6479</v>
      </c>
      <c r="M1535" s="1" t="s">
        <v>31</v>
      </c>
      <c r="N1535" s="1" t="s">
        <v>69</v>
      </c>
      <c r="O1535" s="1" t="s">
        <v>6480</v>
      </c>
      <c r="P1535" s="14">
        <v>24.047999999999998</v>
      </c>
      <c r="Q1535">
        <v>9</v>
      </c>
      <c r="R1535" s="1" t="s">
        <v>64</v>
      </c>
      <c r="S1535">
        <v>7.2144000000000004</v>
      </c>
      <c r="T1535">
        <v>2.6720000000000002</v>
      </c>
      <c r="U1535">
        <v>1.8703999999999996</v>
      </c>
    </row>
    <row r="1536" spans="1:21" x14ac:dyDescent="0.25">
      <c r="A1536" s="1" t="s">
        <v>6481</v>
      </c>
      <c r="B1536" s="1" t="s">
        <v>6482</v>
      </c>
      <c r="C1536" s="2">
        <v>42342</v>
      </c>
      <c r="D1536" s="2">
        <v>42347</v>
      </c>
      <c r="E1536" s="1" t="s">
        <v>23</v>
      </c>
      <c r="F1536" s="1" t="s">
        <v>3221</v>
      </c>
      <c r="G1536" s="1" t="s">
        <v>25</v>
      </c>
      <c r="H1536" s="1" t="s">
        <v>26</v>
      </c>
      <c r="I1536" s="1" t="s">
        <v>298</v>
      </c>
      <c r="J1536" s="1" t="s">
        <v>299</v>
      </c>
      <c r="K1536" s="1" t="s">
        <v>163</v>
      </c>
      <c r="L1536" s="1" t="s">
        <v>6483</v>
      </c>
      <c r="M1536" s="1" t="s">
        <v>31</v>
      </c>
      <c r="N1536" s="1" t="s">
        <v>37</v>
      </c>
      <c r="O1536" s="1" t="s">
        <v>6484</v>
      </c>
      <c r="P1536" s="1">
        <v>384.17399999999998</v>
      </c>
      <c r="Q1536">
        <v>7</v>
      </c>
      <c r="R1536" s="1" t="s">
        <v>318</v>
      </c>
      <c r="S1536">
        <v>29.880199999999999</v>
      </c>
      <c r="T1536">
        <v>54.881999999999998</v>
      </c>
      <c r="U1536">
        <v>50.613399999999999</v>
      </c>
    </row>
    <row r="1537" spans="1:21" x14ac:dyDescent="0.25">
      <c r="A1537" s="1" t="s">
        <v>6485</v>
      </c>
      <c r="B1537" s="1" t="s">
        <v>6486</v>
      </c>
      <c r="C1537" s="2">
        <v>42884</v>
      </c>
      <c r="D1537" s="2">
        <v>42891</v>
      </c>
      <c r="E1537" s="1" t="s">
        <v>52</v>
      </c>
      <c r="F1537" s="1" t="s">
        <v>6487</v>
      </c>
      <c r="G1537" s="1" t="s">
        <v>25</v>
      </c>
      <c r="H1537" s="1" t="s">
        <v>26</v>
      </c>
      <c r="I1537" s="1" t="s">
        <v>205</v>
      </c>
      <c r="J1537" s="1" t="s">
        <v>114</v>
      </c>
      <c r="K1537" s="1" t="s">
        <v>115</v>
      </c>
      <c r="L1537" s="1" t="s">
        <v>6488</v>
      </c>
      <c r="M1537" s="1" t="s">
        <v>31</v>
      </c>
      <c r="N1537" s="1" t="s">
        <v>69</v>
      </c>
      <c r="O1537" s="1" t="s">
        <v>6489</v>
      </c>
      <c r="P1537" s="14">
        <v>65.424000000000007</v>
      </c>
      <c r="Q1537">
        <v>4</v>
      </c>
      <c r="R1537" s="1" t="s">
        <v>218</v>
      </c>
      <c r="S1537">
        <v>-52.339199999999998</v>
      </c>
      <c r="T1537">
        <v>16.356000000000002</v>
      </c>
      <c r="U1537">
        <v>29.440800000000003</v>
      </c>
    </row>
    <row r="1538" spans="1:21" x14ac:dyDescent="0.25">
      <c r="A1538" s="1" t="s">
        <v>6490</v>
      </c>
      <c r="B1538" s="1" t="s">
        <v>6491</v>
      </c>
      <c r="C1538" s="2">
        <v>42919</v>
      </c>
      <c r="D1538" s="2">
        <v>42922</v>
      </c>
      <c r="E1538" s="1" t="s">
        <v>23</v>
      </c>
      <c r="F1538" s="1" t="s">
        <v>6492</v>
      </c>
      <c r="G1538" s="1" t="s">
        <v>112</v>
      </c>
      <c r="H1538" s="1" t="s">
        <v>26</v>
      </c>
      <c r="I1538" s="1" t="s">
        <v>2763</v>
      </c>
      <c r="J1538" s="1" t="s">
        <v>561</v>
      </c>
      <c r="K1538" s="1" t="s">
        <v>163</v>
      </c>
      <c r="L1538" s="1" t="s">
        <v>6493</v>
      </c>
      <c r="M1538" s="1" t="s">
        <v>47</v>
      </c>
      <c r="N1538" s="1" t="s">
        <v>100</v>
      </c>
      <c r="O1538" s="1" t="s">
        <v>6494</v>
      </c>
      <c r="P1538" s="14">
        <v>32.896000000000001</v>
      </c>
      <c r="Q1538">
        <v>4</v>
      </c>
      <c r="R1538" s="1" t="s">
        <v>64</v>
      </c>
      <c r="S1538">
        <v>11.102399999999999</v>
      </c>
      <c r="T1538">
        <v>8.2240000000000002</v>
      </c>
      <c r="U1538">
        <v>5.4484000000000004</v>
      </c>
    </row>
    <row r="1539" spans="1:21" x14ac:dyDescent="0.25">
      <c r="A1539" s="1" t="s">
        <v>6495</v>
      </c>
      <c r="B1539" s="1" t="s">
        <v>6496</v>
      </c>
      <c r="C1539" s="2">
        <v>43077</v>
      </c>
      <c r="D1539" s="2">
        <v>43078</v>
      </c>
      <c r="E1539" s="1" t="s">
        <v>210</v>
      </c>
      <c r="F1539" s="1" t="s">
        <v>1606</v>
      </c>
      <c r="G1539" s="1" t="s">
        <v>25</v>
      </c>
      <c r="H1539" s="1" t="s">
        <v>26</v>
      </c>
      <c r="I1539" s="1" t="s">
        <v>1156</v>
      </c>
      <c r="J1539" s="1" t="s">
        <v>44</v>
      </c>
      <c r="K1539" s="1" t="s">
        <v>45</v>
      </c>
      <c r="L1539" s="1" t="s">
        <v>6497</v>
      </c>
      <c r="M1539" s="1" t="s">
        <v>31</v>
      </c>
      <c r="N1539" s="1" t="s">
        <v>69</v>
      </c>
      <c r="O1539" s="1" t="s">
        <v>6498</v>
      </c>
      <c r="P1539" s="14">
        <v>128.9</v>
      </c>
      <c r="Q1539">
        <v>2</v>
      </c>
      <c r="R1539" s="1" t="s">
        <v>34</v>
      </c>
      <c r="S1539">
        <v>15.468</v>
      </c>
      <c r="T1539">
        <v>64.45</v>
      </c>
      <c r="U1539">
        <v>56.716000000000001</v>
      </c>
    </row>
    <row r="1540" spans="1:21" x14ac:dyDescent="0.25">
      <c r="A1540" s="1" t="s">
        <v>6499</v>
      </c>
      <c r="B1540" s="1" t="s">
        <v>6500</v>
      </c>
      <c r="C1540" s="2">
        <v>41714</v>
      </c>
      <c r="D1540" s="2">
        <v>41719</v>
      </c>
      <c r="E1540" s="1" t="s">
        <v>23</v>
      </c>
      <c r="F1540" s="1" t="s">
        <v>5525</v>
      </c>
      <c r="G1540" s="1" t="s">
        <v>112</v>
      </c>
      <c r="H1540" s="1" t="s">
        <v>26</v>
      </c>
      <c r="I1540" s="1" t="s">
        <v>4869</v>
      </c>
      <c r="J1540" s="1" t="s">
        <v>98</v>
      </c>
      <c r="K1540" s="1" t="s">
        <v>29</v>
      </c>
      <c r="L1540" s="1" t="s">
        <v>6501</v>
      </c>
      <c r="M1540" s="1" t="s">
        <v>77</v>
      </c>
      <c r="N1540" s="1" t="s">
        <v>78</v>
      </c>
      <c r="O1540" s="1" t="s">
        <v>6502</v>
      </c>
      <c r="P1540" s="1">
        <v>471.92</v>
      </c>
      <c r="Q1540">
        <v>2</v>
      </c>
      <c r="R1540" s="1" t="s">
        <v>64</v>
      </c>
      <c r="S1540">
        <v>29.495000000000001</v>
      </c>
      <c r="T1540">
        <v>235.96</v>
      </c>
      <c r="U1540">
        <v>221.21250000000001</v>
      </c>
    </row>
    <row r="1541" spans="1:21" x14ac:dyDescent="0.25">
      <c r="A1541" s="1" t="s">
        <v>6503</v>
      </c>
      <c r="B1541" s="1" t="s">
        <v>6504</v>
      </c>
      <c r="C1541" s="2">
        <v>42194</v>
      </c>
      <c r="D1541" s="2">
        <v>42199</v>
      </c>
      <c r="E1541" s="1" t="s">
        <v>52</v>
      </c>
      <c r="F1541" s="1" t="s">
        <v>6505</v>
      </c>
      <c r="G1541" s="1" t="s">
        <v>25</v>
      </c>
      <c r="H1541" s="1" t="s">
        <v>26</v>
      </c>
      <c r="I1541" s="1" t="s">
        <v>6506</v>
      </c>
      <c r="J1541" s="1" t="s">
        <v>379</v>
      </c>
      <c r="K1541" s="1" t="s">
        <v>29</v>
      </c>
      <c r="L1541" s="1" t="s">
        <v>6507</v>
      </c>
      <c r="M1541" s="1" t="s">
        <v>47</v>
      </c>
      <c r="N1541" s="1" t="s">
        <v>73</v>
      </c>
      <c r="O1541" s="1" t="s">
        <v>6508</v>
      </c>
      <c r="P1541" s="1">
        <v>5.16</v>
      </c>
      <c r="Q1541">
        <v>3</v>
      </c>
      <c r="R1541" s="1" t="s">
        <v>64</v>
      </c>
      <c r="S1541">
        <v>0.83850000000000002</v>
      </c>
      <c r="T1541">
        <v>1.72</v>
      </c>
      <c r="U1541">
        <v>1.4405000000000001</v>
      </c>
    </row>
    <row r="1542" spans="1:21" x14ac:dyDescent="0.25">
      <c r="A1542" s="1" t="s">
        <v>6509</v>
      </c>
      <c r="B1542" s="1" t="s">
        <v>6510</v>
      </c>
      <c r="C1542" s="2">
        <v>42420</v>
      </c>
      <c r="D1542" s="2">
        <v>42427</v>
      </c>
      <c r="E1542" s="1" t="s">
        <v>52</v>
      </c>
      <c r="F1542" s="1" t="s">
        <v>1113</v>
      </c>
      <c r="G1542" s="1" t="s">
        <v>25</v>
      </c>
      <c r="H1542" s="1" t="s">
        <v>26</v>
      </c>
      <c r="I1542" s="1" t="s">
        <v>6506</v>
      </c>
      <c r="J1542" s="1" t="s">
        <v>379</v>
      </c>
      <c r="K1542" s="1" t="s">
        <v>29</v>
      </c>
      <c r="L1542" s="1" t="s">
        <v>6511</v>
      </c>
      <c r="M1542" s="1" t="s">
        <v>47</v>
      </c>
      <c r="N1542" s="1" t="s">
        <v>100</v>
      </c>
      <c r="O1542" s="1" t="s">
        <v>6512</v>
      </c>
      <c r="P1542" s="1">
        <v>16.495999999999999</v>
      </c>
      <c r="Q1542">
        <v>2</v>
      </c>
      <c r="R1542" s="1" t="s">
        <v>64</v>
      </c>
      <c r="S1542">
        <v>5.5674000000000001</v>
      </c>
      <c r="T1542">
        <v>8.2479999999999993</v>
      </c>
      <c r="U1542">
        <v>5.4642999999999997</v>
      </c>
    </row>
    <row r="1543" spans="1:21" x14ac:dyDescent="0.25">
      <c r="A1543" s="1" t="s">
        <v>6513</v>
      </c>
      <c r="B1543" s="1" t="s">
        <v>6514</v>
      </c>
      <c r="C1543" s="2">
        <v>42712</v>
      </c>
      <c r="D1543" s="2">
        <v>42718</v>
      </c>
      <c r="E1543" s="1" t="s">
        <v>52</v>
      </c>
      <c r="F1543" s="1" t="s">
        <v>3772</v>
      </c>
      <c r="G1543" s="1" t="s">
        <v>42</v>
      </c>
      <c r="H1543" s="1" t="s">
        <v>26</v>
      </c>
      <c r="I1543" s="1" t="s">
        <v>139</v>
      </c>
      <c r="J1543" s="1" t="s">
        <v>44</v>
      </c>
      <c r="K1543" s="1" t="s">
        <v>45</v>
      </c>
      <c r="L1543" s="1" t="s">
        <v>6515</v>
      </c>
      <c r="M1543" s="1" t="s">
        <v>47</v>
      </c>
      <c r="N1543" s="1" t="s">
        <v>100</v>
      </c>
      <c r="O1543" s="1" t="s">
        <v>6516</v>
      </c>
      <c r="P1543" s="1">
        <v>45.36</v>
      </c>
      <c r="Q1543">
        <v>7</v>
      </c>
      <c r="R1543" s="1" t="s">
        <v>34</v>
      </c>
      <c r="S1543">
        <v>21.7728</v>
      </c>
      <c r="T1543">
        <v>6.48</v>
      </c>
      <c r="U1543">
        <v>3.3695999999999997</v>
      </c>
    </row>
    <row r="1544" spans="1:21" x14ac:dyDescent="0.25">
      <c r="A1544" s="1" t="s">
        <v>6517</v>
      </c>
      <c r="B1544" s="1" t="s">
        <v>6518</v>
      </c>
      <c r="C1544" s="2">
        <v>43002</v>
      </c>
      <c r="D1544" s="2">
        <v>43006</v>
      </c>
      <c r="E1544" s="1" t="s">
        <v>52</v>
      </c>
      <c r="F1544" s="1" t="s">
        <v>2052</v>
      </c>
      <c r="G1544" s="1" t="s">
        <v>42</v>
      </c>
      <c r="H1544" s="1" t="s">
        <v>26</v>
      </c>
      <c r="I1544" s="1" t="s">
        <v>6519</v>
      </c>
      <c r="J1544" s="1" t="s">
        <v>256</v>
      </c>
      <c r="K1544" s="1" t="s">
        <v>115</v>
      </c>
      <c r="L1544" s="1" t="s">
        <v>6520</v>
      </c>
      <c r="M1544" s="1" t="s">
        <v>77</v>
      </c>
      <c r="N1544" s="1" t="s">
        <v>174</v>
      </c>
      <c r="O1544" s="1" t="s">
        <v>6521</v>
      </c>
      <c r="P1544" s="14">
        <v>72</v>
      </c>
      <c r="Q1544">
        <v>4</v>
      </c>
      <c r="R1544" s="1" t="s">
        <v>34</v>
      </c>
      <c r="S1544">
        <v>12.96</v>
      </c>
      <c r="T1544">
        <v>18</v>
      </c>
      <c r="U1544">
        <v>14.76</v>
      </c>
    </row>
    <row r="1545" spans="1:21" x14ac:dyDescent="0.25">
      <c r="A1545" s="1" t="s">
        <v>6522</v>
      </c>
      <c r="B1545" s="1" t="s">
        <v>6518</v>
      </c>
      <c r="C1545" s="2">
        <v>43002</v>
      </c>
      <c r="D1545" s="2">
        <v>43006</v>
      </c>
      <c r="E1545" s="1" t="s">
        <v>52</v>
      </c>
      <c r="F1545" s="1" t="s">
        <v>2052</v>
      </c>
      <c r="G1545" s="1" t="s">
        <v>42</v>
      </c>
      <c r="H1545" s="1" t="s">
        <v>26</v>
      </c>
      <c r="I1545" s="1" t="s">
        <v>6519</v>
      </c>
      <c r="J1545" s="1" t="s">
        <v>256</v>
      </c>
      <c r="K1545" s="1" t="s">
        <v>115</v>
      </c>
      <c r="L1545" s="1" t="s">
        <v>6523</v>
      </c>
      <c r="M1545" s="1" t="s">
        <v>77</v>
      </c>
      <c r="N1545" s="1" t="s">
        <v>174</v>
      </c>
      <c r="O1545" s="1" t="s">
        <v>6524</v>
      </c>
      <c r="P1545" s="14">
        <v>655.9</v>
      </c>
      <c r="Q1545">
        <v>5</v>
      </c>
      <c r="R1545" s="1" t="s">
        <v>34</v>
      </c>
      <c r="S1545">
        <v>275.47800000000001</v>
      </c>
      <c r="T1545">
        <v>131.18</v>
      </c>
      <c r="U1545">
        <v>76.084399999999988</v>
      </c>
    </row>
    <row r="1546" spans="1:21" x14ac:dyDescent="0.25">
      <c r="A1546" s="1" t="s">
        <v>6525</v>
      </c>
      <c r="B1546" s="1" t="s">
        <v>6526</v>
      </c>
      <c r="C1546" s="2">
        <v>41810</v>
      </c>
      <c r="D1546" s="2">
        <v>41814</v>
      </c>
      <c r="E1546" s="1" t="s">
        <v>52</v>
      </c>
      <c r="F1546" s="1" t="s">
        <v>6527</v>
      </c>
      <c r="G1546" s="1" t="s">
        <v>25</v>
      </c>
      <c r="H1546" s="1" t="s">
        <v>26</v>
      </c>
      <c r="I1546" s="1" t="s">
        <v>4660</v>
      </c>
      <c r="J1546" s="1" t="s">
        <v>114</v>
      </c>
      <c r="K1546" s="1" t="s">
        <v>115</v>
      </c>
      <c r="L1546" s="1" t="s">
        <v>6528</v>
      </c>
      <c r="M1546" s="1" t="s">
        <v>31</v>
      </c>
      <c r="N1546" s="1" t="s">
        <v>32</v>
      </c>
      <c r="O1546" s="1" t="s">
        <v>6529</v>
      </c>
      <c r="P1546" s="1">
        <v>193.06559999999999</v>
      </c>
      <c r="Q1546">
        <v>4</v>
      </c>
      <c r="R1546" s="1" t="s">
        <v>227</v>
      </c>
      <c r="S1546">
        <v>-19.874400000000001</v>
      </c>
      <c r="T1546">
        <v>48.266399999999997</v>
      </c>
      <c r="U1546">
        <v>53.234999999999999</v>
      </c>
    </row>
    <row r="1547" spans="1:21" x14ac:dyDescent="0.25">
      <c r="A1547" s="1" t="s">
        <v>6530</v>
      </c>
      <c r="B1547" s="1" t="s">
        <v>6531</v>
      </c>
      <c r="C1547" s="2">
        <v>42982</v>
      </c>
      <c r="D1547" s="2">
        <v>42984</v>
      </c>
      <c r="E1547" s="1" t="s">
        <v>210</v>
      </c>
      <c r="F1547" s="1" t="s">
        <v>2798</v>
      </c>
      <c r="G1547" s="1" t="s">
        <v>42</v>
      </c>
      <c r="H1547" s="1" t="s">
        <v>26</v>
      </c>
      <c r="I1547" s="1" t="s">
        <v>345</v>
      </c>
      <c r="J1547" s="1" t="s">
        <v>238</v>
      </c>
      <c r="K1547" s="1" t="s">
        <v>115</v>
      </c>
      <c r="L1547" s="1" t="s">
        <v>6532</v>
      </c>
      <c r="M1547" s="1" t="s">
        <v>31</v>
      </c>
      <c r="N1547" s="1" t="s">
        <v>32</v>
      </c>
      <c r="O1547" s="1" t="s">
        <v>6533</v>
      </c>
      <c r="P1547" s="14">
        <v>825.17399999999998</v>
      </c>
      <c r="Q1547">
        <v>9</v>
      </c>
      <c r="R1547" s="1" t="s">
        <v>166</v>
      </c>
      <c r="S1547">
        <v>-117.88200000000001</v>
      </c>
      <c r="T1547">
        <v>91.686000000000007</v>
      </c>
      <c r="U1547">
        <v>104.78400000000001</v>
      </c>
    </row>
    <row r="1548" spans="1:21" x14ac:dyDescent="0.25">
      <c r="A1548" s="1" t="s">
        <v>6534</v>
      </c>
      <c r="B1548" s="1" t="s">
        <v>6535</v>
      </c>
      <c r="C1548" s="2">
        <v>42698</v>
      </c>
      <c r="D1548" s="2">
        <v>42702</v>
      </c>
      <c r="E1548" s="1" t="s">
        <v>52</v>
      </c>
      <c r="F1548" s="1" t="s">
        <v>6536</v>
      </c>
      <c r="G1548" s="1" t="s">
        <v>25</v>
      </c>
      <c r="H1548" s="1" t="s">
        <v>26</v>
      </c>
      <c r="I1548" s="1" t="s">
        <v>908</v>
      </c>
      <c r="J1548" s="1" t="s">
        <v>114</v>
      </c>
      <c r="K1548" s="1" t="s">
        <v>115</v>
      </c>
      <c r="L1548" s="1" t="s">
        <v>6537</v>
      </c>
      <c r="M1548" s="1" t="s">
        <v>77</v>
      </c>
      <c r="N1548" s="1" t="s">
        <v>78</v>
      </c>
      <c r="O1548" s="1" t="s">
        <v>6538</v>
      </c>
      <c r="P1548" s="1">
        <v>657.55200000000002</v>
      </c>
      <c r="Q1548">
        <v>6</v>
      </c>
      <c r="R1548" s="1" t="s">
        <v>64</v>
      </c>
      <c r="S1548">
        <v>49.316400000000002</v>
      </c>
      <c r="T1548">
        <v>109.592</v>
      </c>
      <c r="U1548">
        <v>101.37259999999999</v>
      </c>
    </row>
    <row r="1549" spans="1:21" x14ac:dyDescent="0.25">
      <c r="A1549" s="1" t="s">
        <v>6539</v>
      </c>
      <c r="B1549" s="1" t="s">
        <v>6540</v>
      </c>
      <c r="C1549" s="2">
        <v>43079</v>
      </c>
      <c r="D1549" s="2">
        <v>43084</v>
      </c>
      <c r="E1549" s="1" t="s">
        <v>23</v>
      </c>
      <c r="F1549" s="1" t="s">
        <v>6541</v>
      </c>
      <c r="G1549" s="1" t="s">
        <v>112</v>
      </c>
      <c r="H1549" s="1" t="s">
        <v>26</v>
      </c>
      <c r="I1549" s="1" t="s">
        <v>372</v>
      </c>
      <c r="J1549" s="1" t="s">
        <v>1688</v>
      </c>
      <c r="K1549" s="1" t="s">
        <v>29</v>
      </c>
      <c r="L1549" s="1" t="s">
        <v>6542</v>
      </c>
      <c r="M1549" s="1" t="s">
        <v>47</v>
      </c>
      <c r="N1549" s="1" t="s">
        <v>82</v>
      </c>
      <c r="O1549" s="1" t="s">
        <v>6543</v>
      </c>
      <c r="P1549" s="14">
        <v>45.84</v>
      </c>
      <c r="Q1549">
        <v>8</v>
      </c>
      <c r="R1549" s="1" t="s">
        <v>34</v>
      </c>
      <c r="S1549">
        <v>22.0032</v>
      </c>
      <c r="T1549">
        <v>5.73</v>
      </c>
      <c r="U1549">
        <v>2.9796000000000005</v>
      </c>
    </row>
    <row r="1550" spans="1:21" x14ac:dyDescent="0.25">
      <c r="A1550" s="1" t="s">
        <v>6544</v>
      </c>
      <c r="B1550" s="1" t="s">
        <v>6545</v>
      </c>
      <c r="C1550" s="2">
        <v>41747</v>
      </c>
      <c r="D1550" s="2">
        <v>41752</v>
      </c>
      <c r="E1550" s="1" t="s">
        <v>52</v>
      </c>
      <c r="F1550" s="1" t="s">
        <v>2394</v>
      </c>
      <c r="G1550" s="1" t="s">
        <v>25</v>
      </c>
      <c r="H1550" s="1" t="s">
        <v>26</v>
      </c>
      <c r="I1550" s="1" t="s">
        <v>43</v>
      </c>
      <c r="J1550" s="1" t="s">
        <v>44</v>
      </c>
      <c r="K1550" s="1" t="s">
        <v>45</v>
      </c>
      <c r="L1550" s="1" t="s">
        <v>6546</v>
      </c>
      <c r="M1550" s="1" t="s">
        <v>77</v>
      </c>
      <c r="N1550" s="1" t="s">
        <v>760</v>
      </c>
      <c r="O1550" s="1" t="s">
        <v>6547</v>
      </c>
      <c r="P1550" s="1">
        <v>287.96800000000002</v>
      </c>
      <c r="Q1550">
        <v>4</v>
      </c>
      <c r="R1550" s="1" t="s">
        <v>64</v>
      </c>
      <c r="S1550">
        <v>97.1892</v>
      </c>
      <c r="T1550">
        <v>71.992000000000004</v>
      </c>
      <c r="U1550">
        <v>47.694700000000005</v>
      </c>
    </row>
    <row r="1551" spans="1:21" x14ac:dyDescent="0.25">
      <c r="A1551" s="1" t="s">
        <v>6548</v>
      </c>
      <c r="B1551" s="1" t="s">
        <v>6549</v>
      </c>
      <c r="C1551" s="2">
        <v>43092</v>
      </c>
      <c r="D1551" s="2">
        <v>43094</v>
      </c>
      <c r="E1551" s="1" t="s">
        <v>23</v>
      </c>
      <c r="F1551" s="1" t="s">
        <v>6550</v>
      </c>
      <c r="G1551" s="1" t="s">
        <v>25</v>
      </c>
      <c r="H1551" s="1" t="s">
        <v>26</v>
      </c>
      <c r="I1551" s="1" t="s">
        <v>6551</v>
      </c>
      <c r="J1551" s="1" t="s">
        <v>114</v>
      </c>
      <c r="K1551" s="1" t="s">
        <v>115</v>
      </c>
      <c r="L1551" s="1" t="s">
        <v>6552</v>
      </c>
      <c r="M1551" s="1" t="s">
        <v>47</v>
      </c>
      <c r="N1551" s="1" t="s">
        <v>86</v>
      </c>
      <c r="O1551" s="1" t="s">
        <v>6553</v>
      </c>
      <c r="P1551" s="14">
        <v>29.312000000000001</v>
      </c>
      <c r="Q1551">
        <v>8</v>
      </c>
      <c r="R1551" s="1" t="s">
        <v>118</v>
      </c>
      <c r="S1551">
        <v>-74.745599999999996</v>
      </c>
      <c r="T1551">
        <v>3.6640000000000001</v>
      </c>
      <c r="U1551">
        <v>13.007199999999999</v>
      </c>
    </row>
    <row r="1552" spans="1:21" x14ac:dyDescent="0.25">
      <c r="A1552" s="1" t="s">
        <v>6554</v>
      </c>
      <c r="B1552" s="1" t="s">
        <v>6555</v>
      </c>
      <c r="C1552" s="2">
        <v>43038</v>
      </c>
      <c r="D1552" s="2">
        <v>43040</v>
      </c>
      <c r="E1552" s="1" t="s">
        <v>210</v>
      </c>
      <c r="F1552" s="1" t="s">
        <v>2595</v>
      </c>
      <c r="G1552" s="1" t="s">
        <v>112</v>
      </c>
      <c r="H1552" s="1" t="s">
        <v>26</v>
      </c>
      <c r="I1552" s="1" t="s">
        <v>1661</v>
      </c>
      <c r="J1552" s="1" t="s">
        <v>28</v>
      </c>
      <c r="K1552" s="1" t="s">
        <v>29</v>
      </c>
      <c r="L1552" s="1" t="s">
        <v>6556</v>
      </c>
      <c r="M1552" s="1" t="s">
        <v>47</v>
      </c>
      <c r="N1552" s="1" t="s">
        <v>48</v>
      </c>
      <c r="O1552" s="1" t="s">
        <v>6557</v>
      </c>
      <c r="P1552" s="14">
        <v>30</v>
      </c>
      <c r="Q1552">
        <v>8</v>
      </c>
      <c r="R1552" s="1" t="s">
        <v>34</v>
      </c>
      <c r="S1552">
        <v>14.4</v>
      </c>
      <c r="T1552">
        <v>3.75</v>
      </c>
      <c r="U1552">
        <v>1.95</v>
      </c>
    </row>
    <row r="1553" spans="1:21" x14ac:dyDescent="0.25">
      <c r="A1553" s="1" t="s">
        <v>6558</v>
      </c>
      <c r="B1553" s="1" t="s">
        <v>6559</v>
      </c>
      <c r="C1553" s="2">
        <v>41721</v>
      </c>
      <c r="D1553" s="2">
        <v>41724</v>
      </c>
      <c r="E1553" s="1" t="s">
        <v>23</v>
      </c>
      <c r="F1553" s="1" t="s">
        <v>264</v>
      </c>
      <c r="G1553" s="1" t="s">
        <v>25</v>
      </c>
      <c r="H1553" s="1" t="s">
        <v>26</v>
      </c>
      <c r="I1553" s="1" t="s">
        <v>43</v>
      </c>
      <c r="J1553" s="1" t="s">
        <v>44</v>
      </c>
      <c r="K1553" s="1" t="s">
        <v>45</v>
      </c>
      <c r="L1553" s="1" t="s">
        <v>6560</v>
      </c>
      <c r="M1553" s="1" t="s">
        <v>77</v>
      </c>
      <c r="N1553" s="1" t="s">
        <v>78</v>
      </c>
      <c r="O1553" s="1" t="s">
        <v>6561</v>
      </c>
      <c r="P1553" s="1">
        <v>604.75199999999995</v>
      </c>
      <c r="Q1553">
        <v>6</v>
      </c>
      <c r="R1553" s="1" t="s">
        <v>64</v>
      </c>
      <c r="S1553">
        <v>37.796999999999997</v>
      </c>
      <c r="T1553">
        <v>100.792</v>
      </c>
      <c r="U1553">
        <v>94.492499999999993</v>
      </c>
    </row>
    <row r="1554" spans="1:21" x14ac:dyDescent="0.25">
      <c r="A1554" s="1" t="s">
        <v>6562</v>
      </c>
      <c r="B1554" s="1" t="s">
        <v>6563</v>
      </c>
      <c r="C1554" s="2">
        <v>42982</v>
      </c>
      <c r="D1554" s="2">
        <v>42987</v>
      </c>
      <c r="E1554" s="1" t="s">
        <v>23</v>
      </c>
      <c r="F1554" s="1" t="s">
        <v>1939</v>
      </c>
      <c r="G1554" s="1" t="s">
        <v>25</v>
      </c>
      <c r="H1554" s="1" t="s">
        <v>26</v>
      </c>
      <c r="I1554" s="1" t="s">
        <v>893</v>
      </c>
      <c r="J1554" s="1" t="s">
        <v>561</v>
      </c>
      <c r="K1554" s="1" t="s">
        <v>163</v>
      </c>
      <c r="L1554" s="1" t="s">
        <v>6564</v>
      </c>
      <c r="M1554" s="1" t="s">
        <v>47</v>
      </c>
      <c r="N1554" s="1" t="s">
        <v>100</v>
      </c>
      <c r="O1554" s="1" t="s">
        <v>6565</v>
      </c>
      <c r="P1554" s="14">
        <v>11.52</v>
      </c>
      <c r="Q1554">
        <v>4</v>
      </c>
      <c r="R1554" s="1" t="s">
        <v>64</v>
      </c>
      <c r="S1554">
        <v>3.7440000000000002</v>
      </c>
      <c r="T1554">
        <v>2.88</v>
      </c>
      <c r="U1554">
        <v>1.944</v>
      </c>
    </row>
    <row r="1555" spans="1:21" x14ac:dyDescent="0.25">
      <c r="A1555" s="1" t="s">
        <v>6566</v>
      </c>
      <c r="B1555" s="1" t="s">
        <v>6567</v>
      </c>
      <c r="C1555" s="2">
        <v>42554</v>
      </c>
      <c r="D1555" s="2">
        <v>42557</v>
      </c>
      <c r="E1555" s="1" t="s">
        <v>210</v>
      </c>
      <c r="F1555" s="1" t="s">
        <v>1476</v>
      </c>
      <c r="G1555" s="1" t="s">
        <v>25</v>
      </c>
      <c r="H1555" s="1" t="s">
        <v>26</v>
      </c>
      <c r="I1555" s="1" t="s">
        <v>43</v>
      </c>
      <c r="J1555" s="1" t="s">
        <v>44</v>
      </c>
      <c r="K1555" s="1" t="s">
        <v>45</v>
      </c>
      <c r="L1555" s="1" t="s">
        <v>6568</v>
      </c>
      <c r="M1555" s="1" t="s">
        <v>47</v>
      </c>
      <c r="N1555" s="1" t="s">
        <v>100</v>
      </c>
      <c r="O1555" s="1" t="s">
        <v>6569</v>
      </c>
      <c r="P1555" s="1">
        <v>12.96</v>
      </c>
      <c r="Q1555">
        <v>2</v>
      </c>
      <c r="R1555" s="1" t="s">
        <v>34</v>
      </c>
      <c r="S1555">
        <v>6.2207999999999997</v>
      </c>
      <c r="T1555">
        <v>6.48</v>
      </c>
      <c r="U1555">
        <v>3.3696000000000006</v>
      </c>
    </row>
    <row r="1556" spans="1:21" x14ac:dyDescent="0.25">
      <c r="A1556" s="1" t="s">
        <v>6570</v>
      </c>
      <c r="B1556" s="1" t="s">
        <v>6571</v>
      </c>
      <c r="C1556" s="2">
        <v>42954</v>
      </c>
      <c r="D1556" s="2">
        <v>42959</v>
      </c>
      <c r="E1556" s="1" t="s">
        <v>52</v>
      </c>
      <c r="F1556" s="1" t="s">
        <v>6572</v>
      </c>
      <c r="G1556" s="1" t="s">
        <v>25</v>
      </c>
      <c r="H1556" s="1" t="s">
        <v>26</v>
      </c>
      <c r="I1556" s="1" t="s">
        <v>1334</v>
      </c>
      <c r="J1556" s="1" t="s">
        <v>299</v>
      </c>
      <c r="K1556" s="1" t="s">
        <v>163</v>
      </c>
      <c r="L1556" s="1" t="s">
        <v>6573</v>
      </c>
      <c r="M1556" s="1" t="s">
        <v>47</v>
      </c>
      <c r="N1556" s="1" t="s">
        <v>73</v>
      </c>
      <c r="O1556" s="1" t="s">
        <v>3343</v>
      </c>
      <c r="P1556" s="14">
        <v>104.8</v>
      </c>
      <c r="Q1556">
        <v>10</v>
      </c>
      <c r="R1556" s="1" t="s">
        <v>34</v>
      </c>
      <c r="S1556">
        <v>26.2</v>
      </c>
      <c r="T1556">
        <v>10.48</v>
      </c>
      <c r="U1556">
        <v>7.8599999999999994</v>
      </c>
    </row>
    <row r="1557" spans="1:21" x14ac:dyDescent="0.25">
      <c r="A1557" s="1" t="s">
        <v>6574</v>
      </c>
      <c r="B1557" s="1" t="s">
        <v>6575</v>
      </c>
      <c r="C1557" s="2">
        <v>42576</v>
      </c>
      <c r="D1557" s="2">
        <v>42580</v>
      </c>
      <c r="E1557" s="1" t="s">
        <v>52</v>
      </c>
      <c r="F1557" s="1" t="s">
        <v>3310</v>
      </c>
      <c r="G1557" s="1" t="s">
        <v>25</v>
      </c>
      <c r="H1557" s="1" t="s">
        <v>26</v>
      </c>
      <c r="I1557" s="1" t="s">
        <v>372</v>
      </c>
      <c r="J1557" s="1" t="s">
        <v>1688</v>
      </c>
      <c r="K1557" s="1" t="s">
        <v>29</v>
      </c>
      <c r="L1557" s="1" t="s">
        <v>6576</v>
      </c>
      <c r="M1557" s="1" t="s">
        <v>47</v>
      </c>
      <c r="N1557" s="1" t="s">
        <v>62</v>
      </c>
      <c r="O1557" s="1" t="s">
        <v>6577</v>
      </c>
      <c r="P1557" s="1">
        <v>7.89</v>
      </c>
      <c r="Q1557">
        <v>1</v>
      </c>
      <c r="R1557" s="1" t="s">
        <v>34</v>
      </c>
      <c r="S1557">
        <v>0.31559999999999999</v>
      </c>
      <c r="T1557">
        <v>7.89</v>
      </c>
      <c r="U1557">
        <v>7.5743999999999998</v>
      </c>
    </row>
    <row r="1558" spans="1:21" x14ac:dyDescent="0.25">
      <c r="A1558" s="1" t="s">
        <v>6578</v>
      </c>
      <c r="B1558" s="1" t="s">
        <v>6579</v>
      </c>
      <c r="C1558" s="2">
        <v>41891</v>
      </c>
      <c r="D1558" s="2">
        <v>41896</v>
      </c>
      <c r="E1558" s="1" t="s">
        <v>23</v>
      </c>
      <c r="F1558" s="1" t="s">
        <v>907</v>
      </c>
      <c r="G1558" s="1" t="s">
        <v>25</v>
      </c>
      <c r="H1558" s="1" t="s">
        <v>26</v>
      </c>
      <c r="I1558" s="1" t="s">
        <v>161</v>
      </c>
      <c r="J1558" s="1" t="s">
        <v>162</v>
      </c>
      <c r="K1558" s="1" t="s">
        <v>163</v>
      </c>
      <c r="L1558" s="1" t="s">
        <v>6580</v>
      </c>
      <c r="M1558" s="1" t="s">
        <v>77</v>
      </c>
      <c r="N1558" s="1" t="s">
        <v>174</v>
      </c>
      <c r="O1558" s="1" t="s">
        <v>6581</v>
      </c>
      <c r="P1558" s="1">
        <v>64.703999999999994</v>
      </c>
      <c r="Q1558">
        <v>6</v>
      </c>
      <c r="R1558" s="1" t="s">
        <v>64</v>
      </c>
      <c r="S1558">
        <v>-4.8528000000000002</v>
      </c>
      <c r="T1558">
        <v>10.784000000000001</v>
      </c>
      <c r="U1558">
        <v>11.592799999999999</v>
      </c>
    </row>
    <row r="1559" spans="1:21" x14ac:dyDescent="0.25">
      <c r="A1559" s="1" t="s">
        <v>6582</v>
      </c>
      <c r="B1559" s="1" t="s">
        <v>6583</v>
      </c>
      <c r="C1559" s="2">
        <v>42635</v>
      </c>
      <c r="D1559" s="2">
        <v>42642</v>
      </c>
      <c r="E1559" s="1" t="s">
        <v>52</v>
      </c>
      <c r="F1559" s="1" t="s">
        <v>660</v>
      </c>
      <c r="G1559" s="1" t="s">
        <v>42</v>
      </c>
      <c r="H1559" s="1" t="s">
        <v>26</v>
      </c>
      <c r="I1559" s="1" t="s">
        <v>4132</v>
      </c>
      <c r="J1559" s="1" t="s">
        <v>379</v>
      </c>
      <c r="K1559" s="1" t="s">
        <v>29</v>
      </c>
      <c r="L1559" s="1" t="s">
        <v>6584</v>
      </c>
      <c r="M1559" s="1" t="s">
        <v>77</v>
      </c>
      <c r="N1559" s="1" t="s">
        <v>78</v>
      </c>
      <c r="O1559" s="1" t="s">
        <v>6585</v>
      </c>
      <c r="P1559" s="1">
        <v>63.936</v>
      </c>
      <c r="Q1559">
        <v>8</v>
      </c>
      <c r="R1559" s="1" t="s">
        <v>64</v>
      </c>
      <c r="S1559">
        <v>5.5944000000000003</v>
      </c>
      <c r="T1559">
        <v>7.992</v>
      </c>
      <c r="U1559">
        <v>7.2927</v>
      </c>
    </row>
    <row r="1560" spans="1:21" x14ac:dyDescent="0.25">
      <c r="A1560" s="1" t="s">
        <v>6586</v>
      </c>
      <c r="B1560" s="1" t="s">
        <v>6587</v>
      </c>
      <c r="C1560" s="2">
        <v>42684</v>
      </c>
      <c r="D1560" s="2">
        <v>42688</v>
      </c>
      <c r="E1560" s="1" t="s">
        <v>52</v>
      </c>
      <c r="F1560" s="1" t="s">
        <v>4131</v>
      </c>
      <c r="G1560" s="1" t="s">
        <v>112</v>
      </c>
      <c r="H1560" s="1" t="s">
        <v>26</v>
      </c>
      <c r="I1560" s="1" t="s">
        <v>361</v>
      </c>
      <c r="J1560" s="1" t="s">
        <v>561</v>
      </c>
      <c r="K1560" s="1" t="s">
        <v>163</v>
      </c>
      <c r="L1560" s="1" t="s">
        <v>6588</v>
      </c>
      <c r="M1560" s="1" t="s">
        <v>47</v>
      </c>
      <c r="N1560" s="1" t="s">
        <v>100</v>
      </c>
      <c r="O1560" s="1" t="s">
        <v>6589</v>
      </c>
      <c r="P1560" s="1">
        <v>89.567999999999998</v>
      </c>
      <c r="Q1560">
        <v>2</v>
      </c>
      <c r="R1560" s="1" t="s">
        <v>64</v>
      </c>
      <c r="S1560">
        <v>32.468400000000003</v>
      </c>
      <c r="T1560">
        <v>44.783999999999999</v>
      </c>
      <c r="U1560">
        <v>28.549799999999998</v>
      </c>
    </row>
    <row r="1561" spans="1:21" x14ac:dyDescent="0.25">
      <c r="A1561" s="1" t="s">
        <v>6590</v>
      </c>
      <c r="B1561" s="1" t="s">
        <v>6591</v>
      </c>
      <c r="C1561" s="2">
        <v>41993</v>
      </c>
      <c r="D1561" s="2">
        <v>41996</v>
      </c>
      <c r="E1561" s="1" t="s">
        <v>23</v>
      </c>
      <c r="F1561" s="1" t="s">
        <v>2507</v>
      </c>
      <c r="G1561" s="1" t="s">
        <v>25</v>
      </c>
      <c r="H1561" s="1" t="s">
        <v>26</v>
      </c>
      <c r="I1561" s="1" t="s">
        <v>43</v>
      </c>
      <c r="J1561" s="1" t="s">
        <v>44</v>
      </c>
      <c r="K1561" s="1" t="s">
        <v>45</v>
      </c>
      <c r="L1561" s="1" t="s">
        <v>6592</v>
      </c>
      <c r="M1561" s="1" t="s">
        <v>47</v>
      </c>
      <c r="N1561" s="1" t="s">
        <v>73</v>
      </c>
      <c r="O1561" s="1" t="s">
        <v>6593</v>
      </c>
      <c r="P1561" s="1">
        <v>47.3</v>
      </c>
      <c r="Q1561">
        <v>2</v>
      </c>
      <c r="R1561" s="1" t="s">
        <v>34</v>
      </c>
      <c r="S1561">
        <v>12.298</v>
      </c>
      <c r="T1561">
        <v>23.65</v>
      </c>
      <c r="U1561">
        <v>17.500999999999998</v>
      </c>
    </row>
    <row r="1562" spans="1:21" x14ac:dyDescent="0.25">
      <c r="A1562" s="1" t="s">
        <v>6594</v>
      </c>
      <c r="B1562" s="1" t="s">
        <v>6591</v>
      </c>
      <c r="C1562" s="2">
        <v>41993</v>
      </c>
      <c r="D1562" s="2">
        <v>41996</v>
      </c>
      <c r="E1562" s="1" t="s">
        <v>23</v>
      </c>
      <c r="F1562" s="1" t="s">
        <v>2507</v>
      </c>
      <c r="G1562" s="1" t="s">
        <v>25</v>
      </c>
      <c r="H1562" s="1" t="s">
        <v>26</v>
      </c>
      <c r="I1562" s="1" t="s">
        <v>43</v>
      </c>
      <c r="J1562" s="1" t="s">
        <v>44</v>
      </c>
      <c r="K1562" s="1" t="s">
        <v>45</v>
      </c>
      <c r="L1562" s="1" t="s">
        <v>6595</v>
      </c>
      <c r="M1562" s="1" t="s">
        <v>47</v>
      </c>
      <c r="N1562" s="1" t="s">
        <v>73</v>
      </c>
      <c r="O1562" s="1" t="s">
        <v>6596</v>
      </c>
      <c r="P1562" s="1">
        <v>4.13</v>
      </c>
      <c r="Q1562">
        <v>1</v>
      </c>
      <c r="R1562" s="1" t="s">
        <v>34</v>
      </c>
      <c r="S1562">
        <v>1.1564000000000001</v>
      </c>
      <c r="T1562">
        <v>4.13</v>
      </c>
      <c r="U1562">
        <v>2.9735999999999998</v>
      </c>
    </row>
    <row r="1563" spans="1:21" x14ac:dyDescent="0.25">
      <c r="A1563" s="1" t="s">
        <v>6597</v>
      </c>
      <c r="B1563" s="1" t="s">
        <v>6591</v>
      </c>
      <c r="C1563" s="2">
        <v>41993</v>
      </c>
      <c r="D1563" s="2">
        <v>41996</v>
      </c>
      <c r="E1563" s="1" t="s">
        <v>23</v>
      </c>
      <c r="F1563" s="1" t="s">
        <v>2507</v>
      </c>
      <c r="G1563" s="1" t="s">
        <v>25</v>
      </c>
      <c r="H1563" s="1" t="s">
        <v>26</v>
      </c>
      <c r="I1563" s="1" t="s">
        <v>43</v>
      </c>
      <c r="J1563" s="1" t="s">
        <v>44</v>
      </c>
      <c r="K1563" s="1" t="s">
        <v>45</v>
      </c>
      <c r="L1563" s="1" t="s">
        <v>6598</v>
      </c>
      <c r="M1563" s="1" t="s">
        <v>47</v>
      </c>
      <c r="N1563" s="1" t="s">
        <v>82</v>
      </c>
      <c r="O1563" s="1" t="s">
        <v>6599</v>
      </c>
      <c r="P1563" s="1">
        <v>155.12</v>
      </c>
      <c r="Q1563">
        <v>5</v>
      </c>
      <c r="R1563" s="1" t="s">
        <v>64</v>
      </c>
      <c r="S1563">
        <v>50.414000000000001</v>
      </c>
      <c r="T1563">
        <v>31.024000000000001</v>
      </c>
      <c r="U1563">
        <v>20.941200000000002</v>
      </c>
    </row>
    <row r="1564" spans="1:21" x14ac:dyDescent="0.25">
      <c r="A1564" s="1" t="s">
        <v>6600</v>
      </c>
      <c r="B1564" s="1" t="s">
        <v>6601</v>
      </c>
      <c r="C1564" s="2">
        <v>41845</v>
      </c>
      <c r="D1564" s="2">
        <v>41847</v>
      </c>
      <c r="E1564" s="1" t="s">
        <v>23</v>
      </c>
      <c r="F1564" s="1" t="s">
        <v>6602</v>
      </c>
      <c r="G1564" s="1" t="s">
        <v>112</v>
      </c>
      <c r="H1564" s="1" t="s">
        <v>26</v>
      </c>
      <c r="I1564" s="1" t="s">
        <v>43</v>
      </c>
      <c r="J1564" s="1" t="s">
        <v>44</v>
      </c>
      <c r="K1564" s="1" t="s">
        <v>45</v>
      </c>
      <c r="L1564" s="1" t="s">
        <v>6603</v>
      </c>
      <c r="M1564" s="1" t="s">
        <v>47</v>
      </c>
      <c r="N1564" s="1" t="s">
        <v>656</v>
      </c>
      <c r="O1564" s="1" t="s">
        <v>6604</v>
      </c>
      <c r="P1564" s="1">
        <v>15.52</v>
      </c>
      <c r="Q1564">
        <v>4</v>
      </c>
      <c r="R1564" s="1" t="s">
        <v>34</v>
      </c>
      <c r="S1564">
        <v>4.5007999999999999</v>
      </c>
      <c r="T1564">
        <v>3.88</v>
      </c>
      <c r="U1564">
        <v>2.7547999999999999</v>
      </c>
    </row>
    <row r="1565" spans="1:21" x14ac:dyDescent="0.25">
      <c r="A1565" s="1" t="s">
        <v>6605</v>
      </c>
      <c r="B1565" s="1" t="s">
        <v>6606</v>
      </c>
      <c r="C1565" s="2">
        <v>43078</v>
      </c>
      <c r="D1565" s="2">
        <v>43080</v>
      </c>
      <c r="E1565" s="1" t="s">
        <v>23</v>
      </c>
      <c r="F1565" s="1" t="s">
        <v>2019</v>
      </c>
      <c r="G1565" s="1" t="s">
        <v>25</v>
      </c>
      <c r="H1565" s="1" t="s">
        <v>26</v>
      </c>
      <c r="I1565" s="1" t="s">
        <v>983</v>
      </c>
      <c r="J1565" s="1" t="s">
        <v>266</v>
      </c>
      <c r="K1565" s="1" t="s">
        <v>115</v>
      </c>
      <c r="L1565" s="1" t="s">
        <v>6607</v>
      </c>
      <c r="M1565" s="1" t="s">
        <v>77</v>
      </c>
      <c r="N1565" s="1" t="s">
        <v>174</v>
      </c>
      <c r="O1565" s="1" t="s">
        <v>6608</v>
      </c>
      <c r="P1565" s="14">
        <v>104.88</v>
      </c>
      <c r="Q1565">
        <v>6</v>
      </c>
      <c r="R1565" s="1" t="s">
        <v>34</v>
      </c>
      <c r="S1565">
        <v>41.951999999999998</v>
      </c>
      <c r="T1565">
        <v>17.48</v>
      </c>
      <c r="U1565">
        <v>10.488</v>
      </c>
    </row>
    <row r="1566" spans="1:21" x14ac:dyDescent="0.25">
      <c r="A1566" s="1" t="s">
        <v>6609</v>
      </c>
      <c r="B1566" s="1" t="s">
        <v>6610</v>
      </c>
      <c r="C1566" s="2">
        <v>42986</v>
      </c>
      <c r="D1566" s="2">
        <v>42992</v>
      </c>
      <c r="E1566" s="1" t="s">
        <v>52</v>
      </c>
      <c r="F1566" s="1" t="s">
        <v>5387</v>
      </c>
      <c r="G1566" s="1" t="s">
        <v>42</v>
      </c>
      <c r="H1566" s="1" t="s">
        <v>26</v>
      </c>
      <c r="I1566" s="1" t="s">
        <v>965</v>
      </c>
      <c r="J1566" s="1" t="s">
        <v>561</v>
      </c>
      <c r="K1566" s="1" t="s">
        <v>163</v>
      </c>
      <c r="L1566" s="1" t="s">
        <v>6611</v>
      </c>
      <c r="M1566" s="1" t="s">
        <v>77</v>
      </c>
      <c r="N1566" s="1" t="s">
        <v>174</v>
      </c>
      <c r="O1566" s="1" t="s">
        <v>6612</v>
      </c>
      <c r="P1566" s="14">
        <v>9.0960000000000001</v>
      </c>
      <c r="Q1566">
        <v>1</v>
      </c>
      <c r="R1566" s="1" t="s">
        <v>64</v>
      </c>
      <c r="S1566">
        <v>1.7055</v>
      </c>
      <c r="T1566">
        <v>9.0960000000000001</v>
      </c>
      <c r="U1566">
        <v>7.3905000000000003</v>
      </c>
    </row>
    <row r="1567" spans="1:21" x14ac:dyDescent="0.25">
      <c r="A1567" s="1" t="s">
        <v>6613</v>
      </c>
      <c r="B1567" s="1" t="s">
        <v>6614</v>
      </c>
      <c r="C1567" s="2">
        <v>42075</v>
      </c>
      <c r="D1567" s="2">
        <v>42080</v>
      </c>
      <c r="E1567" s="1" t="s">
        <v>52</v>
      </c>
      <c r="F1567" s="1" t="s">
        <v>6004</v>
      </c>
      <c r="G1567" s="1" t="s">
        <v>42</v>
      </c>
      <c r="H1567" s="1" t="s">
        <v>26</v>
      </c>
      <c r="I1567" s="1" t="s">
        <v>6615</v>
      </c>
      <c r="J1567" s="1" t="s">
        <v>55</v>
      </c>
      <c r="K1567" s="1" t="s">
        <v>29</v>
      </c>
      <c r="L1567" s="1" t="s">
        <v>6616</v>
      </c>
      <c r="M1567" s="1" t="s">
        <v>31</v>
      </c>
      <c r="N1567" s="1" t="s">
        <v>69</v>
      </c>
      <c r="O1567" s="1" t="s">
        <v>6617</v>
      </c>
      <c r="P1567" s="1">
        <v>6.4080000000000004</v>
      </c>
      <c r="Q1567">
        <v>3</v>
      </c>
      <c r="R1567" s="1" t="s">
        <v>64</v>
      </c>
      <c r="S1567">
        <v>1.4418</v>
      </c>
      <c r="T1567">
        <v>2.1360000000000001</v>
      </c>
      <c r="U1567">
        <v>1.6554000000000002</v>
      </c>
    </row>
    <row r="1568" spans="1:21" x14ac:dyDescent="0.25">
      <c r="A1568" s="1" t="s">
        <v>6618</v>
      </c>
      <c r="B1568" s="1" t="s">
        <v>6619</v>
      </c>
      <c r="C1568" s="2">
        <v>42569</v>
      </c>
      <c r="D1568" s="2">
        <v>42574</v>
      </c>
      <c r="E1568" s="1" t="s">
        <v>52</v>
      </c>
      <c r="F1568" s="1" t="s">
        <v>6315</v>
      </c>
      <c r="G1568" s="1" t="s">
        <v>42</v>
      </c>
      <c r="H1568" s="1" t="s">
        <v>26</v>
      </c>
      <c r="I1568" s="1" t="s">
        <v>6164</v>
      </c>
      <c r="J1568" s="1" t="s">
        <v>352</v>
      </c>
      <c r="K1568" s="1" t="s">
        <v>45</v>
      </c>
      <c r="L1568" s="1" t="s">
        <v>6620</v>
      </c>
      <c r="M1568" s="1" t="s">
        <v>47</v>
      </c>
      <c r="N1568" s="1" t="s">
        <v>656</v>
      </c>
      <c r="O1568" s="1" t="s">
        <v>6621</v>
      </c>
      <c r="P1568" s="1">
        <v>33.799999999999997</v>
      </c>
      <c r="Q1568">
        <v>5</v>
      </c>
      <c r="R1568" s="1" t="s">
        <v>64</v>
      </c>
      <c r="S1568">
        <v>4.2249999999999996</v>
      </c>
      <c r="T1568">
        <v>6.76</v>
      </c>
      <c r="U1568">
        <v>5.9149999999999991</v>
      </c>
    </row>
    <row r="1569" spans="1:21" x14ac:dyDescent="0.25">
      <c r="A1569" s="1" t="s">
        <v>6622</v>
      </c>
      <c r="B1569" s="1" t="s">
        <v>6623</v>
      </c>
      <c r="C1569" s="2">
        <v>41981</v>
      </c>
      <c r="D1569" s="2">
        <v>41986</v>
      </c>
      <c r="E1569" s="1" t="s">
        <v>52</v>
      </c>
      <c r="F1569" s="1" t="s">
        <v>5744</v>
      </c>
      <c r="G1569" s="1" t="s">
        <v>25</v>
      </c>
      <c r="H1569" s="1" t="s">
        <v>26</v>
      </c>
      <c r="I1569" s="1" t="s">
        <v>2237</v>
      </c>
      <c r="J1569" s="1" t="s">
        <v>476</v>
      </c>
      <c r="K1569" s="1" t="s">
        <v>45</v>
      </c>
      <c r="L1569" s="1" t="s">
        <v>6624</v>
      </c>
      <c r="M1569" s="1" t="s">
        <v>47</v>
      </c>
      <c r="N1569" s="1" t="s">
        <v>656</v>
      </c>
      <c r="O1569" s="1" t="s">
        <v>6625</v>
      </c>
      <c r="P1569" s="1">
        <v>13.88</v>
      </c>
      <c r="Q1569">
        <v>5</v>
      </c>
      <c r="R1569" s="1" t="s">
        <v>64</v>
      </c>
      <c r="S1569">
        <v>-2.6025</v>
      </c>
      <c r="T1569">
        <v>2.7759999999999998</v>
      </c>
      <c r="U1569">
        <v>3.2965000000000004</v>
      </c>
    </row>
    <row r="1570" spans="1:21" x14ac:dyDescent="0.25">
      <c r="A1570" s="1" t="s">
        <v>6626</v>
      </c>
      <c r="B1570" s="1" t="s">
        <v>6623</v>
      </c>
      <c r="C1570" s="2">
        <v>41981</v>
      </c>
      <c r="D1570" s="2">
        <v>41986</v>
      </c>
      <c r="E1570" s="1" t="s">
        <v>52</v>
      </c>
      <c r="F1570" s="1" t="s">
        <v>5744</v>
      </c>
      <c r="G1570" s="1" t="s">
        <v>25</v>
      </c>
      <c r="H1570" s="1" t="s">
        <v>26</v>
      </c>
      <c r="I1570" s="1" t="s">
        <v>2237</v>
      </c>
      <c r="J1570" s="1" t="s">
        <v>476</v>
      </c>
      <c r="K1570" s="1" t="s">
        <v>45</v>
      </c>
      <c r="L1570" s="1" t="s">
        <v>6627</v>
      </c>
      <c r="M1570" s="1" t="s">
        <v>47</v>
      </c>
      <c r="N1570" s="1" t="s">
        <v>48</v>
      </c>
      <c r="O1570" s="1" t="s">
        <v>6628</v>
      </c>
      <c r="P1570" s="1">
        <v>11.52</v>
      </c>
      <c r="Q1570">
        <v>5</v>
      </c>
      <c r="R1570" s="1" t="s">
        <v>64</v>
      </c>
      <c r="S1570">
        <v>3.7440000000000002</v>
      </c>
      <c r="T1570">
        <v>2.3039999999999998</v>
      </c>
      <c r="U1570">
        <v>1.5551999999999999</v>
      </c>
    </row>
    <row r="1571" spans="1:21" x14ac:dyDescent="0.25">
      <c r="A1571" s="1" t="s">
        <v>6629</v>
      </c>
      <c r="B1571" s="1" t="s">
        <v>6623</v>
      </c>
      <c r="C1571" s="2">
        <v>41981</v>
      </c>
      <c r="D1571" s="2">
        <v>41986</v>
      </c>
      <c r="E1571" s="1" t="s">
        <v>52</v>
      </c>
      <c r="F1571" s="1" t="s">
        <v>5744</v>
      </c>
      <c r="G1571" s="1" t="s">
        <v>25</v>
      </c>
      <c r="H1571" s="1" t="s">
        <v>26</v>
      </c>
      <c r="I1571" s="1" t="s">
        <v>2237</v>
      </c>
      <c r="J1571" s="1" t="s">
        <v>476</v>
      </c>
      <c r="K1571" s="1" t="s">
        <v>45</v>
      </c>
      <c r="L1571" s="1" t="s">
        <v>6630</v>
      </c>
      <c r="M1571" s="1" t="s">
        <v>47</v>
      </c>
      <c r="N1571" s="1" t="s">
        <v>62</v>
      </c>
      <c r="O1571" s="1" t="s">
        <v>6631</v>
      </c>
      <c r="P1571" s="1">
        <v>39.072000000000003</v>
      </c>
      <c r="Q1571">
        <v>3</v>
      </c>
      <c r="R1571" s="1" t="s">
        <v>64</v>
      </c>
      <c r="S1571">
        <v>2.9304000000000001</v>
      </c>
      <c r="T1571">
        <v>13.023999999999999</v>
      </c>
      <c r="U1571">
        <v>12.047200000000002</v>
      </c>
    </row>
    <row r="1572" spans="1:21" x14ac:dyDescent="0.25">
      <c r="A1572" s="1" t="s">
        <v>6632</v>
      </c>
      <c r="B1572" s="1" t="s">
        <v>6633</v>
      </c>
      <c r="C1572" s="2">
        <v>42194</v>
      </c>
      <c r="D1572" s="2">
        <v>42199</v>
      </c>
      <c r="E1572" s="1" t="s">
        <v>52</v>
      </c>
      <c r="F1572" s="1" t="s">
        <v>6634</v>
      </c>
      <c r="G1572" s="1" t="s">
        <v>25</v>
      </c>
      <c r="H1572" s="1" t="s">
        <v>26</v>
      </c>
      <c r="I1572" s="1" t="s">
        <v>3531</v>
      </c>
      <c r="J1572" s="1" t="s">
        <v>3532</v>
      </c>
      <c r="K1572" s="1" t="s">
        <v>163</v>
      </c>
      <c r="L1572" s="1" t="s">
        <v>6635</v>
      </c>
      <c r="M1572" s="1" t="s">
        <v>47</v>
      </c>
      <c r="N1572" s="1" t="s">
        <v>48</v>
      </c>
      <c r="O1572" s="1" t="s">
        <v>6636</v>
      </c>
      <c r="P1572" s="1">
        <v>12.39</v>
      </c>
      <c r="Q1572">
        <v>3</v>
      </c>
      <c r="R1572" s="1" t="s">
        <v>34</v>
      </c>
      <c r="S1572">
        <v>5.6993999999999998</v>
      </c>
      <c r="T1572">
        <v>4.13</v>
      </c>
      <c r="U1572">
        <v>2.2302000000000004</v>
      </c>
    </row>
    <row r="1573" spans="1:21" x14ac:dyDescent="0.25">
      <c r="A1573" s="1" t="s">
        <v>6637</v>
      </c>
      <c r="B1573" s="1" t="s">
        <v>6633</v>
      </c>
      <c r="C1573" s="2">
        <v>42194</v>
      </c>
      <c r="D1573" s="2">
        <v>42199</v>
      </c>
      <c r="E1573" s="1" t="s">
        <v>52</v>
      </c>
      <c r="F1573" s="1" t="s">
        <v>6634</v>
      </c>
      <c r="G1573" s="1" t="s">
        <v>25</v>
      </c>
      <c r="H1573" s="1" t="s">
        <v>26</v>
      </c>
      <c r="I1573" s="1" t="s">
        <v>3531</v>
      </c>
      <c r="J1573" s="1" t="s">
        <v>3532</v>
      </c>
      <c r="K1573" s="1" t="s">
        <v>163</v>
      </c>
      <c r="L1573" s="1" t="s">
        <v>6638</v>
      </c>
      <c r="M1573" s="1" t="s">
        <v>47</v>
      </c>
      <c r="N1573" s="1" t="s">
        <v>73</v>
      </c>
      <c r="O1573" s="1" t="s">
        <v>6639</v>
      </c>
      <c r="P1573" s="1">
        <v>79.36</v>
      </c>
      <c r="Q1573">
        <v>4</v>
      </c>
      <c r="R1573" s="1" t="s">
        <v>34</v>
      </c>
      <c r="S1573">
        <v>32.537599999999998</v>
      </c>
      <c r="T1573">
        <v>19.84</v>
      </c>
      <c r="U1573">
        <v>11.7056</v>
      </c>
    </row>
    <row r="1574" spans="1:21" x14ac:dyDescent="0.25">
      <c r="A1574" s="1" t="s">
        <v>6640</v>
      </c>
      <c r="B1574" s="1" t="s">
        <v>6641</v>
      </c>
      <c r="C1574" s="2">
        <v>42307</v>
      </c>
      <c r="D1574" s="2">
        <v>42310</v>
      </c>
      <c r="E1574" s="1" t="s">
        <v>23</v>
      </c>
      <c r="F1574" s="1" t="s">
        <v>1333</v>
      </c>
      <c r="G1574" s="1" t="s">
        <v>42</v>
      </c>
      <c r="H1574" s="1" t="s">
        <v>26</v>
      </c>
      <c r="I1574" s="1" t="s">
        <v>899</v>
      </c>
      <c r="J1574" s="1" t="s">
        <v>515</v>
      </c>
      <c r="K1574" s="1" t="s">
        <v>45</v>
      </c>
      <c r="L1574" s="1" t="s">
        <v>6642</v>
      </c>
      <c r="M1574" s="1" t="s">
        <v>77</v>
      </c>
      <c r="N1574" s="1" t="s">
        <v>1384</v>
      </c>
      <c r="O1574" s="1" t="s">
        <v>6643</v>
      </c>
      <c r="P1574" s="1">
        <v>439.99200000000002</v>
      </c>
      <c r="Q1574">
        <v>1</v>
      </c>
      <c r="R1574" s="1" t="s">
        <v>64</v>
      </c>
      <c r="S1574">
        <v>164.99700000000001</v>
      </c>
      <c r="T1574">
        <v>439.99200000000002</v>
      </c>
      <c r="U1574">
        <v>274.995</v>
      </c>
    </row>
    <row r="1575" spans="1:21" x14ac:dyDescent="0.25">
      <c r="A1575" s="1" t="s">
        <v>6644</v>
      </c>
      <c r="B1575" s="1" t="s">
        <v>6641</v>
      </c>
      <c r="C1575" s="2">
        <v>42307</v>
      </c>
      <c r="D1575" s="2">
        <v>42310</v>
      </c>
      <c r="E1575" s="1" t="s">
        <v>23</v>
      </c>
      <c r="F1575" s="1" t="s">
        <v>1333</v>
      </c>
      <c r="G1575" s="1" t="s">
        <v>42</v>
      </c>
      <c r="H1575" s="1" t="s">
        <v>26</v>
      </c>
      <c r="I1575" s="1" t="s">
        <v>899</v>
      </c>
      <c r="J1575" s="1" t="s">
        <v>515</v>
      </c>
      <c r="K1575" s="1" t="s">
        <v>45</v>
      </c>
      <c r="L1575" s="1" t="s">
        <v>6645</v>
      </c>
      <c r="M1575" s="1" t="s">
        <v>31</v>
      </c>
      <c r="N1575" s="1" t="s">
        <v>69</v>
      </c>
      <c r="O1575" s="1" t="s">
        <v>6646</v>
      </c>
      <c r="P1575" s="1">
        <v>15.488</v>
      </c>
      <c r="Q1575">
        <v>4</v>
      </c>
      <c r="R1575" s="1" t="s">
        <v>64</v>
      </c>
      <c r="S1575">
        <v>3.6783999999999999</v>
      </c>
      <c r="T1575">
        <v>3.8719999999999999</v>
      </c>
      <c r="U1575">
        <v>2.9523999999999999</v>
      </c>
    </row>
    <row r="1576" spans="1:21" x14ac:dyDescent="0.25">
      <c r="A1576" s="1" t="s">
        <v>6647</v>
      </c>
      <c r="B1576" s="1" t="s">
        <v>6648</v>
      </c>
      <c r="C1576" s="2">
        <v>41895</v>
      </c>
      <c r="D1576" s="2">
        <v>41899</v>
      </c>
      <c r="E1576" s="1" t="s">
        <v>52</v>
      </c>
      <c r="F1576" s="1" t="s">
        <v>254</v>
      </c>
      <c r="G1576" s="1" t="s">
        <v>42</v>
      </c>
      <c r="H1576" s="1" t="s">
        <v>26</v>
      </c>
      <c r="I1576" s="1" t="s">
        <v>4390</v>
      </c>
      <c r="J1576" s="1" t="s">
        <v>352</v>
      </c>
      <c r="K1576" s="1" t="s">
        <v>45</v>
      </c>
      <c r="L1576" s="1" t="s">
        <v>6649</v>
      </c>
      <c r="M1576" s="1" t="s">
        <v>47</v>
      </c>
      <c r="N1576" s="1" t="s">
        <v>62</v>
      </c>
      <c r="O1576" s="1" t="s">
        <v>6650</v>
      </c>
      <c r="P1576" s="1">
        <v>79.400000000000006</v>
      </c>
      <c r="Q1576">
        <v>5</v>
      </c>
      <c r="R1576" s="1" t="s">
        <v>64</v>
      </c>
      <c r="S1576">
        <v>5.9550000000000001</v>
      </c>
      <c r="T1576">
        <v>15.88</v>
      </c>
      <c r="U1576">
        <v>14.689000000000002</v>
      </c>
    </row>
    <row r="1577" spans="1:21" x14ac:dyDescent="0.25">
      <c r="A1577" s="1" t="s">
        <v>6651</v>
      </c>
      <c r="B1577" s="1" t="s">
        <v>6652</v>
      </c>
      <c r="C1577" s="2">
        <v>42846</v>
      </c>
      <c r="D1577" s="2">
        <v>42849</v>
      </c>
      <c r="E1577" s="1" t="s">
        <v>210</v>
      </c>
      <c r="F1577" s="1" t="s">
        <v>6572</v>
      </c>
      <c r="G1577" s="1" t="s">
        <v>25</v>
      </c>
      <c r="H1577" s="1" t="s">
        <v>26</v>
      </c>
      <c r="I1577" s="1" t="s">
        <v>105</v>
      </c>
      <c r="J1577" s="1" t="s">
        <v>106</v>
      </c>
      <c r="K1577" s="1" t="s">
        <v>45</v>
      </c>
      <c r="L1577" s="1" t="s">
        <v>6653</v>
      </c>
      <c r="M1577" s="1" t="s">
        <v>77</v>
      </c>
      <c r="N1577" s="1" t="s">
        <v>174</v>
      </c>
      <c r="O1577" s="1" t="s">
        <v>6654</v>
      </c>
      <c r="P1577" s="14">
        <v>11.54</v>
      </c>
      <c r="Q1577">
        <v>1</v>
      </c>
      <c r="R1577" s="1" t="s">
        <v>34</v>
      </c>
      <c r="S1577">
        <v>3.4620000000000002</v>
      </c>
      <c r="T1577">
        <v>11.54</v>
      </c>
      <c r="U1577">
        <v>8.0779999999999994</v>
      </c>
    </row>
    <row r="1578" spans="1:21" x14ac:dyDescent="0.25">
      <c r="A1578" s="1" t="s">
        <v>6655</v>
      </c>
      <c r="B1578" s="1" t="s">
        <v>6656</v>
      </c>
      <c r="C1578" s="2">
        <v>42632</v>
      </c>
      <c r="D1578" s="2">
        <v>42636</v>
      </c>
      <c r="E1578" s="1" t="s">
        <v>52</v>
      </c>
      <c r="F1578" s="1" t="s">
        <v>2262</v>
      </c>
      <c r="G1578" s="1" t="s">
        <v>25</v>
      </c>
      <c r="H1578" s="1" t="s">
        <v>26</v>
      </c>
      <c r="I1578" s="1" t="s">
        <v>560</v>
      </c>
      <c r="J1578" s="1" t="s">
        <v>1444</v>
      </c>
      <c r="K1578" s="1" t="s">
        <v>29</v>
      </c>
      <c r="L1578" s="1" t="s">
        <v>6657</v>
      </c>
      <c r="M1578" s="1" t="s">
        <v>47</v>
      </c>
      <c r="N1578" s="1" t="s">
        <v>656</v>
      </c>
      <c r="O1578" s="1" t="s">
        <v>6658</v>
      </c>
      <c r="P1578" s="1">
        <v>5.04</v>
      </c>
      <c r="Q1578">
        <v>2</v>
      </c>
      <c r="R1578" s="1" t="s">
        <v>34</v>
      </c>
      <c r="S1578">
        <v>0.1512</v>
      </c>
      <c r="T1578">
        <v>2.52</v>
      </c>
      <c r="U1578">
        <v>2.4443999999999999</v>
      </c>
    </row>
    <row r="1579" spans="1:21" x14ac:dyDescent="0.25">
      <c r="A1579" s="1" t="s">
        <v>6659</v>
      </c>
      <c r="B1579" s="1" t="s">
        <v>6660</v>
      </c>
      <c r="C1579" s="2">
        <v>42265</v>
      </c>
      <c r="D1579" s="2">
        <v>42270</v>
      </c>
      <c r="E1579" s="1" t="s">
        <v>52</v>
      </c>
      <c r="F1579" s="1" t="s">
        <v>1707</v>
      </c>
      <c r="G1579" s="1" t="s">
        <v>42</v>
      </c>
      <c r="H1579" s="1" t="s">
        <v>26</v>
      </c>
      <c r="I1579" s="1" t="s">
        <v>3531</v>
      </c>
      <c r="J1579" s="1" t="s">
        <v>3532</v>
      </c>
      <c r="K1579" s="1" t="s">
        <v>163</v>
      </c>
      <c r="L1579" s="1" t="s">
        <v>6661</v>
      </c>
      <c r="M1579" s="1" t="s">
        <v>77</v>
      </c>
      <c r="N1579" s="1" t="s">
        <v>78</v>
      </c>
      <c r="O1579" s="1" t="s">
        <v>6662</v>
      </c>
      <c r="P1579" s="1">
        <v>499.99</v>
      </c>
      <c r="Q1579">
        <v>1</v>
      </c>
      <c r="R1579" s="1" t="s">
        <v>34</v>
      </c>
      <c r="S1579">
        <v>129.9974</v>
      </c>
      <c r="T1579">
        <v>499.99</v>
      </c>
      <c r="U1579">
        <v>369.99260000000004</v>
      </c>
    </row>
    <row r="1580" spans="1:21" x14ac:dyDescent="0.25">
      <c r="A1580" s="1" t="s">
        <v>6663</v>
      </c>
      <c r="B1580" s="1" t="s">
        <v>6664</v>
      </c>
      <c r="C1580" s="2">
        <v>42432</v>
      </c>
      <c r="D1580" s="2">
        <v>42435</v>
      </c>
      <c r="E1580" s="1" t="s">
        <v>210</v>
      </c>
      <c r="F1580" s="1" t="s">
        <v>6283</v>
      </c>
      <c r="G1580" s="1" t="s">
        <v>42</v>
      </c>
      <c r="H1580" s="1" t="s">
        <v>26</v>
      </c>
      <c r="I1580" s="1" t="s">
        <v>6665</v>
      </c>
      <c r="J1580" s="1" t="s">
        <v>114</v>
      </c>
      <c r="K1580" s="1" t="s">
        <v>115</v>
      </c>
      <c r="L1580" s="1" t="s">
        <v>6666</v>
      </c>
      <c r="M1580" s="1" t="s">
        <v>31</v>
      </c>
      <c r="N1580" s="1" t="s">
        <v>37</v>
      </c>
      <c r="O1580" s="1" t="s">
        <v>6667</v>
      </c>
      <c r="P1580" s="1">
        <v>563.42999999999995</v>
      </c>
      <c r="Q1580">
        <v>5</v>
      </c>
      <c r="R1580" s="1" t="s">
        <v>166</v>
      </c>
      <c r="S1580">
        <v>-56.343000000000004</v>
      </c>
      <c r="T1580">
        <v>112.68600000000001</v>
      </c>
      <c r="U1580">
        <v>123.95459999999999</v>
      </c>
    </row>
    <row r="1581" spans="1:21" x14ac:dyDescent="0.25">
      <c r="A1581" s="1" t="s">
        <v>6668</v>
      </c>
      <c r="B1581" s="1" t="s">
        <v>6669</v>
      </c>
      <c r="C1581" s="2">
        <v>41740</v>
      </c>
      <c r="D1581" s="2">
        <v>41742</v>
      </c>
      <c r="E1581" s="1" t="s">
        <v>23</v>
      </c>
      <c r="F1581" s="1" t="s">
        <v>2553</v>
      </c>
      <c r="G1581" s="1" t="s">
        <v>25</v>
      </c>
      <c r="H1581" s="1" t="s">
        <v>26</v>
      </c>
      <c r="I1581" s="1" t="s">
        <v>1607</v>
      </c>
      <c r="J1581" s="1" t="s">
        <v>55</v>
      </c>
      <c r="K1581" s="1" t="s">
        <v>29</v>
      </c>
      <c r="L1581" s="1" t="s">
        <v>6670</v>
      </c>
      <c r="M1581" s="1" t="s">
        <v>47</v>
      </c>
      <c r="N1581" s="1" t="s">
        <v>301</v>
      </c>
      <c r="O1581" s="1" t="s">
        <v>6671</v>
      </c>
      <c r="P1581" s="1">
        <v>6.9119999999999999</v>
      </c>
      <c r="Q1581">
        <v>3</v>
      </c>
      <c r="R1581" s="1" t="s">
        <v>64</v>
      </c>
      <c r="S1581">
        <v>2.3328000000000002</v>
      </c>
      <c r="T1581">
        <v>2.3039999999999998</v>
      </c>
      <c r="U1581">
        <v>1.5264</v>
      </c>
    </row>
    <row r="1582" spans="1:21" x14ac:dyDescent="0.25">
      <c r="A1582" s="1" t="s">
        <v>6672</v>
      </c>
      <c r="B1582" s="1" t="s">
        <v>6669</v>
      </c>
      <c r="C1582" s="2">
        <v>41740</v>
      </c>
      <c r="D1582" s="2">
        <v>41742</v>
      </c>
      <c r="E1582" s="1" t="s">
        <v>23</v>
      </c>
      <c r="F1582" s="1" t="s">
        <v>2553</v>
      </c>
      <c r="G1582" s="1" t="s">
        <v>25</v>
      </c>
      <c r="H1582" s="1" t="s">
        <v>26</v>
      </c>
      <c r="I1582" s="1" t="s">
        <v>1607</v>
      </c>
      <c r="J1582" s="1" t="s">
        <v>55</v>
      </c>
      <c r="K1582" s="1" t="s">
        <v>29</v>
      </c>
      <c r="L1582" s="1" t="s">
        <v>6673</v>
      </c>
      <c r="M1582" s="1" t="s">
        <v>77</v>
      </c>
      <c r="N1582" s="1" t="s">
        <v>174</v>
      </c>
      <c r="O1582" s="1" t="s">
        <v>6674</v>
      </c>
      <c r="P1582" s="1">
        <v>335.94400000000002</v>
      </c>
      <c r="Q1582">
        <v>7</v>
      </c>
      <c r="R1582" s="1" t="s">
        <v>64</v>
      </c>
      <c r="S1582">
        <v>41.993000000000002</v>
      </c>
      <c r="T1582">
        <v>47.991999999999997</v>
      </c>
      <c r="U1582">
        <v>41.993000000000002</v>
      </c>
    </row>
    <row r="1583" spans="1:21" x14ac:dyDescent="0.25">
      <c r="A1583" s="1" t="s">
        <v>6675</v>
      </c>
      <c r="B1583" s="1" t="s">
        <v>6676</v>
      </c>
      <c r="C1583" s="2">
        <v>43095</v>
      </c>
      <c r="D1583" s="2">
        <v>43099</v>
      </c>
      <c r="E1583" s="1" t="s">
        <v>52</v>
      </c>
      <c r="F1583" s="1" t="s">
        <v>3962</v>
      </c>
      <c r="G1583" s="1" t="s">
        <v>112</v>
      </c>
      <c r="H1583" s="1" t="s">
        <v>26</v>
      </c>
      <c r="I1583" s="1" t="s">
        <v>560</v>
      </c>
      <c r="J1583" s="1" t="s">
        <v>561</v>
      </c>
      <c r="K1583" s="1" t="s">
        <v>163</v>
      </c>
      <c r="L1583" s="1" t="s">
        <v>6677</v>
      </c>
      <c r="M1583" s="1" t="s">
        <v>47</v>
      </c>
      <c r="N1583" s="1" t="s">
        <v>82</v>
      </c>
      <c r="O1583" s="1" t="s">
        <v>6678</v>
      </c>
      <c r="P1583" s="14">
        <v>3.1320000000000001</v>
      </c>
      <c r="Q1583">
        <v>2</v>
      </c>
      <c r="R1583" s="1" t="s">
        <v>185</v>
      </c>
      <c r="S1583">
        <v>-2.61</v>
      </c>
      <c r="T1583">
        <v>1.5660000000000001</v>
      </c>
      <c r="U1583">
        <v>2.871</v>
      </c>
    </row>
    <row r="1584" spans="1:21" x14ac:dyDescent="0.25">
      <c r="A1584" s="1" t="s">
        <v>6679</v>
      </c>
      <c r="B1584" s="1" t="s">
        <v>6680</v>
      </c>
      <c r="C1584" s="2">
        <v>41666</v>
      </c>
      <c r="D1584" s="2">
        <v>41672</v>
      </c>
      <c r="E1584" s="1" t="s">
        <v>52</v>
      </c>
      <c r="F1584" s="1" t="s">
        <v>6681</v>
      </c>
      <c r="G1584" s="1" t="s">
        <v>25</v>
      </c>
      <c r="H1584" s="1" t="s">
        <v>26</v>
      </c>
      <c r="I1584" s="1" t="s">
        <v>1065</v>
      </c>
      <c r="J1584" s="1" t="s">
        <v>44</v>
      </c>
      <c r="K1584" s="1" t="s">
        <v>45</v>
      </c>
      <c r="L1584" s="1" t="s">
        <v>6682</v>
      </c>
      <c r="M1584" s="1" t="s">
        <v>31</v>
      </c>
      <c r="N1584" s="1" t="s">
        <v>57</v>
      </c>
      <c r="O1584" s="1" t="s">
        <v>6683</v>
      </c>
      <c r="P1584" s="1">
        <v>333</v>
      </c>
      <c r="Q1584">
        <v>3</v>
      </c>
      <c r="R1584" s="1" t="s">
        <v>64</v>
      </c>
      <c r="S1584">
        <v>-16.649999999999999</v>
      </c>
      <c r="T1584">
        <v>111</v>
      </c>
      <c r="U1584">
        <v>116.55</v>
      </c>
    </row>
    <row r="1585" spans="1:21" x14ac:dyDescent="0.25">
      <c r="A1585" s="1" t="s">
        <v>6684</v>
      </c>
      <c r="B1585" s="1" t="s">
        <v>6680</v>
      </c>
      <c r="C1585" s="2">
        <v>41666</v>
      </c>
      <c r="D1585" s="2">
        <v>41672</v>
      </c>
      <c r="E1585" s="1" t="s">
        <v>52</v>
      </c>
      <c r="F1585" s="1" t="s">
        <v>6681</v>
      </c>
      <c r="G1585" s="1" t="s">
        <v>25</v>
      </c>
      <c r="H1585" s="1" t="s">
        <v>26</v>
      </c>
      <c r="I1585" s="1" t="s">
        <v>1065</v>
      </c>
      <c r="J1585" s="1" t="s">
        <v>44</v>
      </c>
      <c r="K1585" s="1" t="s">
        <v>45</v>
      </c>
      <c r="L1585" s="1" t="s">
        <v>6685</v>
      </c>
      <c r="M1585" s="1" t="s">
        <v>47</v>
      </c>
      <c r="N1585" s="1" t="s">
        <v>73</v>
      </c>
      <c r="O1585" s="1" t="s">
        <v>6686</v>
      </c>
      <c r="P1585" s="1">
        <v>36.44</v>
      </c>
      <c r="Q1585">
        <v>4</v>
      </c>
      <c r="R1585" s="1" t="s">
        <v>34</v>
      </c>
      <c r="S1585">
        <v>12.0252</v>
      </c>
      <c r="T1585">
        <v>9.11</v>
      </c>
      <c r="U1585">
        <v>6.1036999999999999</v>
      </c>
    </row>
    <row r="1586" spans="1:21" x14ac:dyDescent="0.25">
      <c r="A1586" s="1" t="s">
        <v>6687</v>
      </c>
      <c r="B1586" s="1" t="s">
        <v>6688</v>
      </c>
      <c r="C1586" s="2">
        <v>42657</v>
      </c>
      <c r="D1586" s="2">
        <v>42663</v>
      </c>
      <c r="E1586" s="1" t="s">
        <v>52</v>
      </c>
      <c r="F1586" s="1" t="s">
        <v>6689</v>
      </c>
      <c r="G1586" s="1" t="s">
        <v>25</v>
      </c>
      <c r="H1586" s="1" t="s">
        <v>26</v>
      </c>
      <c r="I1586" s="1" t="s">
        <v>1727</v>
      </c>
      <c r="J1586" s="1" t="s">
        <v>98</v>
      </c>
      <c r="K1586" s="1" t="s">
        <v>29</v>
      </c>
      <c r="L1586" s="1" t="s">
        <v>6690</v>
      </c>
      <c r="M1586" s="1" t="s">
        <v>31</v>
      </c>
      <c r="N1586" s="1" t="s">
        <v>37</v>
      </c>
      <c r="O1586" s="1" t="s">
        <v>6691</v>
      </c>
      <c r="P1586" s="1">
        <v>102.592</v>
      </c>
      <c r="Q1586">
        <v>1</v>
      </c>
      <c r="R1586" s="1" t="s">
        <v>64</v>
      </c>
      <c r="S1586">
        <v>10.2592</v>
      </c>
      <c r="T1586">
        <v>102.592</v>
      </c>
      <c r="U1586">
        <v>92.332799999999992</v>
      </c>
    </row>
    <row r="1587" spans="1:21" x14ac:dyDescent="0.25">
      <c r="A1587" s="1" t="s">
        <v>6692</v>
      </c>
      <c r="B1587" s="1" t="s">
        <v>6693</v>
      </c>
      <c r="C1587" s="2">
        <v>42320</v>
      </c>
      <c r="D1587" s="2">
        <v>42327</v>
      </c>
      <c r="E1587" s="1" t="s">
        <v>52</v>
      </c>
      <c r="F1587" s="1" t="s">
        <v>6694</v>
      </c>
      <c r="G1587" s="1" t="s">
        <v>42</v>
      </c>
      <c r="H1587" s="1" t="s">
        <v>26</v>
      </c>
      <c r="I1587" s="1" t="s">
        <v>6615</v>
      </c>
      <c r="J1587" s="1" t="s">
        <v>55</v>
      </c>
      <c r="K1587" s="1" t="s">
        <v>29</v>
      </c>
      <c r="L1587" s="1" t="s">
        <v>6695</v>
      </c>
      <c r="M1587" s="1" t="s">
        <v>31</v>
      </c>
      <c r="N1587" s="1" t="s">
        <v>37</v>
      </c>
      <c r="O1587" s="1" t="s">
        <v>6696</v>
      </c>
      <c r="P1587" s="1">
        <v>523.91999999999996</v>
      </c>
      <c r="Q1587">
        <v>5</v>
      </c>
      <c r="R1587" s="1" t="s">
        <v>64</v>
      </c>
      <c r="S1587">
        <v>-72.039000000000001</v>
      </c>
      <c r="T1587">
        <v>104.78400000000001</v>
      </c>
      <c r="U1587">
        <v>119.19179999999999</v>
      </c>
    </row>
    <row r="1588" spans="1:21" x14ac:dyDescent="0.25">
      <c r="A1588" s="1" t="s">
        <v>6697</v>
      </c>
      <c r="B1588" s="1" t="s">
        <v>6698</v>
      </c>
      <c r="C1588" s="2">
        <v>42799</v>
      </c>
      <c r="D1588" s="2">
        <v>42799</v>
      </c>
      <c r="E1588" s="1" t="s">
        <v>1463</v>
      </c>
      <c r="F1588" s="1" t="s">
        <v>124</v>
      </c>
      <c r="G1588" s="1" t="s">
        <v>25</v>
      </c>
      <c r="H1588" s="1" t="s">
        <v>26</v>
      </c>
      <c r="I1588" s="1" t="s">
        <v>3860</v>
      </c>
      <c r="J1588" s="1" t="s">
        <v>126</v>
      </c>
      <c r="K1588" s="1" t="s">
        <v>115</v>
      </c>
      <c r="L1588" s="1" t="s">
        <v>6699</v>
      </c>
      <c r="M1588" s="1" t="s">
        <v>47</v>
      </c>
      <c r="N1588" s="1" t="s">
        <v>48</v>
      </c>
      <c r="O1588" s="1" t="s">
        <v>6700</v>
      </c>
      <c r="P1588" s="14">
        <v>25.06</v>
      </c>
      <c r="Q1588">
        <v>2</v>
      </c>
      <c r="R1588" s="1" t="s">
        <v>34</v>
      </c>
      <c r="S1588">
        <v>11.7782</v>
      </c>
      <c r="T1588">
        <v>12.53</v>
      </c>
      <c r="U1588">
        <v>6.6408999999999994</v>
      </c>
    </row>
    <row r="1589" spans="1:21" x14ac:dyDescent="0.25">
      <c r="A1589" s="1" t="s">
        <v>6701</v>
      </c>
      <c r="B1589" s="1" t="s">
        <v>6702</v>
      </c>
      <c r="C1589" s="2">
        <v>43017</v>
      </c>
      <c r="D1589" s="2">
        <v>43022</v>
      </c>
      <c r="E1589" s="1" t="s">
        <v>52</v>
      </c>
      <c r="F1589" s="1" t="s">
        <v>6703</v>
      </c>
      <c r="G1589" s="1" t="s">
        <v>25</v>
      </c>
      <c r="H1589" s="1" t="s">
        <v>26</v>
      </c>
      <c r="I1589" s="1" t="s">
        <v>298</v>
      </c>
      <c r="J1589" s="1" t="s">
        <v>299</v>
      </c>
      <c r="K1589" s="1" t="s">
        <v>163</v>
      </c>
      <c r="L1589" s="1" t="s">
        <v>6704</v>
      </c>
      <c r="M1589" s="1" t="s">
        <v>47</v>
      </c>
      <c r="N1589" s="1" t="s">
        <v>100</v>
      </c>
      <c r="O1589" s="1" t="s">
        <v>6705</v>
      </c>
      <c r="P1589" s="14">
        <v>18.98</v>
      </c>
      <c r="Q1589">
        <v>2</v>
      </c>
      <c r="R1589" s="1" t="s">
        <v>34</v>
      </c>
      <c r="S1589">
        <v>8.9206000000000003</v>
      </c>
      <c r="T1589">
        <v>9.49</v>
      </c>
      <c r="U1589">
        <v>5.0297000000000001</v>
      </c>
    </row>
    <row r="1590" spans="1:21" x14ac:dyDescent="0.25">
      <c r="A1590" s="1" t="s">
        <v>6706</v>
      </c>
      <c r="B1590" s="1" t="s">
        <v>6707</v>
      </c>
      <c r="C1590" s="2">
        <v>41737</v>
      </c>
      <c r="D1590" s="2">
        <v>41744</v>
      </c>
      <c r="E1590" s="1" t="s">
        <v>52</v>
      </c>
      <c r="F1590" s="1" t="s">
        <v>4399</v>
      </c>
      <c r="G1590" s="1" t="s">
        <v>42</v>
      </c>
      <c r="H1590" s="1" t="s">
        <v>26</v>
      </c>
      <c r="I1590" s="1" t="s">
        <v>6164</v>
      </c>
      <c r="J1590" s="1" t="s">
        <v>352</v>
      </c>
      <c r="K1590" s="1" t="s">
        <v>45</v>
      </c>
      <c r="L1590" s="1" t="s">
        <v>6708</v>
      </c>
      <c r="M1590" s="1" t="s">
        <v>47</v>
      </c>
      <c r="N1590" s="1" t="s">
        <v>100</v>
      </c>
      <c r="O1590" s="1" t="s">
        <v>6709</v>
      </c>
      <c r="P1590" s="1">
        <v>19.007999999999999</v>
      </c>
      <c r="Q1590">
        <v>3</v>
      </c>
      <c r="R1590" s="1" t="s">
        <v>64</v>
      </c>
      <c r="S1590">
        <v>6.8903999999999996</v>
      </c>
      <c r="T1590">
        <v>6.3360000000000003</v>
      </c>
      <c r="U1590">
        <v>4.0392000000000001</v>
      </c>
    </row>
    <row r="1591" spans="1:21" x14ac:dyDescent="0.25">
      <c r="A1591" s="1" t="s">
        <v>6710</v>
      </c>
      <c r="B1591" s="1" t="s">
        <v>6711</v>
      </c>
      <c r="C1591" s="2">
        <v>41846</v>
      </c>
      <c r="D1591" s="2">
        <v>41853</v>
      </c>
      <c r="E1591" s="1" t="s">
        <v>52</v>
      </c>
      <c r="F1591" s="1" t="s">
        <v>330</v>
      </c>
      <c r="G1591" s="1" t="s">
        <v>25</v>
      </c>
      <c r="H1591" s="1" t="s">
        <v>26</v>
      </c>
      <c r="I1591" s="1" t="s">
        <v>6712</v>
      </c>
      <c r="J1591" s="1" t="s">
        <v>1576</v>
      </c>
      <c r="K1591" s="1" t="s">
        <v>45</v>
      </c>
      <c r="L1591" s="1" t="s">
        <v>6713</v>
      </c>
      <c r="M1591" s="1" t="s">
        <v>77</v>
      </c>
      <c r="N1591" s="1" t="s">
        <v>174</v>
      </c>
      <c r="O1591" s="1" t="s">
        <v>6714</v>
      </c>
      <c r="P1591" s="1">
        <v>170.97</v>
      </c>
      <c r="Q1591">
        <v>3</v>
      </c>
      <c r="R1591" s="1" t="s">
        <v>34</v>
      </c>
      <c r="S1591">
        <v>70.097700000000003</v>
      </c>
      <c r="T1591">
        <v>56.99</v>
      </c>
      <c r="U1591">
        <v>33.624099999999999</v>
      </c>
    </row>
    <row r="1592" spans="1:21" x14ac:dyDescent="0.25">
      <c r="A1592" s="1" t="s">
        <v>6715</v>
      </c>
      <c r="B1592" s="1" t="s">
        <v>6716</v>
      </c>
      <c r="C1592" s="2">
        <v>41940</v>
      </c>
      <c r="D1592" s="2">
        <v>41943</v>
      </c>
      <c r="E1592" s="1" t="s">
        <v>210</v>
      </c>
      <c r="F1592" s="1" t="s">
        <v>4328</v>
      </c>
      <c r="G1592" s="1" t="s">
        <v>42</v>
      </c>
      <c r="H1592" s="1" t="s">
        <v>26</v>
      </c>
      <c r="I1592" s="1" t="s">
        <v>43</v>
      </c>
      <c r="J1592" s="1" t="s">
        <v>44</v>
      </c>
      <c r="K1592" s="1" t="s">
        <v>45</v>
      </c>
      <c r="L1592" s="1" t="s">
        <v>6717</v>
      </c>
      <c r="M1592" s="1" t="s">
        <v>47</v>
      </c>
      <c r="N1592" s="1" t="s">
        <v>656</v>
      </c>
      <c r="O1592" s="1" t="s">
        <v>6718</v>
      </c>
      <c r="P1592" s="1">
        <v>6.28</v>
      </c>
      <c r="Q1592">
        <v>2</v>
      </c>
      <c r="R1592" s="1" t="s">
        <v>34</v>
      </c>
      <c r="S1592">
        <v>6.2799999999999995E-2</v>
      </c>
      <c r="T1592">
        <v>3.14</v>
      </c>
      <c r="U1592">
        <v>3.1086</v>
      </c>
    </row>
    <row r="1593" spans="1:21" x14ac:dyDescent="0.25">
      <c r="A1593" s="1" t="s">
        <v>6719</v>
      </c>
      <c r="B1593" s="1" t="s">
        <v>6720</v>
      </c>
      <c r="C1593" s="2">
        <v>43000</v>
      </c>
      <c r="D1593" s="2">
        <v>43001</v>
      </c>
      <c r="E1593" s="1" t="s">
        <v>210</v>
      </c>
      <c r="F1593" s="1" t="s">
        <v>377</v>
      </c>
      <c r="G1593" s="1" t="s">
        <v>25</v>
      </c>
      <c r="H1593" s="1" t="s">
        <v>26</v>
      </c>
      <c r="I1593" s="1" t="s">
        <v>1940</v>
      </c>
      <c r="J1593" s="1" t="s">
        <v>1941</v>
      </c>
      <c r="K1593" s="1" t="s">
        <v>29</v>
      </c>
      <c r="L1593" s="1" t="s">
        <v>6721</v>
      </c>
      <c r="M1593" s="1" t="s">
        <v>47</v>
      </c>
      <c r="N1593" s="1" t="s">
        <v>82</v>
      </c>
      <c r="O1593" s="1" t="s">
        <v>6722</v>
      </c>
      <c r="P1593" s="14">
        <v>691.96</v>
      </c>
      <c r="Q1593">
        <v>4</v>
      </c>
      <c r="R1593" s="1" t="s">
        <v>34</v>
      </c>
      <c r="S1593">
        <v>318.30160000000001</v>
      </c>
      <c r="T1593">
        <v>172.99</v>
      </c>
      <c r="U1593">
        <v>93.414600000000007</v>
      </c>
    </row>
    <row r="1594" spans="1:21" x14ac:dyDescent="0.25">
      <c r="A1594" s="1" t="s">
        <v>6723</v>
      </c>
      <c r="B1594" s="1" t="s">
        <v>6724</v>
      </c>
      <c r="C1594" s="2">
        <v>42892</v>
      </c>
      <c r="D1594" s="2">
        <v>42896</v>
      </c>
      <c r="E1594" s="1" t="s">
        <v>52</v>
      </c>
      <c r="F1594" s="1" t="s">
        <v>6725</v>
      </c>
      <c r="G1594" s="1" t="s">
        <v>112</v>
      </c>
      <c r="H1594" s="1" t="s">
        <v>26</v>
      </c>
      <c r="I1594" s="1" t="s">
        <v>139</v>
      </c>
      <c r="J1594" s="1" t="s">
        <v>44</v>
      </c>
      <c r="K1594" s="1" t="s">
        <v>45</v>
      </c>
      <c r="L1594" s="1" t="s">
        <v>6726</v>
      </c>
      <c r="M1594" s="1" t="s">
        <v>31</v>
      </c>
      <c r="N1594" s="1" t="s">
        <v>69</v>
      </c>
      <c r="O1594" s="1" t="s">
        <v>6727</v>
      </c>
      <c r="P1594" s="14">
        <v>4.95</v>
      </c>
      <c r="Q1594">
        <v>1</v>
      </c>
      <c r="R1594" s="1" t="s">
        <v>34</v>
      </c>
      <c r="S1594">
        <v>2.1779999999999999</v>
      </c>
      <c r="T1594">
        <v>4.95</v>
      </c>
      <c r="U1594">
        <v>2.7720000000000002</v>
      </c>
    </row>
    <row r="1595" spans="1:21" x14ac:dyDescent="0.25">
      <c r="A1595" s="1" t="s">
        <v>6728</v>
      </c>
      <c r="B1595" s="1" t="s">
        <v>6729</v>
      </c>
      <c r="C1595" s="2">
        <v>41993</v>
      </c>
      <c r="D1595" s="2">
        <v>41993</v>
      </c>
      <c r="E1595" s="1" t="s">
        <v>1463</v>
      </c>
      <c r="F1595" s="1" t="s">
        <v>6730</v>
      </c>
      <c r="G1595" s="1" t="s">
        <v>25</v>
      </c>
      <c r="H1595" s="1" t="s">
        <v>26</v>
      </c>
      <c r="I1595" s="1" t="s">
        <v>6731</v>
      </c>
      <c r="J1595" s="1" t="s">
        <v>515</v>
      </c>
      <c r="K1595" s="1" t="s">
        <v>45</v>
      </c>
      <c r="L1595" s="1" t="s">
        <v>6732</v>
      </c>
      <c r="M1595" s="1" t="s">
        <v>77</v>
      </c>
      <c r="N1595" s="1" t="s">
        <v>174</v>
      </c>
      <c r="O1595" s="1" t="s">
        <v>6733</v>
      </c>
      <c r="P1595" s="1">
        <v>447.94400000000002</v>
      </c>
      <c r="Q1595">
        <v>7</v>
      </c>
      <c r="R1595" s="1" t="s">
        <v>64</v>
      </c>
      <c r="S1595">
        <v>89.588800000000006</v>
      </c>
      <c r="T1595">
        <v>63.991999999999997</v>
      </c>
      <c r="U1595">
        <v>51.193600000000004</v>
      </c>
    </row>
    <row r="1596" spans="1:21" x14ac:dyDescent="0.25">
      <c r="A1596" s="1" t="s">
        <v>6734</v>
      </c>
      <c r="B1596" s="1" t="s">
        <v>6735</v>
      </c>
      <c r="C1596" s="2">
        <v>42783</v>
      </c>
      <c r="D1596" s="2">
        <v>42788</v>
      </c>
      <c r="E1596" s="1" t="s">
        <v>52</v>
      </c>
      <c r="F1596" s="1" t="s">
        <v>4546</v>
      </c>
      <c r="G1596" s="1" t="s">
        <v>112</v>
      </c>
      <c r="H1596" s="1" t="s">
        <v>26</v>
      </c>
      <c r="I1596" s="1" t="s">
        <v>345</v>
      </c>
      <c r="J1596" s="1" t="s">
        <v>238</v>
      </c>
      <c r="K1596" s="1" t="s">
        <v>115</v>
      </c>
      <c r="L1596" s="1" t="s">
        <v>6736</v>
      </c>
      <c r="M1596" s="1" t="s">
        <v>77</v>
      </c>
      <c r="N1596" s="1" t="s">
        <v>78</v>
      </c>
      <c r="O1596" s="1" t="s">
        <v>6737</v>
      </c>
      <c r="P1596" s="14">
        <v>124.792</v>
      </c>
      <c r="Q1596">
        <v>1</v>
      </c>
      <c r="R1596" s="1" t="s">
        <v>64</v>
      </c>
      <c r="S1596">
        <v>10.9193</v>
      </c>
      <c r="T1596">
        <v>124.792</v>
      </c>
      <c r="U1596">
        <v>113.87270000000001</v>
      </c>
    </row>
    <row r="1597" spans="1:21" x14ac:dyDescent="0.25">
      <c r="A1597" s="1" t="s">
        <v>6738</v>
      </c>
      <c r="B1597" s="1" t="s">
        <v>6739</v>
      </c>
      <c r="C1597" s="2">
        <v>41762</v>
      </c>
      <c r="D1597" s="2">
        <v>41769</v>
      </c>
      <c r="E1597" s="1" t="s">
        <v>52</v>
      </c>
      <c r="F1597" s="1" t="s">
        <v>6689</v>
      </c>
      <c r="G1597" s="1" t="s">
        <v>25</v>
      </c>
      <c r="H1597" s="1" t="s">
        <v>26</v>
      </c>
      <c r="I1597" s="1" t="s">
        <v>3501</v>
      </c>
      <c r="J1597" s="1" t="s">
        <v>299</v>
      </c>
      <c r="K1597" s="1" t="s">
        <v>163</v>
      </c>
      <c r="L1597" s="1" t="s">
        <v>6740</v>
      </c>
      <c r="M1597" s="1" t="s">
        <v>47</v>
      </c>
      <c r="N1597" s="1" t="s">
        <v>82</v>
      </c>
      <c r="O1597" s="1" t="s">
        <v>6741</v>
      </c>
      <c r="P1597" s="1">
        <v>40.176000000000002</v>
      </c>
      <c r="Q1597">
        <v>3</v>
      </c>
      <c r="R1597" s="1" t="s">
        <v>64</v>
      </c>
      <c r="S1597">
        <v>14.563800000000001</v>
      </c>
      <c r="T1597">
        <v>13.391999999999999</v>
      </c>
      <c r="U1597">
        <v>8.5373999999999999</v>
      </c>
    </row>
    <row r="1598" spans="1:21" x14ac:dyDescent="0.25">
      <c r="A1598" s="1" t="s">
        <v>6742</v>
      </c>
      <c r="B1598" s="1" t="s">
        <v>6743</v>
      </c>
      <c r="C1598" s="2">
        <v>43025</v>
      </c>
      <c r="D1598" s="2">
        <v>43027</v>
      </c>
      <c r="E1598" s="1" t="s">
        <v>23</v>
      </c>
      <c r="F1598" s="1" t="s">
        <v>1921</v>
      </c>
      <c r="G1598" s="1" t="s">
        <v>25</v>
      </c>
      <c r="H1598" s="1" t="s">
        <v>26</v>
      </c>
      <c r="I1598" s="1" t="s">
        <v>1065</v>
      </c>
      <c r="J1598" s="1" t="s">
        <v>44</v>
      </c>
      <c r="K1598" s="1" t="s">
        <v>45</v>
      </c>
      <c r="L1598" s="1" t="s">
        <v>6744</v>
      </c>
      <c r="M1598" s="1" t="s">
        <v>47</v>
      </c>
      <c r="N1598" s="1" t="s">
        <v>73</v>
      </c>
      <c r="O1598" s="1" t="s">
        <v>6745</v>
      </c>
      <c r="P1598" s="14">
        <v>10.64</v>
      </c>
      <c r="Q1598">
        <v>4</v>
      </c>
      <c r="R1598" s="1" t="s">
        <v>34</v>
      </c>
      <c r="S1598">
        <v>2.7664</v>
      </c>
      <c r="T1598">
        <v>2.66</v>
      </c>
      <c r="U1598">
        <v>1.9684000000000001</v>
      </c>
    </row>
    <row r="1599" spans="1:21" x14ac:dyDescent="0.25">
      <c r="A1599" s="1" t="s">
        <v>6746</v>
      </c>
      <c r="B1599" s="1" t="s">
        <v>6747</v>
      </c>
      <c r="C1599" s="2">
        <v>42336</v>
      </c>
      <c r="D1599" s="2">
        <v>42341</v>
      </c>
      <c r="E1599" s="1" t="s">
        <v>52</v>
      </c>
      <c r="F1599" s="1" t="s">
        <v>638</v>
      </c>
      <c r="G1599" s="1" t="s">
        <v>25</v>
      </c>
      <c r="H1599" s="1" t="s">
        <v>26</v>
      </c>
      <c r="I1599" s="1" t="s">
        <v>6748</v>
      </c>
      <c r="J1599" s="1" t="s">
        <v>238</v>
      </c>
      <c r="K1599" s="1" t="s">
        <v>115</v>
      </c>
      <c r="L1599" s="1" t="s">
        <v>6749</v>
      </c>
      <c r="M1599" s="1" t="s">
        <v>31</v>
      </c>
      <c r="N1599" s="1" t="s">
        <v>69</v>
      </c>
      <c r="O1599" s="1" t="s">
        <v>6750</v>
      </c>
      <c r="P1599" s="1">
        <v>151.96</v>
      </c>
      <c r="Q1599">
        <v>5</v>
      </c>
      <c r="R1599" s="1" t="s">
        <v>218</v>
      </c>
      <c r="S1599">
        <v>-182.352</v>
      </c>
      <c r="T1599">
        <v>30.391999999999999</v>
      </c>
      <c r="U1599">
        <v>66.862400000000008</v>
      </c>
    </row>
    <row r="1600" spans="1:21" x14ac:dyDescent="0.25">
      <c r="A1600" s="1" t="s">
        <v>6751</v>
      </c>
      <c r="B1600" s="1" t="s">
        <v>6752</v>
      </c>
      <c r="C1600" s="2">
        <v>42170</v>
      </c>
      <c r="D1600" s="2">
        <v>42175</v>
      </c>
      <c r="E1600" s="1" t="s">
        <v>52</v>
      </c>
      <c r="F1600" s="1" t="s">
        <v>6753</v>
      </c>
      <c r="G1600" s="1" t="s">
        <v>25</v>
      </c>
      <c r="H1600" s="1" t="s">
        <v>26</v>
      </c>
      <c r="I1600" s="1" t="s">
        <v>351</v>
      </c>
      <c r="J1600" s="1" t="s">
        <v>352</v>
      </c>
      <c r="K1600" s="1" t="s">
        <v>45</v>
      </c>
      <c r="L1600" s="1" t="s">
        <v>6754</v>
      </c>
      <c r="M1600" s="1" t="s">
        <v>31</v>
      </c>
      <c r="N1600" s="1" t="s">
        <v>69</v>
      </c>
      <c r="O1600" s="1" t="s">
        <v>6755</v>
      </c>
      <c r="P1600" s="1">
        <v>40.256</v>
      </c>
      <c r="Q1600">
        <v>4</v>
      </c>
      <c r="R1600" s="1" t="s">
        <v>64</v>
      </c>
      <c r="S1600">
        <v>11.070399999999999</v>
      </c>
      <c r="T1600">
        <v>10.064</v>
      </c>
      <c r="U1600">
        <v>7.2964000000000002</v>
      </c>
    </row>
    <row r="1601" spans="1:21" x14ac:dyDescent="0.25">
      <c r="A1601" s="1" t="s">
        <v>6756</v>
      </c>
      <c r="B1601" s="1" t="s">
        <v>6757</v>
      </c>
      <c r="C1601" s="2">
        <v>42856</v>
      </c>
      <c r="D1601" s="2">
        <v>42860</v>
      </c>
      <c r="E1601" s="1" t="s">
        <v>52</v>
      </c>
      <c r="F1601" s="1" t="s">
        <v>5427</v>
      </c>
      <c r="G1601" s="1" t="s">
        <v>112</v>
      </c>
      <c r="H1601" s="1" t="s">
        <v>26</v>
      </c>
      <c r="I1601" s="1" t="s">
        <v>6758</v>
      </c>
      <c r="J1601" s="1" t="s">
        <v>1941</v>
      </c>
      <c r="K1601" s="1" t="s">
        <v>29</v>
      </c>
      <c r="L1601" s="1" t="s">
        <v>6759</v>
      </c>
      <c r="M1601" s="1" t="s">
        <v>77</v>
      </c>
      <c r="N1601" s="1" t="s">
        <v>174</v>
      </c>
      <c r="O1601" s="1" t="s">
        <v>6760</v>
      </c>
      <c r="P1601" s="14">
        <v>48.9</v>
      </c>
      <c r="Q1601">
        <v>5</v>
      </c>
      <c r="R1601" s="1" t="s">
        <v>34</v>
      </c>
      <c r="S1601">
        <v>18.093</v>
      </c>
      <c r="T1601">
        <v>9.7799999999999994</v>
      </c>
      <c r="U1601">
        <v>6.1613999999999995</v>
      </c>
    </row>
    <row r="1602" spans="1:21" x14ac:dyDescent="0.25">
      <c r="A1602" s="1" t="s">
        <v>6761</v>
      </c>
      <c r="B1602" s="1" t="s">
        <v>6762</v>
      </c>
      <c r="C1602" s="2">
        <v>42322</v>
      </c>
      <c r="D1602" s="2">
        <v>42328</v>
      </c>
      <c r="E1602" s="1" t="s">
        <v>52</v>
      </c>
      <c r="F1602" s="1" t="s">
        <v>678</v>
      </c>
      <c r="G1602" s="1" t="s">
        <v>112</v>
      </c>
      <c r="H1602" s="1" t="s">
        <v>26</v>
      </c>
      <c r="I1602" s="1" t="s">
        <v>161</v>
      </c>
      <c r="J1602" s="1" t="s">
        <v>162</v>
      </c>
      <c r="K1602" s="1" t="s">
        <v>163</v>
      </c>
      <c r="L1602" s="1" t="s">
        <v>6763</v>
      </c>
      <c r="M1602" s="1" t="s">
        <v>77</v>
      </c>
      <c r="N1602" s="1" t="s">
        <v>174</v>
      </c>
      <c r="O1602" s="1" t="s">
        <v>6764</v>
      </c>
      <c r="P1602" s="1">
        <v>47.984000000000002</v>
      </c>
      <c r="Q1602">
        <v>2</v>
      </c>
      <c r="R1602" s="1" t="s">
        <v>64</v>
      </c>
      <c r="S1602">
        <v>-1.1996</v>
      </c>
      <c r="T1602">
        <v>23.992000000000001</v>
      </c>
      <c r="U1602">
        <v>24.591799999999999</v>
      </c>
    </row>
    <row r="1603" spans="1:21" x14ac:dyDescent="0.25">
      <c r="A1603" s="1" t="s">
        <v>6765</v>
      </c>
      <c r="B1603" s="1" t="s">
        <v>6766</v>
      </c>
      <c r="C1603" s="2">
        <v>42099</v>
      </c>
      <c r="D1603" s="2">
        <v>42104</v>
      </c>
      <c r="E1603" s="1" t="s">
        <v>52</v>
      </c>
      <c r="F1603" s="1" t="s">
        <v>6767</v>
      </c>
      <c r="G1603" s="1" t="s">
        <v>112</v>
      </c>
      <c r="H1603" s="1" t="s">
        <v>26</v>
      </c>
      <c r="I1603" s="1" t="s">
        <v>161</v>
      </c>
      <c r="J1603" s="1" t="s">
        <v>162</v>
      </c>
      <c r="K1603" s="1" t="s">
        <v>163</v>
      </c>
      <c r="L1603" s="1" t="s">
        <v>6768</v>
      </c>
      <c r="M1603" s="1" t="s">
        <v>31</v>
      </c>
      <c r="N1603" s="1" t="s">
        <v>32</v>
      </c>
      <c r="O1603" s="1" t="s">
        <v>6769</v>
      </c>
      <c r="P1603" s="1">
        <v>352.45</v>
      </c>
      <c r="Q1603">
        <v>5</v>
      </c>
      <c r="R1603" s="1" t="s">
        <v>181</v>
      </c>
      <c r="S1603">
        <v>-211.47</v>
      </c>
      <c r="T1603">
        <v>70.489999999999995</v>
      </c>
      <c r="U1603">
        <v>112.78399999999999</v>
      </c>
    </row>
    <row r="1604" spans="1:21" x14ac:dyDescent="0.25">
      <c r="A1604" s="1" t="s">
        <v>6770</v>
      </c>
      <c r="B1604" s="1" t="s">
        <v>6771</v>
      </c>
      <c r="C1604" s="2">
        <v>42891</v>
      </c>
      <c r="D1604" s="2">
        <v>42892</v>
      </c>
      <c r="E1604" s="1" t="s">
        <v>210</v>
      </c>
      <c r="F1604" s="1" t="s">
        <v>5799</v>
      </c>
      <c r="G1604" s="1" t="s">
        <v>25</v>
      </c>
      <c r="H1604" s="1" t="s">
        <v>26</v>
      </c>
      <c r="I1604" s="1" t="s">
        <v>6772</v>
      </c>
      <c r="J1604" s="1" t="s">
        <v>114</v>
      </c>
      <c r="K1604" s="1" t="s">
        <v>115</v>
      </c>
      <c r="L1604" s="1" t="s">
        <v>6773</v>
      </c>
      <c r="M1604" s="1" t="s">
        <v>77</v>
      </c>
      <c r="N1604" s="1" t="s">
        <v>78</v>
      </c>
      <c r="O1604" s="1" t="s">
        <v>6774</v>
      </c>
      <c r="P1604" s="14">
        <v>470.37599999999998</v>
      </c>
      <c r="Q1604">
        <v>3</v>
      </c>
      <c r="R1604" s="1" t="s">
        <v>64</v>
      </c>
      <c r="S1604">
        <v>52.917299999999997</v>
      </c>
      <c r="T1604">
        <v>156.792</v>
      </c>
      <c r="U1604">
        <v>139.15289999999999</v>
      </c>
    </row>
    <row r="1605" spans="1:21" x14ac:dyDescent="0.25">
      <c r="A1605" s="1" t="s">
        <v>6775</v>
      </c>
      <c r="B1605" s="1" t="s">
        <v>6776</v>
      </c>
      <c r="C1605" s="2">
        <v>42934</v>
      </c>
      <c r="D1605" s="2">
        <v>42939</v>
      </c>
      <c r="E1605" s="1" t="s">
        <v>52</v>
      </c>
      <c r="F1605" s="1" t="s">
        <v>5373</v>
      </c>
      <c r="G1605" s="1" t="s">
        <v>25</v>
      </c>
      <c r="H1605" s="1" t="s">
        <v>26</v>
      </c>
      <c r="I1605" s="1" t="s">
        <v>613</v>
      </c>
      <c r="J1605" s="1" t="s">
        <v>352</v>
      </c>
      <c r="K1605" s="1" t="s">
        <v>45</v>
      </c>
      <c r="L1605" s="1" t="s">
        <v>6777</v>
      </c>
      <c r="M1605" s="1" t="s">
        <v>47</v>
      </c>
      <c r="N1605" s="1" t="s">
        <v>100</v>
      </c>
      <c r="O1605" s="1" t="s">
        <v>6778</v>
      </c>
      <c r="P1605" s="14">
        <v>16.096</v>
      </c>
      <c r="Q1605">
        <v>2</v>
      </c>
      <c r="R1605" s="1" t="s">
        <v>64</v>
      </c>
      <c r="S1605">
        <v>5.2312000000000003</v>
      </c>
      <c r="T1605">
        <v>8.048</v>
      </c>
      <c r="U1605">
        <v>5.4323999999999995</v>
      </c>
    </row>
    <row r="1606" spans="1:21" x14ac:dyDescent="0.25">
      <c r="A1606" s="1" t="s">
        <v>6779</v>
      </c>
      <c r="B1606" s="1" t="s">
        <v>6780</v>
      </c>
      <c r="C1606" s="2">
        <v>42975</v>
      </c>
      <c r="D1606" s="2">
        <v>42979</v>
      </c>
      <c r="E1606" s="1" t="s">
        <v>52</v>
      </c>
      <c r="F1606" s="1" t="s">
        <v>6781</v>
      </c>
      <c r="G1606" s="1" t="s">
        <v>25</v>
      </c>
      <c r="H1606" s="1" t="s">
        <v>26</v>
      </c>
      <c r="I1606" s="1" t="s">
        <v>345</v>
      </c>
      <c r="J1606" s="1" t="s">
        <v>238</v>
      </c>
      <c r="K1606" s="1" t="s">
        <v>115</v>
      </c>
      <c r="L1606" s="1" t="s">
        <v>6782</v>
      </c>
      <c r="M1606" s="1" t="s">
        <v>47</v>
      </c>
      <c r="N1606" s="1" t="s">
        <v>100</v>
      </c>
      <c r="O1606" s="1" t="s">
        <v>6783</v>
      </c>
      <c r="P1606" s="14">
        <v>26.72</v>
      </c>
      <c r="Q1606">
        <v>5</v>
      </c>
      <c r="R1606" s="1" t="s">
        <v>64</v>
      </c>
      <c r="S1606">
        <v>9.3520000000000003</v>
      </c>
      <c r="T1606">
        <v>5.3440000000000003</v>
      </c>
      <c r="U1606">
        <v>3.4735999999999998</v>
      </c>
    </row>
    <row r="1607" spans="1:21" x14ac:dyDescent="0.25">
      <c r="A1607" s="1" t="s">
        <v>6784</v>
      </c>
      <c r="B1607" s="1" t="s">
        <v>6785</v>
      </c>
      <c r="C1607" s="2">
        <v>42608</v>
      </c>
      <c r="D1607" s="2">
        <v>42615</v>
      </c>
      <c r="E1607" s="1" t="s">
        <v>52</v>
      </c>
      <c r="F1607" s="1" t="s">
        <v>6786</v>
      </c>
      <c r="G1607" s="1" t="s">
        <v>42</v>
      </c>
      <c r="H1607" s="1" t="s">
        <v>26</v>
      </c>
      <c r="I1607" s="1" t="s">
        <v>161</v>
      </c>
      <c r="J1607" s="1" t="s">
        <v>162</v>
      </c>
      <c r="K1607" s="1" t="s">
        <v>163</v>
      </c>
      <c r="L1607" s="1" t="s">
        <v>6787</v>
      </c>
      <c r="M1607" s="1" t="s">
        <v>47</v>
      </c>
      <c r="N1607" s="1" t="s">
        <v>73</v>
      </c>
      <c r="O1607" s="1" t="s">
        <v>6788</v>
      </c>
      <c r="P1607" s="1">
        <v>5.4720000000000004</v>
      </c>
      <c r="Q1607">
        <v>3</v>
      </c>
      <c r="R1607" s="1" t="s">
        <v>64</v>
      </c>
      <c r="S1607">
        <v>1.6415999999999999</v>
      </c>
      <c r="T1607">
        <v>1.8240000000000001</v>
      </c>
      <c r="U1607">
        <v>1.2768000000000002</v>
      </c>
    </row>
    <row r="1608" spans="1:21" x14ac:dyDescent="0.25">
      <c r="A1608" s="1" t="s">
        <v>6789</v>
      </c>
      <c r="B1608" s="1" t="s">
        <v>6790</v>
      </c>
      <c r="C1608" s="2">
        <v>42171</v>
      </c>
      <c r="D1608" s="2">
        <v>42175</v>
      </c>
      <c r="E1608" s="1" t="s">
        <v>52</v>
      </c>
      <c r="F1608" s="1" t="s">
        <v>6791</v>
      </c>
      <c r="G1608" s="1" t="s">
        <v>25</v>
      </c>
      <c r="H1608" s="1" t="s">
        <v>26</v>
      </c>
      <c r="I1608" s="1" t="s">
        <v>849</v>
      </c>
      <c r="J1608" s="1" t="s">
        <v>114</v>
      </c>
      <c r="K1608" s="1" t="s">
        <v>115</v>
      </c>
      <c r="L1608" s="1" t="s">
        <v>6792</v>
      </c>
      <c r="M1608" s="1" t="s">
        <v>47</v>
      </c>
      <c r="N1608" s="1" t="s">
        <v>191</v>
      </c>
      <c r="O1608" s="1" t="s">
        <v>746</v>
      </c>
      <c r="P1608" s="1">
        <v>28.751999999999999</v>
      </c>
      <c r="Q1608">
        <v>3</v>
      </c>
      <c r="R1608" s="1" t="s">
        <v>64</v>
      </c>
      <c r="S1608">
        <v>9.3444000000000003</v>
      </c>
      <c r="T1608">
        <v>9.5839999999999996</v>
      </c>
      <c r="U1608">
        <v>6.4691999999999998</v>
      </c>
    </row>
    <row r="1609" spans="1:21" x14ac:dyDescent="0.25">
      <c r="A1609" s="1" t="s">
        <v>6793</v>
      </c>
      <c r="B1609" s="1" t="s">
        <v>6794</v>
      </c>
      <c r="C1609" s="2">
        <v>42430</v>
      </c>
      <c r="D1609" s="2">
        <v>42437</v>
      </c>
      <c r="E1609" s="1" t="s">
        <v>52</v>
      </c>
      <c r="F1609" s="1" t="s">
        <v>254</v>
      </c>
      <c r="G1609" s="1" t="s">
        <v>42</v>
      </c>
      <c r="H1609" s="1" t="s">
        <v>26</v>
      </c>
      <c r="I1609" s="1" t="s">
        <v>899</v>
      </c>
      <c r="J1609" s="1" t="s">
        <v>515</v>
      </c>
      <c r="K1609" s="1" t="s">
        <v>45</v>
      </c>
      <c r="L1609" s="1" t="s">
        <v>6795</v>
      </c>
      <c r="M1609" s="1" t="s">
        <v>77</v>
      </c>
      <c r="N1609" s="1" t="s">
        <v>78</v>
      </c>
      <c r="O1609" s="1" t="s">
        <v>6796</v>
      </c>
      <c r="P1609" s="1">
        <v>159.98400000000001</v>
      </c>
      <c r="Q1609">
        <v>2</v>
      </c>
      <c r="R1609" s="1" t="s">
        <v>64</v>
      </c>
      <c r="S1609">
        <v>13.9986</v>
      </c>
      <c r="T1609">
        <v>79.992000000000004</v>
      </c>
      <c r="U1609">
        <v>72.992699999999999</v>
      </c>
    </row>
    <row r="1610" spans="1:21" x14ac:dyDescent="0.25">
      <c r="A1610" s="1" t="s">
        <v>6797</v>
      </c>
      <c r="B1610" s="1" t="s">
        <v>6798</v>
      </c>
      <c r="C1610" s="2">
        <v>42519</v>
      </c>
      <c r="D1610" s="2">
        <v>42523</v>
      </c>
      <c r="E1610" s="1" t="s">
        <v>52</v>
      </c>
      <c r="F1610" s="1" t="s">
        <v>1773</v>
      </c>
      <c r="G1610" s="1" t="s">
        <v>25</v>
      </c>
      <c r="H1610" s="1" t="s">
        <v>26</v>
      </c>
      <c r="I1610" s="1" t="s">
        <v>6506</v>
      </c>
      <c r="J1610" s="1" t="s">
        <v>379</v>
      </c>
      <c r="K1610" s="1" t="s">
        <v>29</v>
      </c>
      <c r="L1610" s="1" t="s">
        <v>6799</v>
      </c>
      <c r="M1610" s="1" t="s">
        <v>31</v>
      </c>
      <c r="N1610" s="1" t="s">
        <v>69</v>
      </c>
      <c r="O1610" s="1" t="s">
        <v>6800</v>
      </c>
      <c r="P1610" s="1">
        <v>44.76</v>
      </c>
      <c r="Q1610">
        <v>3</v>
      </c>
      <c r="R1610" s="1" t="s">
        <v>64</v>
      </c>
      <c r="S1610">
        <v>14.547000000000001</v>
      </c>
      <c r="T1610">
        <v>14.92</v>
      </c>
      <c r="U1610">
        <v>10.071</v>
      </c>
    </row>
    <row r="1611" spans="1:21" x14ac:dyDescent="0.25">
      <c r="A1611" s="1" t="s">
        <v>6801</v>
      </c>
      <c r="B1611" s="1" t="s">
        <v>6802</v>
      </c>
      <c r="C1611" s="2">
        <v>42635</v>
      </c>
      <c r="D1611" s="2">
        <v>42641</v>
      </c>
      <c r="E1611" s="1" t="s">
        <v>52</v>
      </c>
      <c r="F1611" s="1" t="s">
        <v>5686</v>
      </c>
      <c r="G1611" s="1" t="s">
        <v>25</v>
      </c>
      <c r="H1611" s="1" t="s">
        <v>26</v>
      </c>
      <c r="I1611" s="1" t="s">
        <v>161</v>
      </c>
      <c r="J1611" s="1" t="s">
        <v>162</v>
      </c>
      <c r="K1611" s="1" t="s">
        <v>163</v>
      </c>
      <c r="L1611" s="1" t="s">
        <v>6803</v>
      </c>
      <c r="M1611" s="1" t="s">
        <v>47</v>
      </c>
      <c r="N1611" s="1" t="s">
        <v>73</v>
      </c>
      <c r="O1611" s="1" t="s">
        <v>6804</v>
      </c>
      <c r="P1611" s="1">
        <v>7.8719999999999999</v>
      </c>
      <c r="Q1611">
        <v>3</v>
      </c>
      <c r="R1611" s="1" t="s">
        <v>64</v>
      </c>
      <c r="S1611">
        <v>0.88560000000000005</v>
      </c>
      <c r="T1611">
        <v>2.6240000000000001</v>
      </c>
      <c r="U1611">
        <v>2.3287999999999998</v>
      </c>
    </row>
    <row r="1612" spans="1:21" x14ac:dyDescent="0.25">
      <c r="A1612" s="1" t="s">
        <v>6805</v>
      </c>
      <c r="B1612" s="1" t="s">
        <v>6806</v>
      </c>
      <c r="C1612" s="2">
        <v>42156</v>
      </c>
      <c r="D1612" s="2">
        <v>42160</v>
      </c>
      <c r="E1612" s="1" t="s">
        <v>52</v>
      </c>
      <c r="F1612" s="1" t="s">
        <v>6807</v>
      </c>
      <c r="G1612" s="1" t="s">
        <v>42</v>
      </c>
      <c r="H1612" s="1" t="s">
        <v>26</v>
      </c>
      <c r="I1612" s="1" t="s">
        <v>755</v>
      </c>
      <c r="J1612" s="1" t="s">
        <v>114</v>
      </c>
      <c r="K1612" s="1" t="s">
        <v>115</v>
      </c>
      <c r="L1612" s="1" t="s">
        <v>6808</v>
      </c>
      <c r="M1612" s="1" t="s">
        <v>47</v>
      </c>
      <c r="N1612" s="1" t="s">
        <v>100</v>
      </c>
      <c r="O1612" s="1" t="s">
        <v>6809</v>
      </c>
      <c r="P1612" s="1">
        <v>42.24</v>
      </c>
      <c r="Q1612">
        <v>10</v>
      </c>
      <c r="R1612" s="1" t="s">
        <v>64</v>
      </c>
      <c r="S1612">
        <v>13.2</v>
      </c>
      <c r="T1612">
        <v>4.2240000000000002</v>
      </c>
      <c r="U1612">
        <v>2.9040000000000004</v>
      </c>
    </row>
    <row r="1613" spans="1:21" x14ac:dyDescent="0.25">
      <c r="A1613" s="1" t="s">
        <v>6810</v>
      </c>
      <c r="B1613" s="1" t="s">
        <v>6811</v>
      </c>
      <c r="C1613" s="2">
        <v>42665</v>
      </c>
      <c r="D1613" s="2">
        <v>42667</v>
      </c>
      <c r="E1613" s="1" t="s">
        <v>210</v>
      </c>
      <c r="F1613" s="1" t="s">
        <v>6812</v>
      </c>
      <c r="G1613" s="1" t="s">
        <v>25</v>
      </c>
      <c r="H1613" s="1" t="s">
        <v>26</v>
      </c>
      <c r="I1613" s="1" t="s">
        <v>1661</v>
      </c>
      <c r="J1613" s="1" t="s">
        <v>362</v>
      </c>
      <c r="K1613" s="1" t="s">
        <v>29</v>
      </c>
      <c r="L1613" s="1" t="s">
        <v>6813</v>
      </c>
      <c r="M1613" s="1" t="s">
        <v>31</v>
      </c>
      <c r="N1613" s="1" t="s">
        <v>69</v>
      </c>
      <c r="O1613" s="1" t="s">
        <v>6814</v>
      </c>
      <c r="P1613" s="1">
        <v>39.92</v>
      </c>
      <c r="Q1613">
        <v>4</v>
      </c>
      <c r="R1613" s="1" t="s">
        <v>34</v>
      </c>
      <c r="S1613">
        <v>11.1776</v>
      </c>
      <c r="T1613">
        <v>9.98</v>
      </c>
      <c r="U1613">
        <v>7.1856000000000009</v>
      </c>
    </row>
    <row r="1614" spans="1:21" x14ac:dyDescent="0.25">
      <c r="A1614" s="1" t="s">
        <v>6815</v>
      </c>
      <c r="B1614" s="1" t="s">
        <v>6816</v>
      </c>
      <c r="C1614" s="2">
        <v>42833</v>
      </c>
      <c r="D1614" s="2">
        <v>42839</v>
      </c>
      <c r="E1614" s="1" t="s">
        <v>52</v>
      </c>
      <c r="F1614" s="1" t="s">
        <v>6232</v>
      </c>
      <c r="G1614" s="1" t="s">
        <v>112</v>
      </c>
      <c r="H1614" s="1" t="s">
        <v>26</v>
      </c>
      <c r="I1614" s="1" t="s">
        <v>2403</v>
      </c>
      <c r="J1614" s="1" t="s">
        <v>879</v>
      </c>
      <c r="K1614" s="1" t="s">
        <v>163</v>
      </c>
      <c r="L1614" s="1" t="s">
        <v>6817</v>
      </c>
      <c r="M1614" s="1" t="s">
        <v>47</v>
      </c>
      <c r="N1614" s="1" t="s">
        <v>86</v>
      </c>
      <c r="O1614" s="1" t="s">
        <v>6818</v>
      </c>
      <c r="P1614" s="14">
        <v>41.95</v>
      </c>
      <c r="Q1614">
        <v>5</v>
      </c>
      <c r="R1614" s="1" t="s">
        <v>34</v>
      </c>
      <c r="S1614">
        <v>10.487500000000001</v>
      </c>
      <c r="T1614">
        <v>8.39</v>
      </c>
      <c r="U1614">
        <v>6.2925000000000004</v>
      </c>
    </row>
    <row r="1615" spans="1:21" x14ac:dyDescent="0.25">
      <c r="A1615" s="1" t="s">
        <v>6819</v>
      </c>
      <c r="B1615" s="1" t="s">
        <v>6820</v>
      </c>
      <c r="C1615" s="2">
        <v>42477</v>
      </c>
      <c r="D1615" s="2">
        <v>42482</v>
      </c>
      <c r="E1615" s="1" t="s">
        <v>52</v>
      </c>
      <c r="F1615" s="1" t="s">
        <v>6821</v>
      </c>
      <c r="G1615" s="1" t="s">
        <v>42</v>
      </c>
      <c r="H1615" s="1" t="s">
        <v>26</v>
      </c>
      <c r="I1615" s="1" t="s">
        <v>434</v>
      </c>
      <c r="J1615" s="1" t="s">
        <v>379</v>
      </c>
      <c r="K1615" s="1" t="s">
        <v>29</v>
      </c>
      <c r="L1615" s="1" t="s">
        <v>6822</v>
      </c>
      <c r="M1615" s="1" t="s">
        <v>31</v>
      </c>
      <c r="N1615" s="1" t="s">
        <v>69</v>
      </c>
      <c r="O1615" s="1" t="s">
        <v>6823</v>
      </c>
      <c r="P1615" s="1">
        <v>79.12</v>
      </c>
      <c r="Q1615">
        <v>5</v>
      </c>
      <c r="R1615" s="1" t="s">
        <v>64</v>
      </c>
      <c r="S1615">
        <v>13.846</v>
      </c>
      <c r="T1615">
        <v>15.824</v>
      </c>
      <c r="U1615">
        <v>13.0548</v>
      </c>
    </row>
    <row r="1616" spans="1:21" x14ac:dyDescent="0.25">
      <c r="A1616" s="1" t="s">
        <v>6824</v>
      </c>
      <c r="B1616" s="1" t="s">
        <v>6825</v>
      </c>
      <c r="C1616" s="2">
        <v>42071</v>
      </c>
      <c r="D1616" s="2">
        <v>42075</v>
      </c>
      <c r="E1616" s="1" t="s">
        <v>52</v>
      </c>
      <c r="F1616" s="1" t="s">
        <v>6826</v>
      </c>
      <c r="G1616" s="1" t="s">
        <v>25</v>
      </c>
      <c r="H1616" s="1" t="s">
        <v>26</v>
      </c>
      <c r="I1616" s="1" t="s">
        <v>4798</v>
      </c>
      <c r="J1616" s="1" t="s">
        <v>126</v>
      </c>
      <c r="K1616" s="1" t="s">
        <v>115</v>
      </c>
      <c r="L1616" s="1" t="s">
        <v>6827</v>
      </c>
      <c r="M1616" s="1" t="s">
        <v>47</v>
      </c>
      <c r="N1616" s="1" t="s">
        <v>73</v>
      </c>
      <c r="O1616" s="1" t="s">
        <v>6828</v>
      </c>
      <c r="P1616" s="1">
        <v>14.98</v>
      </c>
      <c r="Q1616">
        <v>1</v>
      </c>
      <c r="R1616" s="1" t="s">
        <v>34</v>
      </c>
      <c r="S1616">
        <v>4.4939999999999998</v>
      </c>
      <c r="T1616">
        <v>14.98</v>
      </c>
      <c r="U1616">
        <v>10.486000000000001</v>
      </c>
    </row>
    <row r="1617" spans="1:21" x14ac:dyDescent="0.25">
      <c r="A1617" s="1" t="s">
        <v>6829</v>
      </c>
      <c r="B1617" s="1" t="s">
        <v>6830</v>
      </c>
      <c r="C1617" s="2">
        <v>41923</v>
      </c>
      <c r="D1617" s="2">
        <v>41928</v>
      </c>
      <c r="E1617" s="1" t="s">
        <v>52</v>
      </c>
      <c r="F1617" s="1" t="s">
        <v>6831</v>
      </c>
      <c r="G1617" s="1" t="s">
        <v>112</v>
      </c>
      <c r="H1617" s="1" t="s">
        <v>26</v>
      </c>
      <c r="I1617" s="1" t="s">
        <v>105</v>
      </c>
      <c r="J1617" s="1" t="s">
        <v>106</v>
      </c>
      <c r="K1617" s="1" t="s">
        <v>45</v>
      </c>
      <c r="L1617" s="1" t="s">
        <v>6832</v>
      </c>
      <c r="M1617" s="1" t="s">
        <v>77</v>
      </c>
      <c r="N1617" s="1" t="s">
        <v>174</v>
      </c>
      <c r="O1617" s="1" t="s">
        <v>6833</v>
      </c>
      <c r="P1617" s="1">
        <v>345</v>
      </c>
      <c r="Q1617">
        <v>5</v>
      </c>
      <c r="R1617" s="1" t="s">
        <v>34</v>
      </c>
      <c r="S1617">
        <v>58.65</v>
      </c>
      <c r="T1617">
        <v>69</v>
      </c>
      <c r="U1617">
        <v>57.27</v>
      </c>
    </row>
    <row r="1618" spans="1:21" x14ac:dyDescent="0.25">
      <c r="A1618" s="1" t="s">
        <v>6834</v>
      </c>
      <c r="B1618" s="1" t="s">
        <v>6835</v>
      </c>
      <c r="C1618" s="2">
        <v>42432</v>
      </c>
      <c r="D1618" s="2">
        <v>42437</v>
      </c>
      <c r="E1618" s="1" t="s">
        <v>52</v>
      </c>
      <c r="F1618" s="1" t="s">
        <v>5539</v>
      </c>
      <c r="G1618" s="1" t="s">
        <v>25</v>
      </c>
      <c r="H1618" s="1" t="s">
        <v>26</v>
      </c>
      <c r="I1618" s="1" t="s">
        <v>755</v>
      </c>
      <c r="J1618" s="1" t="s">
        <v>114</v>
      </c>
      <c r="K1618" s="1" t="s">
        <v>115</v>
      </c>
      <c r="L1618" s="1" t="s">
        <v>6836</v>
      </c>
      <c r="M1618" s="1" t="s">
        <v>77</v>
      </c>
      <c r="N1618" s="1" t="s">
        <v>760</v>
      </c>
      <c r="O1618" s="1" t="s">
        <v>6837</v>
      </c>
      <c r="P1618" s="1">
        <v>287.91000000000003</v>
      </c>
      <c r="Q1618">
        <v>3</v>
      </c>
      <c r="R1618" s="1" t="s">
        <v>629</v>
      </c>
      <c r="S1618">
        <v>33.589500000000001</v>
      </c>
      <c r="T1618">
        <v>95.97</v>
      </c>
      <c r="U1618">
        <v>84.773500000000013</v>
      </c>
    </row>
    <row r="1619" spans="1:21" x14ac:dyDescent="0.25">
      <c r="A1619" s="1" t="s">
        <v>6838</v>
      </c>
      <c r="B1619" s="1" t="s">
        <v>6839</v>
      </c>
      <c r="C1619" s="2">
        <v>42348</v>
      </c>
      <c r="D1619" s="2">
        <v>42354</v>
      </c>
      <c r="E1619" s="1" t="s">
        <v>52</v>
      </c>
      <c r="F1619" s="1" t="s">
        <v>6840</v>
      </c>
      <c r="G1619" s="1" t="s">
        <v>25</v>
      </c>
      <c r="H1619" s="1" t="s">
        <v>26</v>
      </c>
      <c r="I1619" s="1" t="s">
        <v>3586</v>
      </c>
      <c r="J1619" s="1" t="s">
        <v>1444</v>
      </c>
      <c r="K1619" s="1" t="s">
        <v>29</v>
      </c>
      <c r="L1619" s="1" t="s">
        <v>6841</v>
      </c>
      <c r="M1619" s="1" t="s">
        <v>77</v>
      </c>
      <c r="N1619" s="1" t="s">
        <v>174</v>
      </c>
      <c r="O1619" s="1" t="s">
        <v>6842</v>
      </c>
      <c r="P1619" s="1">
        <v>101.94</v>
      </c>
      <c r="Q1619">
        <v>6</v>
      </c>
      <c r="R1619" s="1" t="s">
        <v>34</v>
      </c>
      <c r="S1619">
        <v>21.407399999999999</v>
      </c>
      <c r="T1619">
        <v>16.989999999999998</v>
      </c>
      <c r="U1619">
        <v>13.4221</v>
      </c>
    </row>
    <row r="1620" spans="1:21" x14ac:dyDescent="0.25">
      <c r="A1620" s="1" t="s">
        <v>6843</v>
      </c>
      <c r="B1620" s="1" t="s">
        <v>6844</v>
      </c>
      <c r="C1620" s="2">
        <v>42736</v>
      </c>
      <c r="D1620" s="2">
        <v>42740</v>
      </c>
      <c r="E1620" s="1" t="s">
        <v>52</v>
      </c>
      <c r="F1620" s="1" t="s">
        <v>586</v>
      </c>
      <c r="G1620" s="1" t="s">
        <v>25</v>
      </c>
      <c r="H1620" s="1" t="s">
        <v>26</v>
      </c>
      <c r="I1620" s="1" t="s">
        <v>43</v>
      </c>
      <c r="J1620" s="1" t="s">
        <v>44</v>
      </c>
      <c r="K1620" s="1" t="s">
        <v>45</v>
      </c>
      <c r="L1620" s="1" t="s">
        <v>6845</v>
      </c>
      <c r="M1620" s="1" t="s">
        <v>31</v>
      </c>
      <c r="N1620" s="1" t="s">
        <v>69</v>
      </c>
      <c r="O1620" s="1" t="s">
        <v>6846</v>
      </c>
      <c r="P1620" s="14">
        <v>474.43</v>
      </c>
      <c r="Q1620">
        <v>11</v>
      </c>
      <c r="R1620" s="1" t="s">
        <v>34</v>
      </c>
      <c r="S1620">
        <v>199.26060000000001</v>
      </c>
      <c r="T1620">
        <v>43.13</v>
      </c>
      <c r="U1620">
        <v>25.0154</v>
      </c>
    </row>
    <row r="1621" spans="1:21" x14ac:dyDescent="0.25">
      <c r="A1621" s="1" t="s">
        <v>6847</v>
      </c>
      <c r="B1621" s="1" t="s">
        <v>6848</v>
      </c>
      <c r="C1621" s="2">
        <v>42239</v>
      </c>
      <c r="D1621" s="2">
        <v>42244</v>
      </c>
      <c r="E1621" s="1" t="s">
        <v>52</v>
      </c>
      <c r="F1621" s="1" t="s">
        <v>6849</v>
      </c>
      <c r="G1621" s="1" t="s">
        <v>25</v>
      </c>
      <c r="H1621" s="1" t="s">
        <v>26</v>
      </c>
      <c r="I1621" s="1" t="s">
        <v>1976</v>
      </c>
      <c r="J1621" s="1" t="s">
        <v>1444</v>
      </c>
      <c r="K1621" s="1" t="s">
        <v>29</v>
      </c>
      <c r="L1621" s="1" t="s">
        <v>6850</v>
      </c>
      <c r="M1621" s="1" t="s">
        <v>47</v>
      </c>
      <c r="N1621" s="1" t="s">
        <v>100</v>
      </c>
      <c r="O1621" s="1" t="s">
        <v>6851</v>
      </c>
      <c r="P1621" s="1">
        <v>97.88</v>
      </c>
      <c r="Q1621">
        <v>2</v>
      </c>
      <c r="R1621" s="1" t="s">
        <v>34</v>
      </c>
      <c r="S1621">
        <v>48.94</v>
      </c>
      <c r="T1621">
        <v>48.94</v>
      </c>
      <c r="U1621">
        <v>24.47</v>
      </c>
    </row>
    <row r="1622" spans="1:21" x14ac:dyDescent="0.25">
      <c r="A1622" s="1" t="s">
        <v>6852</v>
      </c>
      <c r="B1622" s="1" t="s">
        <v>6853</v>
      </c>
      <c r="C1622" s="2">
        <v>43035</v>
      </c>
      <c r="D1622" s="2">
        <v>43036</v>
      </c>
      <c r="E1622" s="1" t="s">
        <v>210</v>
      </c>
      <c r="F1622" s="1" t="s">
        <v>6854</v>
      </c>
      <c r="G1622" s="1" t="s">
        <v>42</v>
      </c>
      <c r="H1622" s="1" t="s">
        <v>26</v>
      </c>
      <c r="I1622" s="1" t="s">
        <v>139</v>
      </c>
      <c r="J1622" s="1" t="s">
        <v>44</v>
      </c>
      <c r="K1622" s="1" t="s">
        <v>45</v>
      </c>
      <c r="L1622" s="1" t="s">
        <v>6855</v>
      </c>
      <c r="M1622" s="1" t="s">
        <v>77</v>
      </c>
      <c r="N1622" s="1" t="s">
        <v>78</v>
      </c>
      <c r="O1622" s="1" t="s">
        <v>6856</v>
      </c>
      <c r="P1622" s="14">
        <v>95.84</v>
      </c>
      <c r="Q1622">
        <v>4</v>
      </c>
      <c r="R1622" s="1" t="s">
        <v>64</v>
      </c>
      <c r="S1622">
        <v>34.741999999999997</v>
      </c>
      <c r="T1622">
        <v>23.96</v>
      </c>
      <c r="U1622">
        <v>15.274500000000002</v>
      </c>
    </row>
    <row r="1623" spans="1:21" x14ac:dyDescent="0.25">
      <c r="A1623" s="1" t="s">
        <v>6857</v>
      </c>
      <c r="B1623" s="1" t="s">
        <v>6858</v>
      </c>
      <c r="C1623" s="2">
        <v>41911</v>
      </c>
      <c r="D1623" s="2">
        <v>41915</v>
      </c>
      <c r="E1623" s="1" t="s">
        <v>52</v>
      </c>
      <c r="F1623" s="1" t="s">
        <v>3882</v>
      </c>
      <c r="G1623" s="1" t="s">
        <v>42</v>
      </c>
      <c r="H1623" s="1" t="s">
        <v>26</v>
      </c>
      <c r="I1623" s="1" t="s">
        <v>161</v>
      </c>
      <c r="J1623" s="1" t="s">
        <v>162</v>
      </c>
      <c r="K1623" s="1" t="s">
        <v>163</v>
      </c>
      <c r="L1623" s="1" t="s">
        <v>6859</v>
      </c>
      <c r="M1623" s="1" t="s">
        <v>47</v>
      </c>
      <c r="N1623" s="1" t="s">
        <v>48</v>
      </c>
      <c r="O1623" s="1" t="s">
        <v>6860</v>
      </c>
      <c r="P1623" s="1">
        <v>55.44</v>
      </c>
      <c r="Q1623">
        <v>11</v>
      </c>
      <c r="R1623" s="1" t="s">
        <v>64</v>
      </c>
      <c r="S1623">
        <v>18.018000000000001</v>
      </c>
      <c r="T1623">
        <v>5.04</v>
      </c>
      <c r="U1623">
        <v>3.4019999999999997</v>
      </c>
    </row>
    <row r="1624" spans="1:21" x14ac:dyDescent="0.25">
      <c r="A1624" s="1" t="s">
        <v>6861</v>
      </c>
      <c r="B1624" s="1" t="s">
        <v>6862</v>
      </c>
      <c r="C1624" s="2">
        <v>41813</v>
      </c>
      <c r="D1624" s="2">
        <v>41816</v>
      </c>
      <c r="E1624" s="1" t="s">
        <v>210</v>
      </c>
      <c r="F1624" s="1" t="s">
        <v>6863</v>
      </c>
      <c r="G1624" s="1" t="s">
        <v>25</v>
      </c>
      <c r="H1624" s="1" t="s">
        <v>26</v>
      </c>
      <c r="I1624" s="1" t="s">
        <v>97</v>
      </c>
      <c r="J1624" s="1" t="s">
        <v>98</v>
      </c>
      <c r="K1624" s="1" t="s">
        <v>29</v>
      </c>
      <c r="L1624" s="1" t="s">
        <v>6864</v>
      </c>
      <c r="M1624" s="1" t="s">
        <v>47</v>
      </c>
      <c r="N1624" s="1" t="s">
        <v>73</v>
      </c>
      <c r="O1624" s="1" t="s">
        <v>4520</v>
      </c>
      <c r="P1624" s="1">
        <v>20.015999999999998</v>
      </c>
      <c r="Q1624">
        <v>9</v>
      </c>
      <c r="R1624" s="1" t="s">
        <v>64</v>
      </c>
      <c r="S1624">
        <v>1.7514000000000001</v>
      </c>
      <c r="T1624">
        <v>2.2240000000000002</v>
      </c>
      <c r="U1624">
        <v>2.0293999999999999</v>
      </c>
    </row>
    <row r="1625" spans="1:21" x14ac:dyDescent="0.25">
      <c r="A1625" s="1" t="s">
        <v>6865</v>
      </c>
      <c r="B1625" s="1" t="s">
        <v>6866</v>
      </c>
      <c r="C1625" s="2">
        <v>41944</v>
      </c>
      <c r="D1625" s="2">
        <v>41948</v>
      </c>
      <c r="E1625" s="1" t="s">
        <v>52</v>
      </c>
      <c r="F1625" s="1" t="s">
        <v>1707</v>
      </c>
      <c r="G1625" s="1" t="s">
        <v>42</v>
      </c>
      <c r="H1625" s="1" t="s">
        <v>26</v>
      </c>
      <c r="I1625" s="1" t="s">
        <v>527</v>
      </c>
      <c r="J1625" s="1" t="s">
        <v>98</v>
      </c>
      <c r="K1625" s="1" t="s">
        <v>29</v>
      </c>
      <c r="L1625" s="1" t="s">
        <v>6867</v>
      </c>
      <c r="M1625" s="1" t="s">
        <v>77</v>
      </c>
      <c r="N1625" s="1" t="s">
        <v>78</v>
      </c>
      <c r="O1625" s="1" t="s">
        <v>6868</v>
      </c>
      <c r="P1625" s="1">
        <v>978.84</v>
      </c>
      <c r="Q1625">
        <v>9</v>
      </c>
      <c r="R1625" s="1" t="s">
        <v>64</v>
      </c>
      <c r="S1625">
        <v>110.1195</v>
      </c>
      <c r="T1625">
        <v>108.76</v>
      </c>
      <c r="U1625">
        <v>96.524500000000003</v>
      </c>
    </row>
    <row r="1626" spans="1:21" x14ac:dyDescent="0.25">
      <c r="A1626" s="1" t="s">
        <v>6869</v>
      </c>
      <c r="B1626" s="1" t="s">
        <v>6870</v>
      </c>
      <c r="C1626" s="2">
        <v>41870</v>
      </c>
      <c r="D1626" s="2">
        <v>41877</v>
      </c>
      <c r="E1626" s="1" t="s">
        <v>52</v>
      </c>
      <c r="F1626" s="1" t="s">
        <v>271</v>
      </c>
      <c r="G1626" s="1" t="s">
        <v>25</v>
      </c>
      <c r="H1626" s="1" t="s">
        <v>26</v>
      </c>
      <c r="I1626" s="1" t="s">
        <v>3591</v>
      </c>
      <c r="J1626" s="1" t="s">
        <v>1941</v>
      </c>
      <c r="K1626" s="1" t="s">
        <v>29</v>
      </c>
      <c r="L1626" s="1" t="s">
        <v>6871</v>
      </c>
      <c r="M1626" s="1" t="s">
        <v>31</v>
      </c>
      <c r="N1626" s="1" t="s">
        <v>32</v>
      </c>
      <c r="O1626" s="1" t="s">
        <v>6872</v>
      </c>
      <c r="P1626" s="1">
        <v>638.82000000000005</v>
      </c>
      <c r="Q1626">
        <v>9</v>
      </c>
      <c r="R1626" s="1" t="s">
        <v>34</v>
      </c>
      <c r="S1626">
        <v>172.48140000000001</v>
      </c>
      <c r="T1626">
        <v>70.98</v>
      </c>
      <c r="U1626">
        <v>51.815400000000004</v>
      </c>
    </row>
    <row r="1627" spans="1:21" x14ac:dyDescent="0.25">
      <c r="A1627" s="1" t="s">
        <v>6873</v>
      </c>
      <c r="B1627" s="1" t="s">
        <v>6874</v>
      </c>
      <c r="C1627" s="2">
        <v>41905</v>
      </c>
      <c r="D1627" s="2">
        <v>41910</v>
      </c>
      <c r="E1627" s="1" t="s">
        <v>52</v>
      </c>
      <c r="F1627" s="1" t="s">
        <v>1804</v>
      </c>
      <c r="G1627" s="1" t="s">
        <v>25</v>
      </c>
      <c r="H1627" s="1" t="s">
        <v>26</v>
      </c>
      <c r="I1627" s="1" t="s">
        <v>463</v>
      </c>
      <c r="J1627" s="1" t="s">
        <v>256</v>
      </c>
      <c r="K1627" s="1" t="s">
        <v>115</v>
      </c>
      <c r="L1627" s="1" t="s">
        <v>6875</v>
      </c>
      <c r="M1627" s="1" t="s">
        <v>47</v>
      </c>
      <c r="N1627" s="1" t="s">
        <v>82</v>
      </c>
      <c r="O1627" s="1" t="s">
        <v>6876</v>
      </c>
      <c r="P1627" s="1">
        <v>9449.9500000000007</v>
      </c>
      <c r="Q1627">
        <v>5</v>
      </c>
      <c r="R1627" s="1" t="s">
        <v>34</v>
      </c>
      <c r="S1627">
        <v>4630.4754999999996</v>
      </c>
      <c r="T1627">
        <v>1889.99</v>
      </c>
      <c r="U1627">
        <v>963.89490000000023</v>
      </c>
    </row>
    <row r="1628" spans="1:21" x14ac:dyDescent="0.25">
      <c r="A1628" s="1" t="s">
        <v>6877</v>
      </c>
      <c r="B1628" s="1" t="s">
        <v>6878</v>
      </c>
      <c r="C1628" s="2">
        <v>42905</v>
      </c>
      <c r="D1628" s="2">
        <v>42909</v>
      </c>
      <c r="E1628" s="1" t="s">
        <v>52</v>
      </c>
      <c r="F1628" s="1" t="s">
        <v>2236</v>
      </c>
      <c r="G1628" s="1" t="s">
        <v>25</v>
      </c>
      <c r="H1628" s="1" t="s">
        <v>26</v>
      </c>
      <c r="I1628" s="1" t="s">
        <v>205</v>
      </c>
      <c r="J1628" s="1" t="s">
        <v>114</v>
      </c>
      <c r="K1628" s="1" t="s">
        <v>115</v>
      </c>
      <c r="L1628" s="1" t="s">
        <v>6879</v>
      </c>
      <c r="M1628" s="1" t="s">
        <v>47</v>
      </c>
      <c r="N1628" s="1" t="s">
        <v>86</v>
      </c>
      <c r="O1628" s="1" t="s">
        <v>6880</v>
      </c>
      <c r="P1628" s="14">
        <v>2.2639999999999998</v>
      </c>
      <c r="Q1628">
        <v>1</v>
      </c>
      <c r="R1628" s="1" t="s">
        <v>118</v>
      </c>
      <c r="S1628">
        <v>-5.2072000000000003</v>
      </c>
      <c r="T1628">
        <v>2.2639999999999998</v>
      </c>
      <c r="U1628">
        <v>7.4711999999999996</v>
      </c>
    </row>
    <row r="1629" spans="1:21" x14ac:dyDescent="0.25">
      <c r="A1629" s="1" t="s">
        <v>6881</v>
      </c>
      <c r="B1629" s="1" t="s">
        <v>6882</v>
      </c>
      <c r="C1629" s="2">
        <v>42363</v>
      </c>
      <c r="D1629" s="2">
        <v>42370</v>
      </c>
      <c r="E1629" s="1" t="s">
        <v>52</v>
      </c>
      <c r="F1629" s="1" t="s">
        <v>6883</v>
      </c>
      <c r="G1629" s="1" t="s">
        <v>42</v>
      </c>
      <c r="H1629" s="1" t="s">
        <v>26</v>
      </c>
      <c r="I1629" s="1" t="s">
        <v>983</v>
      </c>
      <c r="J1629" s="1" t="s">
        <v>266</v>
      </c>
      <c r="K1629" s="1" t="s">
        <v>115</v>
      </c>
      <c r="L1629" s="1" t="s">
        <v>6884</v>
      </c>
      <c r="M1629" s="1" t="s">
        <v>31</v>
      </c>
      <c r="N1629" s="1" t="s">
        <v>32</v>
      </c>
      <c r="O1629" s="1" t="s">
        <v>6885</v>
      </c>
      <c r="P1629" s="1">
        <v>160.97999999999999</v>
      </c>
      <c r="Q1629">
        <v>1</v>
      </c>
      <c r="R1629" s="1" t="s">
        <v>34</v>
      </c>
      <c r="S1629">
        <v>20.927399999999999</v>
      </c>
      <c r="T1629">
        <v>160.97999999999999</v>
      </c>
      <c r="U1629">
        <v>140.05259999999998</v>
      </c>
    </row>
    <row r="1630" spans="1:21" x14ac:dyDescent="0.25">
      <c r="A1630" s="1" t="s">
        <v>6886</v>
      </c>
      <c r="B1630" s="1" t="s">
        <v>6887</v>
      </c>
      <c r="C1630" s="2">
        <v>42982</v>
      </c>
      <c r="D1630" s="2">
        <v>42988</v>
      </c>
      <c r="E1630" s="1" t="s">
        <v>52</v>
      </c>
      <c r="F1630" s="1" t="s">
        <v>6550</v>
      </c>
      <c r="G1630" s="1" t="s">
        <v>25</v>
      </c>
      <c r="H1630" s="1" t="s">
        <v>26</v>
      </c>
      <c r="I1630" s="1" t="s">
        <v>161</v>
      </c>
      <c r="J1630" s="1" t="s">
        <v>162</v>
      </c>
      <c r="K1630" s="1" t="s">
        <v>163</v>
      </c>
      <c r="L1630" s="1" t="s">
        <v>6888</v>
      </c>
      <c r="M1630" s="1" t="s">
        <v>77</v>
      </c>
      <c r="N1630" s="1" t="s">
        <v>174</v>
      </c>
      <c r="O1630" s="1" t="s">
        <v>6889</v>
      </c>
      <c r="P1630" s="14">
        <v>19.04</v>
      </c>
      <c r="Q1630">
        <v>4</v>
      </c>
      <c r="R1630" s="1" t="s">
        <v>64</v>
      </c>
      <c r="S1630">
        <v>-1.4279999999999999</v>
      </c>
      <c r="T1630">
        <v>4.76</v>
      </c>
      <c r="U1630">
        <v>5.117</v>
      </c>
    </row>
    <row r="1631" spans="1:21" x14ac:dyDescent="0.25">
      <c r="A1631" s="1" t="s">
        <v>6890</v>
      </c>
      <c r="B1631" s="1" t="s">
        <v>6891</v>
      </c>
      <c r="C1631" s="2">
        <v>41901</v>
      </c>
      <c r="D1631" s="2">
        <v>41906</v>
      </c>
      <c r="E1631" s="1" t="s">
        <v>52</v>
      </c>
      <c r="F1631" s="1" t="s">
        <v>2394</v>
      </c>
      <c r="G1631" s="1" t="s">
        <v>25</v>
      </c>
      <c r="H1631" s="1" t="s">
        <v>26</v>
      </c>
      <c r="I1631" s="1" t="s">
        <v>527</v>
      </c>
      <c r="J1631" s="1" t="s">
        <v>98</v>
      </c>
      <c r="K1631" s="1" t="s">
        <v>29</v>
      </c>
      <c r="L1631" s="1" t="s">
        <v>6892</v>
      </c>
      <c r="M1631" s="1" t="s">
        <v>77</v>
      </c>
      <c r="N1631" s="1" t="s">
        <v>760</v>
      </c>
      <c r="O1631" s="1" t="s">
        <v>6893</v>
      </c>
      <c r="P1631" s="1">
        <v>2624.9850000000001</v>
      </c>
      <c r="Q1631">
        <v>3</v>
      </c>
      <c r="R1631" s="1" t="s">
        <v>181</v>
      </c>
      <c r="S1631">
        <v>-944.99459999999999</v>
      </c>
      <c r="T1631">
        <v>874.995</v>
      </c>
      <c r="U1631">
        <v>1189.9932000000001</v>
      </c>
    </row>
    <row r="1632" spans="1:21" x14ac:dyDescent="0.25">
      <c r="A1632" s="1" t="s">
        <v>6894</v>
      </c>
      <c r="B1632" s="1" t="s">
        <v>6895</v>
      </c>
      <c r="C1632" s="2">
        <v>42765</v>
      </c>
      <c r="D1632" s="2">
        <v>42772</v>
      </c>
      <c r="E1632" s="1" t="s">
        <v>52</v>
      </c>
      <c r="F1632" s="1" t="s">
        <v>6896</v>
      </c>
      <c r="G1632" s="1" t="s">
        <v>112</v>
      </c>
      <c r="H1632" s="1" t="s">
        <v>26</v>
      </c>
      <c r="I1632" s="1" t="s">
        <v>139</v>
      </c>
      <c r="J1632" s="1" t="s">
        <v>44</v>
      </c>
      <c r="K1632" s="1" t="s">
        <v>45</v>
      </c>
      <c r="L1632" s="1" t="s">
        <v>6897</v>
      </c>
      <c r="M1632" s="1" t="s">
        <v>47</v>
      </c>
      <c r="N1632" s="1" t="s">
        <v>73</v>
      </c>
      <c r="O1632" s="1" t="s">
        <v>6898</v>
      </c>
      <c r="P1632" s="14">
        <v>8.82</v>
      </c>
      <c r="Q1632">
        <v>3</v>
      </c>
      <c r="R1632" s="1" t="s">
        <v>34</v>
      </c>
      <c r="S1632">
        <v>2.3814000000000002</v>
      </c>
      <c r="T1632">
        <v>2.94</v>
      </c>
      <c r="U1632">
        <v>2.1461999999999999</v>
      </c>
    </row>
    <row r="1633" spans="1:21" x14ac:dyDescent="0.25">
      <c r="A1633" s="1" t="s">
        <v>6899</v>
      </c>
      <c r="B1633" s="1" t="s">
        <v>6900</v>
      </c>
      <c r="C1633" s="2">
        <v>41923</v>
      </c>
      <c r="D1633" s="2">
        <v>41925</v>
      </c>
      <c r="E1633" s="1" t="s">
        <v>210</v>
      </c>
      <c r="F1633" s="1" t="s">
        <v>1144</v>
      </c>
      <c r="G1633" s="1" t="s">
        <v>25</v>
      </c>
      <c r="H1633" s="1" t="s">
        <v>26</v>
      </c>
      <c r="I1633" s="1" t="s">
        <v>1098</v>
      </c>
      <c r="J1633" s="1" t="s">
        <v>44</v>
      </c>
      <c r="K1633" s="1" t="s">
        <v>45</v>
      </c>
      <c r="L1633" s="1" t="s">
        <v>6901</v>
      </c>
      <c r="M1633" s="1" t="s">
        <v>31</v>
      </c>
      <c r="N1633" s="1" t="s">
        <v>37</v>
      </c>
      <c r="O1633" s="1" t="s">
        <v>6902</v>
      </c>
      <c r="P1633" s="1">
        <v>433.56799999999998</v>
      </c>
      <c r="Q1633">
        <v>2</v>
      </c>
      <c r="R1633" s="1" t="s">
        <v>64</v>
      </c>
      <c r="S1633">
        <v>-65.035200000000003</v>
      </c>
      <c r="T1633">
        <v>216.78399999999999</v>
      </c>
      <c r="U1633">
        <v>249.30160000000001</v>
      </c>
    </row>
    <row r="1634" spans="1:21" x14ac:dyDescent="0.25">
      <c r="A1634" s="1" t="s">
        <v>6903</v>
      </c>
      <c r="B1634" s="1" t="s">
        <v>6904</v>
      </c>
      <c r="C1634" s="2">
        <v>42709</v>
      </c>
      <c r="D1634" s="2">
        <v>42711</v>
      </c>
      <c r="E1634" s="1" t="s">
        <v>210</v>
      </c>
      <c r="F1634" s="1" t="s">
        <v>6905</v>
      </c>
      <c r="G1634" s="1" t="s">
        <v>42</v>
      </c>
      <c r="H1634" s="1" t="s">
        <v>26</v>
      </c>
      <c r="I1634" s="1" t="s">
        <v>685</v>
      </c>
      <c r="J1634" s="1" t="s">
        <v>1413</v>
      </c>
      <c r="K1634" s="1" t="s">
        <v>163</v>
      </c>
      <c r="L1634" s="1" t="s">
        <v>6906</v>
      </c>
      <c r="M1634" s="1" t="s">
        <v>31</v>
      </c>
      <c r="N1634" s="1" t="s">
        <v>32</v>
      </c>
      <c r="O1634" s="1" t="s">
        <v>6907</v>
      </c>
      <c r="P1634" s="1">
        <v>81.94</v>
      </c>
      <c r="Q1634">
        <v>1</v>
      </c>
      <c r="R1634" s="1" t="s">
        <v>34</v>
      </c>
      <c r="S1634">
        <v>20.484999999999999</v>
      </c>
      <c r="T1634">
        <v>81.94</v>
      </c>
      <c r="U1634">
        <v>61.454999999999998</v>
      </c>
    </row>
    <row r="1635" spans="1:21" x14ac:dyDescent="0.25">
      <c r="A1635" s="1" t="s">
        <v>6908</v>
      </c>
      <c r="B1635" s="1" t="s">
        <v>6909</v>
      </c>
      <c r="C1635" s="2">
        <v>42639</v>
      </c>
      <c r="D1635" s="2">
        <v>42644</v>
      </c>
      <c r="E1635" s="1" t="s">
        <v>23</v>
      </c>
      <c r="F1635" s="1" t="s">
        <v>6821</v>
      </c>
      <c r="G1635" s="1" t="s">
        <v>42</v>
      </c>
      <c r="H1635" s="1" t="s">
        <v>26</v>
      </c>
      <c r="I1635" s="1" t="s">
        <v>6910</v>
      </c>
      <c r="J1635" s="1" t="s">
        <v>551</v>
      </c>
      <c r="K1635" s="1" t="s">
        <v>115</v>
      </c>
      <c r="L1635" s="1" t="s">
        <v>6911</v>
      </c>
      <c r="M1635" s="1" t="s">
        <v>47</v>
      </c>
      <c r="N1635" s="1" t="s">
        <v>100</v>
      </c>
      <c r="O1635" s="1" t="s">
        <v>6912</v>
      </c>
      <c r="P1635" s="1">
        <v>9.99</v>
      </c>
      <c r="Q1635">
        <v>1</v>
      </c>
      <c r="R1635" s="1" t="s">
        <v>34</v>
      </c>
      <c r="S1635">
        <v>4.4954999999999998</v>
      </c>
      <c r="T1635">
        <v>9.99</v>
      </c>
      <c r="U1635">
        <v>5.4945000000000004</v>
      </c>
    </row>
    <row r="1636" spans="1:21" x14ac:dyDescent="0.25">
      <c r="A1636" s="1" t="s">
        <v>6913</v>
      </c>
      <c r="B1636" s="1" t="s">
        <v>6914</v>
      </c>
      <c r="C1636" s="2">
        <v>42193</v>
      </c>
      <c r="D1636" s="2">
        <v>42193</v>
      </c>
      <c r="E1636" s="1" t="s">
        <v>1463</v>
      </c>
      <c r="F1636" s="1" t="s">
        <v>6915</v>
      </c>
      <c r="G1636" s="1" t="s">
        <v>25</v>
      </c>
      <c r="H1636" s="1" t="s">
        <v>26</v>
      </c>
      <c r="I1636" s="1" t="s">
        <v>205</v>
      </c>
      <c r="J1636" s="1" t="s">
        <v>114</v>
      </c>
      <c r="K1636" s="1" t="s">
        <v>115</v>
      </c>
      <c r="L1636" s="1" t="s">
        <v>6916</v>
      </c>
      <c r="M1636" s="1" t="s">
        <v>47</v>
      </c>
      <c r="N1636" s="1" t="s">
        <v>100</v>
      </c>
      <c r="O1636" s="1" t="s">
        <v>6917</v>
      </c>
      <c r="P1636" s="1">
        <v>21.12</v>
      </c>
      <c r="Q1636">
        <v>5</v>
      </c>
      <c r="R1636" s="1" t="s">
        <v>64</v>
      </c>
      <c r="S1636">
        <v>6.6</v>
      </c>
      <c r="T1636">
        <v>4.2240000000000002</v>
      </c>
      <c r="U1636">
        <v>2.9040000000000004</v>
      </c>
    </row>
    <row r="1637" spans="1:21" x14ac:dyDescent="0.25">
      <c r="A1637" s="1" t="s">
        <v>6918</v>
      </c>
      <c r="B1637" s="1" t="s">
        <v>6919</v>
      </c>
      <c r="C1637" s="2">
        <v>41764</v>
      </c>
      <c r="D1637" s="2">
        <v>41768</v>
      </c>
      <c r="E1637" s="1" t="s">
        <v>23</v>
      </c>
      <c r="F1637" s="1" t="s">
        <v>6753</v>
      </c>
      <c r="G1637" s="1" t="s">
        <v>25</v>
      </c>
      <c r="H1637" s="1" t="s">
        <v>26</v>
      </c>
      <c r="I1637" s="1" t="s">
        <v>1661</v>
      </c>
      <c r="J1637" s="1" t="s">
        <v>28</v>
      </c>
      <c r="K1637" s="1" t="s">
        <v>29</v>
      </c>
      <c r="L1637" s="1" t="s">
        <v>6920</v>
      </c>
      <c r="M1637" s="1" t="s">
        <v>47</v>
      </c>
      <c r="N1637" s="1" t="s">
        <v>100</v>
      </c>
      <c r="O1637" s="1" t="s">
        <v>6921</v>
      </c>
      <c r="P1637" s="1">
        <v>24.56</v>
      </c>
      <c r="Q1637">
        <v>2</v>
      </c>
      <c r="R1637" s="1" t="s">
        <v>34</v>
      </c>
      <c r="S1637">
        <v>11.543200000000001</v>
      </c>
      <c r="T1637">
        <v>12.28</v>
      </c>
      <c r="U1637">
        <v>6.5083999999999991</v>
      </c>
    </row>
    <row r="1638" spans="1:21" x14ac:dyDescent="0.25">
      <c r="A1638" s="1" t="s">
        <v>6922</v>
      </c>
      <c r="B1638" s="1" t="s">
        <v>6923</v>
      </c>
      <c r="C1638" s="2">
        <v>42433</v>
      </c>
      <c r="D1638" s="2">
        <v>42437</v>
      </c>
      <c r="E1638" s="1" t="s">
        <v>52</v>
      </c>
      <c r="F1638" s="1" t="s">
        <v>4492</v>
      </c>
      <c r="G1638" s="1" t="s">
        <v>25</v>
      </c>
      <c r="H1638" s="1" t="s">
        <v>26</v>
      </c>
      <c r="I1638" s="1" t="s">
        <v>6924</v>
      </c>
      <c r="J1638" s="1" t="s">
        <v>283</v>
      </c>
      <c r="K1638" s="1" t="s">
        <v>115</v>
      </c>
      <c r="L1638" s="1" t="s">
        <v>6925</v>
      </c>
      <c r="M1638" s="1" t="s">
        <v>47</v>
      </c>
      <c r="N1638" s="1" t="s">
        <v>82</v>
      </c>
      <c r="O1638" s="1" t="s">
        <v>6926</v>
      </c>
      <c r="P1638" s="1">
        <v>128.4</v>
      </c>
      <c r="Q1638">
        <v>3</v>
      </c>
      <c r="R1638" s="1" t="s">
        <v>34</v>
      </c>
      <c r="S1638">
        <v>64.2</v>
      </c>
      <c r="T1638">
        <v>42.8</v>
      </c>
      <c r="U1638">
        <v>21.400000000000002</v>
      </c>
    </row>
    <row r="1639" spans="1:21" x14ac:dyDescent="0.25">
      <c r="A1639" s="1" t="s">
        <v>6927</v>
      </c>
      <c r="B1639" s="1" t="s">
        <v>6928</v>
      </c>
      <c r="C1639" s="2">
        <v>41973</v>
      </c>
      <c r="D1639" s="2">
        <v>41977</v>
      </c>
      <c r="E1639" s="1" t="s">
        <v>52</v>
      </c>
      <c r="F1639" s="1" t="s">
        <v>1429</v>
      </c>
      <c r="G1639" s="1" t="s">
        <v>25</v>
      </c>
      <c r="H1639" s="1" t="s">
        <v>26</v>
      </c>
      <c r="I1639" s="1" t="s">
        <v>2579</v>
      </c>
      <c r="J1639" s="1" t="s">
        <v>299</v>
      </c>
      <c r="K1639" s="1" t="s">
        <v>163</v>
      </c>
      <c r="L1639" s="1" t="s">
        <v>6929</v>
      </c>
      <c r="M1639" s="1" t="s">
        <v>47</v>
      </c>
      <c r="N1639" s="1" t="s">
        <v>191</v>
      </c>
      <c r="O1639" s="1" t="s">
        <v>6930</v>
      </c>
      <c r="P1639" s="1">
        <v>62.28</v>
      </c>
      <c r="Q1639">
        <v>4</v>
      </c>
      <c r="R1639" s="1" t="s">
        <v>34</v>
      </c>
      <c r="S1639">
        <v>29.271599999999999</v>
      </c>
      <c r="T1639">
        <v>15.57</v>
      </c>
      <c r="U1639">
        <v>8.2521000000000004</v>
      </c>
    </row>
    <row r="1640" spans="1:21" x14ac:dyDescent="0.25">
      <c r="A1640" s="1" t="s">
        <v>6931</v>
      </c>
      <c r="B1640" s="1" t="s">
        <v>6932</v>
      </c>
      <c r="C1640" s="2">
        <v>42826</v>
      </c>
      <c r="D1640" s="2">
        <v>42828</v>
      </c>
      <c r="E1640" s="1" t="s">
        <v>210</v>
      </c>
      <c r="F1640" s="1" t="s">
        <v>6933</v>
      </c>
      <c r="G1640" s="1" t="s">
        <v>42</v>
      </c>
      <c r="H1640" s="1" t="s">
        <v>26</v>
      </c>
      <c r="I1640" s="1" t="s">
        <v>139</v>
      </c>
      <c r="J1640" s="1" t="s">
        <v>44</v>
      </c>
      <c r="K1640" s="1" t="s">
        <v>45</v>
      </c>
      <c r="L1640" s="1" t="s">
        <v>6934</v>
      </c>
      <c r="M1640" s="1" t="s">
        <v>31</v>
      </c>
      <c r="N1640" s="1" t="s">
        <v>32</v>
      </c>
      <c r="O1640" s="1" t="s">
        <v>6935</v>
      </c>
      <c r="P1640" s="14">
        <v>482.66399999999999</v>
      </c>
      <c r="Q1640">
        <v>8</v>
      </c>
      <c r="R1640" s="1" t="s">
        <v>1639</v>
      </c>
      <c r="S1640">
        <v>85.176000000000002</v>
      </c>
      <c r="T1640">
        <v>60.332999999999998</v>
      </c>
      <c r="U1640">
        <v>49.686</v>
      </c>
    </row>
    <row r="1641" spans="1:21" x14ac:dyDescent="0.25">
      <c r="A1641" s="1" t="s">
        <v>6936</v>
      </c>
      <c r="B1641" s="1" t="s">
        <v>6937</v>
      </c>
      <c r="C1641" s="2">
        <v>42897</v>
      </c>
      <c r="D1641" s="2">
        <v>42899</v>
      </c>
      <c r="E1641" s="1" t="s">
        <v>23</v>
      </c>
      <c r="F1641" s="1" t="s">
        <v>5910</v>
      </c>
      <c r="G1641" s="1" t="s">
        <v>25</v>
      </c>
      <c r="H1641" s="1" t="s">
        <v>26</v>
      </c>
      <c r="I1641" s="1" t="s">
        <v>105</v>
      </c>
      <c r="J1641" s="1" t="s">
        <v>106</v>
      </c>
      <c r="K1641" s="1" t="s">
        <v>45</v>
      </c>
      <c r="L1641" s="1" t="s">
        <v>6938</v>
      </c>
      <c r="M1641" s="1" t="s">
        <v>77</v>
      </c>
      <c r="N1641" s="1" t="s">
        <v>760</v>
      </c>
      <c r="O1641" s="1" t="s">
        <v>6939</v>
      </c>
      <c r="P1641" s="14">
        <v>385.8</v>
      </c>
      <c r="Q1641">
        <v>5</v>
      </c>
      <c r="R1641" s="1" t="s">
        <v>64</v>
      </c>
      <c r="S1641">
        <v>130.20750000000001</v>
      </c>
      <c r="T1641">
        <v>77.16</v>
      </c>
      <c r="U1641">
        <v>51.118499999999997</v>
      </c>
    </row>
    <row r="1642" spans="1:21" x14ac:dyDescent="0.25">
      <c r="A1642" s="1" t="s">
        <v>6940</v>
      </c>
      <c r="B1642" s="1" t="s">
        <v>6941</v>
      </c>
      <c r="C1642" s="2">
        <v>41986</v>
      </c>
      <c r="D1642" s="2">
        <v>41990</v>
      </c>
      <c r="E1642" s="1" t="s">
        <v>52</v>
      </c>
      <c r="F1642" s="1" t="s">
        <v>2180</v>
      </c>
      <c r="G1642" s="1" t="s">
        <v>42</v>
      </c>
      <c r="H1642" s="1" t="s">
        <v>26</v>
      </c>
      <c r="I1642" s="1" t="s">
        <v>345</v>
      </c>
      <c r="J1642" s="1" t="s">
        <v>238</v>
      </c>
      <c r="K1642" s="1" t="s">
        <v>115</v>
      </c>
      <c r="L1642" s="1" t="s">
        <v>6942</v>
      </c>
      <c r="M1642" s="1" t="s">
        <v>31</v>
      </c>
      <c r="N1642" s="1" t="s">
        <v>69</v>
      </c>
      <c r="O1642" s="1" t="s">
        <v>6943</v>
      </c>
      <c r="P1642" s="1">
        <v>94.427999999999997</v>
      </c>
      <c r="Q1642">
        <v>3</v>
      </c>
      <c r="R1642" s="1" t="s">
        <v>218</v>
      </c>
      <c r="S1642">
        <v>-42.492600000000003</v>
      </c>
      <c r="T1642">
        <v>31.475999999999999</v>
      </c>
      <c r="U1642">
        <v>45.6402</v>
      </c>
    </row>
    <row r="1643" spans="1:21" x14ac:dyDescent="0.25">
      <c r="A1643" s="1" t="s">
        <v>6944</v>
      </c>
      <c r="B1643" s="1" t="s">
        <v>6945</v>
      </c>
      <c r="C1643" s="2">
        <v>42921</v>
      </c>
      <c r="D1643" s="2">
        <v>42926</v>
      </c>
      <c r="E1643" s="1" t="s">
        <v>52</v>
      </c>
      <c r="F1643" s="1" t="s">
        <v>2991</v>
      </c>
      <c r="G1643" s="1" t="s">
        <v>42</v>
      </c>
      <c r="H1643" s="1" t="s">
        <v>26</v>
      </c>
      <c r="I1643" s="1" t="s">
        <v>908</v>
      </c>
      <c r="J1643" s="1" t="s">
        <v>114</v>
      </c>
      <c r="K1643" s="1" t="s">
        <v>115</v>
      </c>
      <c r="L1643" s="1" t="s">
        <v>6946</v>
      </c>
      <c r="M1643" s="1" t="s">
        <v>47</v>
      </c>
      <c r="N1643" s="1" t="s">
        <v>100</v>
      </c>
      <c r="O1643" s="1" t="s">
        <v>6947</v>
      </c>
      <c r="P1643" s="14">
        <v>15.552</v>
      </c>
      <c r="Q1643">
        <v>3</v>
      </c>
      <c r="R1643" s="1" t="s">
        <v>64</v>
      </c>
      <c r="S1643">
        <v>5.6375999999999999</v>
      </c>
      <c r="T1643">
        <v>5.1840000000000002</v>
      </c>
      <c r="U1643">
        <v>3.3048000000000002</v>
      </c>
    </row>
    <row r="1644" spans="1:21" x14ac:dyDescent="0.25">
      <c r="A1644" s="1" t="s">
        <v>6948</v>
      </c>
      <c r="B1644" s="1" t="s">
        <v>6949</v>
      </c>
      <c r="C1644" s="2">
        <v>42976</v>
      </c>
      <c r="D1644" s="2">
        <v>42981</v>
      </c>
      <c r="E1644" s="1" t="s">
        <v>23</v>
      </c>
      <c r="F1644" s="1" t="s">
        <v>6950</v>
      </c>
      <c r="G1644" s="1" t="s">
        <v>42</v>
      </c>
      <c r="H1644" s="1" t="s">
        <v>26</v>
      </c>
      <c r="I1644" s="1" t="s">
        <v>161</v>
      </c>
      <c r="J1644" s="1" t="s">
        <v>162</v>
      </c>
      <c r="K1644" s="1" t="s">
        <v>163</v>
      </c>
      <c r="L1644" s="1" t="s">
        <v>6951</v>
      </c>
      <c r="M1644" s="1" t="s">
        <v>47</v>
      </c>
      <c r="N1644" s="1" t="s">
        <v>73</v>
      </c>
      <c r="O1644" s="1" t="s">
        <v>6952</v>
      </c>
      <c r="P1644" s="14">
        <v>9.4079999999999995</v>
      </c>
      <c r="Q1644">
        <v>7</v>
      </c>
      <c r="R1644" s="1" t="s">
        <v>64</v>
      </c>
      <c r="S1644">
        <v>0.7056</v>
      </c>
      <c r="T1644">
        <v>1.3440000000000001</v>
      </c>
      <c r="U1644">
        <v>1.2431999999999999</v>
      </c>
    </row>
    <row r="1645" spans="1:21" x14ac:dyDescent="0.25">
      <c r="A1645" s="1" t="s">
        <v>6953</v>
      </c>
      <c r="B1645" s="1" t="s">
        <v>6954</v>
      </c>
      <c r="C1645" s="2">
        <v>42820</v>
      </c>
      <c r="D1645" s="2">
        <v>42822</v>
      </c>
      <c r="E1645" s="1" t="s">
        <v>210</v>
      </c>
      <c r="F1645" s="1" t="s">
        <v>6955</v>
      </c>
      <c r="G1645" s="1" t="s">
        <v>112</v>
      </c>
      <c r="H1645" s="1" t="s">
        <v>26</v>
      </c>
      <c r="I1645" s="1" t="s">
        <v>105</v>
      </c>
      <c r="J1645" s="1" t="s">
        <v>106</v>
      </c>
      <c r="K1645" s="1" t="s">
        <v>45</v>
      </c>
      <c r="L1645" s="1" t="s">
        <v>6956</v>
      </c>
      <c r="M1645" s="1" t="s">
        <v>47</v>
      </c>
      <c r="N1645" s="1" t="s">
        <v>73</v>
      </c>
      <c r="O1645" s="1" t="s">
        <v>6957</v>
      </c>
      <c r="P1645" s="14">
        <v>19.829999999999998</v>
      </c>
      <c r="Q1645">
        <v>1</v>
      </c>
      <c r="R1645" s="1" t="s">
        <v>34</v>
      </c>
      <c r="S1645">
        <v>5.9489999999999998</v>
      </c>
      <c r="T1645">
        <v>19.829999999999998</v>
      </c>
      <c r="U1645">
        <v>13.880999999999998</v>
      </c>
    </row>
    <row r="1646" spans="1:21" x14ac:dyDescent="0.25">
      <c r="A1646" s="1" t="s">
        <v>6958</v>
      </c>
      <c r="B1646" s="1" t="s">
        <v>6959</v>
      </c>
      <c r="C1646" s="2">
        <v>41902</v>
      </c>
      <c r="D1646" s="2">
        <v>41908</v>
      </c>
      <c r="E1646" s="1" t="s">
        <v>52</v>
      </c>
      <c r="F1646" s="1" t="s">
        <v>6960</v>
      </c>
      <c r="G1646" s="1" t="s">
        <v>112</v>
      </c>
      <c r="H1646" s="1" t="s">
        <v>26</v>
      </c>
      <c r="I1646" s="1" t="s">
        <v>43</v>
      </c>
      <c r="J1646" s="1" t="s">
        <v>44</v>
      </c>
      <c r="K1646" s="1" t="s">
        <v>45</v>
      </c>
      <c r="L1646" s="1" t="s">
        <v>6961</v>
      </c>
      <c r="M1646" s="1" t="s">
        <v>47</v>
      </c>
      <c r="N1646" s="1" t="s">
        <v>86</v>
      </c>
      <c r="O1646" s="1" t="s">
        <v>1618</v>
      </c>
      <c r="P1646" s="1">
        <v>43.92</v>
      </c>
      <c r="Q1646">
        <v>4</v>
      </c>
      <c r="R1646" s="1" t="s">
        <v>34</v>
      </c>
      <c r="S1646">
        <v>11.8584</v>
      </c>
      <c r="T1646">
        <v>10.98</v>
      </c>
      <c r="U1646">
        <v>8.0153999999999996</v>
      </c>
    </row>
    <row r="1647" spans="1:21" x14ac:dyDescent="0.25">
      <c r="A1647" s="1" t="s">
        <v>6962</v>
      </c>
      <c r="B1647" s="1" t="s">
        <v>6963</v>
      </c>
      <c r="C1647" s="2">
        <v>43042</v>
      </c>
      <c r="D1647" s="2">
        <v>43047</v>
      </c>
      <c r="E1647" s="1" t="s">
        <v>52</v>
      </c>
      <c r="F1647" s="1" t="s">
        <v>6915</v>
      </c>
      <c r="G1647" s="1" t="s">
        <v>25</v>
      </c>
      <c r="H1647" s="1" t="s">
        <v>26</v>
      </c>
      <c r="I1647" s="1" t="s">
        <v>161</v>
      </c>
      <c r="J1647" s="1" t="s">
        <v>162</v>
      </c>
      <c r="K1647" s="1" t="s">
        <v>163</v>
      </c>
      <c r="L1647" s="1" t="s">
        <v>6964</v>
      </c>
      <c r="M1647" s="1" t="s">
        <v>47</v>
      </c>
      <c r="N1647" s="1" t="s">
        <v>82</v>
      </c>
      <c r="O1647" s="1" t="s">
        <v>6965</v>
      </c>
      <c r="P1647" s="14">
        <v>11.673</v>
      </c>
      <c r="Q1647">
        <v>3</v>
      </c>
      <c r="R1647" s="1" t="s">
        <v>185</v>
      </c>
      <c r="S1647">
        <v>-7.782</v>
      </c>
      <c r="T1647">
        <v>3.891</v>
      </c>
      <c r="U1647">
        <v>6.4849999999999994</v>
      </c>
    </row>
    <row r="1648" spans="1:21" x14ac:dyDescent="0.25">
      <c r="A1648" s="1" t="s">
        <v>6966</v>
      </c>
      <c r="B1648" s="1" t="s">
        <v>6967</v>
      </c>
      <c r="C1648" s="2">
        <v>42476</v>
      </c>
      <c r="D1648" s="2">
        <v>42480</v>
      </c>
      <c r="E1648" s="1" t="s">
        <v>52</v>
      </c>
      <c r="F1648" s="1" t="s">
        <v>6968</v>
      </c>
      <c r="G1648" s="1" t="s">
        <v>42</v>
      </c>
      <c r="H1648" s="1" t="s">
        <v>26</v>
      </c>
      <c r="I1648" s="1" t="s">
        <v>1273</v>
      </c>
      <c r="J1648" s="1" t="s">
        <v>879</v>
      </c>
      <c r="K1648" s="1" t="s">
        <v>163</v>
      </c>
      <c r="L1648" s="1" t="s">
        <v>6969</v>
      </c>
      <c r="M1648" s="1" t="s">
        <v>77</v>
      </c>
      <c r="N1648" s="1" t="s">
        <v>760</v>
      </c>
      <c r="O1648" s="1" t="s">
        <v>6970</v>
      </c>
      <c r="P1648" s="1">
        <v>9099.93</v>
      </c>
      <c r="Q1648">
        <v>7</v>
      </c>
      <c r="R1648" s="1" t="s">
        <v>34</v>
      </c>
      <c r="S1648">
        <v>2365.9818</v>
      </c>
      <c r="T1648">
        <v>1299.99</v>
      </c>
      <c r="U1648">
        <v>961.99260000000015</v>
      </c>
    </row>
    <row r="1649" spans="1:21" x14ac:dyDescent="0.25">
      <c r="A1649" s="1" t="s">
        <v>6971</v>
      </c>
      <c r="B1649" s="1" t="s">
        <v>6972</v>
      </c>
      <c r="C1649" s="2">
        <v>41993</v>
      </c>
      <c r="D1649" s="2">
        <v>41996</v>
      </c>
      <c r="E1649" s="1" t="s">
        <v>210</v>
      </c>
      <c r="F1649" s="1" t="s">
        <v>5799</v>
      </c>
      <c r="G1649" s="1" t="s">
        <v>25</v>
      </c>
      <c r="H1649" s="1" t="s">
        <v>26</v>
      </c>
      <c r="I1649" s="1" t="s">
        <v>5417</v>
      </c>
      <c r="J1649" s="1" t="s">
        <v>283</v>
      </c>
      <c r="K1649" s="1" t="s">
        <v>115</v>
      </c>
      <c r="L1649" s="1" t="s">
        <v>6973</v>
      </c>
      <c r="M1649" s="1" t="s">
        <v>47</v>
      </c>
      <c r="N1649" s="1" t="s">
        <v>48</v>
      </c>
      <c r="O1649" s="1" t="s">
        <v>6974</v>
      </c>
      <c r="P1649" s="1">
        <v>3.69</v>
      </c>
      <c r="Q1649">
        <v>1</v>
      </c>
      <c r="R1649" s="1" t="s">
        <v>34</v>
      </c>
      <c r="S1649">
        <v>1.7343</v>
      </c>
      <c r="T1649">
        <v>3.69</v>
      </c>
      <c r="U1649">
        <v>1.9557</v>
      </c>
    </row>
    <row r="1650" spans="1:21" x14ac:dyDescent="0.25">
      <c r="A1650" s="1" t="s">
        <v>6975</v>
      </c>
      <c r="B1650" s="1" t="s">
        <v>6976</v>
      </c>
      <c r="C1650" s="2">
        <v>41947</v>
      </c>
      <c r="D1650" s="2">
        <v>41954</v>
      </c>
      <c r="E1650" s="1" t="s">
        <v>52</v>
      </c>
      <c r="F1650" s="1" t="s">
        <v>5308</v>
      </c>
      <c r="G1650" s="1" t="s">
        <v>25</v>
      </c>
      <c r="H1650" s="1" t="s">
        <v>26</v>
      </c>
      <c r="I1650" s="1" t="s">
        <v>43</v>
      </c>
      <c r="J1650" s="1" t="s">
        <v>44</v>
      </c>
      <c r="K1650" s="1" t="s">
        <v>45</v>
      </c>
      <c r="L1650" s="1" t="s">
        <v>6977</v>
      </c>
      <c r="M1650" s="1" t="s">
        <v>77</v>
      </c>
      <c r="N1650" s="1" t="s">
        <v>760</v>
      </c>
      <c r="O1650" s="1" t="s">
        <v>6978</v>
      </c>
      <c r="P1650" s="1">
        <v>447.96800000000002</v>
      </c>
      <c r="Q1650">
        <v>4</v>
      </c>
      <c r="R1650" s="1" t="s">
        <v>64</v>
      </c>
      <c r="S1650">
        <v>139.99</v>
      </c>
      <c r="T1650">
        <v>111.992</v>
      </c>
      <c r="U1650">
        <v>76.994500000000002</v>
      </c>
    </row>
    <row r="1651" spans="1:21" x14ac:dyDescent="0.25">
      <c r="A1651" s="1" t="s">
        <v>6979</v>
      </c>
      <c r="B1651" s="1" t="s">
        <v>6980</v>
      </c>
      <c r="C1651" s="2">
        <v>43076</v>
      </c>
      <c r="D1651" s="2">
        <v>43080</v>
      </c>
      <c r="E1651" s="1" t="s">
        <v>52</v>
      </c>
      <c r="F1651" s="1" t="s">
        <v>4690</v>
      </c>
      <c r="G1651" s="1" t="s">
        <v>25</v>
      </c>
      <c r="H1651" s="1" t="s">
        <v>26</v>
      </c>
      <c r="I1651" s="1" t="s">
        <v>1661</v>
      </c>
      <c r="J1651" s="1" t="s">
        <v>362</v>
      </c>
      <c r="K1651" s="1" t="s">
        <v>29</v>
      </c>
      <c r="L1651" s="1" t="s">
        <v>6981</v>
      </c>
      <c r="M1651" s="1" t="s">
        <v>31</v>
      </c>
      <c r="N1651" s="1" t="s">
        <v>69</v>
      </c>
      <c r="O1651" s="1" t="s">
        <v>6982</v>
      </c>
      <c r="P1651" s="14">
        <v>82.38</v>
      </c>
      <c r="Q1651">
        <v>6</v>
      </c>
      <c r="R1651" s="1" t="s">
        <v>34</v>
      </c>
      <c r="S1651">
        <v>25.537800000000001</v>
      </c>
      <c r="T1651">
        <v>13.73</v>
      </c>
      <c r="U1651">
        <v>9.4736999999999991</v>
      </c>
    </row>
    <row r="1652" spans="1:21" x14ac:dyDescent="0.25">
      <c r="A1652" s="1" t="s">
        <v>6983</v>
      </c>
      <c r="B1652" s="1" t="s">
        <v>6984</v>
      </c>
      <c r="C1652" s="2">
        <v>43011</v>
      </c>
      <c r="D1652" s="2">
        <v>43017</v>
      </c>
      <c r="E1652" s="1" t="s">
        <v>52</v>
      </c>
      <c r="F1652" s="1" t="s">
        <v>1351</v>
      </c>
      <c r="G1652" s="1" t="s">
        <v>25</v>
      </c>
      <c r="H1652" s="1" t="s">
        <v>26</v>
      </c>
      <c r="I1652" s="1" t="s">
        <v>2613</v>
      </c>
      <c r="J1652" s="1" t="s">
        <v>55</v>
      </c>
      <c r="K1652" s="1" t="s">
        <v>29</v>
      </c>
      <c r="L1652" s="1" t="s">
        <v>6985</v>
      </c>
      <c r="M1652" s="1" t="s">
        <v>47</v>
      </c>
      <c r="N1652" s="1" t="s">
        <v>100</v>
      </c>
      <c r="O1652" s="1" t="s">
        <v>6986</v>
      </c>
      <c r="P1652" s="14">
        <v>15.552</v>
      </c>
      <c r="Q1652">
        <v>3</v>
      </c>
      <c r="R1652" s="1" t="s">
        <v>64</v>
      </c>
      <c r="S1652">
        <v>5.4432</v>
      </c>
      <c r="T1652">
        <v>5.1840000000000002</v>
      </c>
      <c r="U1652">
        <v>3.3695999999999997</v>
      </c>
    </row>
    <row r="1653" spans="1:21" x14ac:dyDescent="0.25">
      <c r="A1653" s="1" t="s">
        <v>6987</v>
      </c>
      <c r="B1653" s="1" t="s">
        <v>6988</v>
      </c>
      <c r="C1653" s="2">
        <v>42359</v>
      </c>
      <c r="D1653" s="2">
        <v>42365</v>
      </c>
      <c r="E1653" s="1" t="s">
        <v>52</v>
      </c>
      <c r="F1653" s="1" t="s">
        <v>6989</v>
      </c>
      <c r="G1653" s="1" t="s">
        <v>25</v>
      </c>
      <c r="H1653" s="1" t="s">
        <v>26</v>
      </c>
      <c r="I1653" s="1" t="s">
        <v>6990</v>
      </c>
      <c r="J1653" s="1" t="s">
        <v>55</v>
      </c>
      <c r="K1653" s="1" t="s">
        <v>29</v>
      </c>
      <c r="L1653" s="1" t="s">
        <v>6991</v>
      </c>
      <c r="M1653" s="1" t="s">
        <v>77</v>
      </c>
      <c r="N1653" s="1" t="s">
        <v>174</v>
      </c>
      <c r="O1653" s="1" t="s">
        <v>6992</v>
      </c>
      <c r="P1653" s="1">
        <v>50.88</v>
      </c>
      <c r="Q1653">
        <v>6</v>
      </c>
      <c r="R1653" s="1" t="s">
        <v>64</v>
      </c>
      <c r="S1653">
        <v>14.628</v>
      </c>
      <c r="T1653">
        <v>8.48</v>
      </c>
      <c r="U1653">
        <v>6.0420000000000007</v>
      </c>
    </row>
    <row r="1654" spans="1:21" x14ac:dyDescent="0.25">
      <c r="A1654" s="1" t="s">
        <v>6993</v>
      </c>
      <c r="B1654" s="1" t="s">
        <v>6994</v>
      </c>
      <c r="C1654" s="2">
        <v>42358</v>
      </c>
      <c r="D1654" s="2">
        <v>42362</v>
      </c>
      <c r="E1654" s="1" t="s">
        <v>52</v>
      </c>
      <c r="F1654" s="1" t="s">
        <v>508</v>
      </c>
      <c r="G1654" s="1" t="s">
        <v>25</v>
      </c>
      <c r="H1654" s="1" t="s">
        <v>26</v>
      </c>
      <c r="I1654" s="1" t="s">
        <v>6995</v>
      </c>
      <c r="J1654" s="1" t="s">
        <v>352</v>
      </c>
      <c r="K1654" s="1" t="s">
        <v>45</v>
      </c>
      <c r="L1654" s="1" t="s">
        <v>6996</v>
      </c>
      <c r="M1654" s="1" t="s">
        <v>47</v>
      </c>
      <c r="N1654" s="1" t="s">
        <v>191</v>
      </c>
      <c r="O1654" s="1" t="s">
        <v>6997</v>
      </c>
      <c r="P1654" s="1">
        <v>7.92</v>
      </c>
      <c r="Q1654">
        <v>1</v>
      </c>
      <c r="R1654" s="1" t="s">
        <v>64</v>
      </c>
      <c r="S1654">
        <v>2.7719999999999998</v>
      </c>
      <c r="T1654">
        <v>7.92</v>
      </c>
      <c r="U1654">
        <v>5.1479999999999997</v>
      </c>
    </row>
    <row r="1655" spans="1:21" x14ac:dyDescent="0.25">
      <c r="A1655" s="1" t="s">
        <v>6998</v>
      </c>
      <c r="B1655" s="1" t="s">
        <v>6999</v>
      </c>
      <c r="C1655" s="2">
        <v>42631</v>
      </c>
      <c r="D1655" s="2">
        <v>42638</v>
      </c>
      <c r="E1655" s="1" t="s">
        <v>52</v>
      </c>
      <c r="F1655" s="1" t="s">
        <v>7000</v>
      </c>
      <c r="G1655" s="1" t="s">
        <v>25</v>
      </c>
      <c r="H1655" s="1" t="s">
        <v>26</v>
      </c>
      <c r="I1655" s="1" t="s">
        <v>1702</v>
      </c>
      <c r="J1655" s="1" t="s">
        <v>299</v>
      </c>
      <c r="K1655" s="1" t="s">
        <v>163</v>
      </c>
      <c r="L1655" s="1" t="s">
        <v>7001</v>
      </c>
      <c r="M1655" s="1" t="s">
        <v>31</v>
      </c>
      <c r="N1655" s="1" t="s">
        <v>69</v>
      </c>
      <c r="O1655" s="1" t="s">
        <v>7002</v>
      </c>
      <c r="P1655" s="1">
        <v>60.72</v>
      </c>
      <c r="Q1655">
        <v>3</v>
      </c>
      <c r="R1655" s="1" t="s">
        <v>34</v>
      </c>
      <c r="S1655">
        <v>26.1096</v>
      </c>
      <c r="T1655">
        <v>20.239999999999998</v>
      </c>
      <c r="U1655">
        <v>11.536799999999999</v>
      </c>
    </row>
    <row r="1656" spans="1:21" x14ac:dyDescent="0.25">
      <c r="A1656" s="1" t="s">
        <v>7003</v>
      </c>
      <c r="B1656" s="1" t="s">
        <v>7004</v>
      </c>
      <c r="C1656" s="2">
        <v>42511</v>
      </c>
      <c r="D1656" s="2">
        <v>42513</v>
      </c>
      <c r="E1656" s="1" t="s">
        <v>210</v>
      </c>
      <c r="F1656" s="1" t="s">
        <v>4311</v>
      </c>
      <c r="G1656" s="1" t="s">
        <v>42</v>
      </c>
      <c r="H1656" s="1" t="s">
        <v>26</v>
      </c>
      <c r="I1656" s="1" t="s">
        <v>1582</v>
      </c>
      <c r="J1656" s="1" t="s">
        <v>1583</v>
      </c>
      <c r="K1656" s="1" t="s">
        <v>163</v>
      </c>
      <c r="L1656" s="1" t="s">
        <v>7005</v>
      </c>
      <c r="M1656" s="1" t="s">
        <v>47</v>
      </c>
      <c r="N1656" s="1" t="s">
        <v>100</v>
      </c>
      <c r="O1656" s="1" t="s">
        <v>207</v>
      </c>
      <c r="P1656" s="1">
        <v>111.96</v>
      </c>
      <c r="Q1656">
        <v>2</v>
      </c>
      <c r="R1656" s="1" t="s">
        <v>34</v>
      </c>
      <c r="S1656">
        <v>54.860399999999998</v>
      </c>
      <c r="T1656">
        <v>55.98</v>
      </c>
      <c r="U1656">
        <v>28.549799999999998</v>
      </c>
    </row>
    <row r="1657" spans="1:21" x14ac:dyDescent="0.25">
      <c r="A1657" s="1" t="s">
        <v>7006</v>
      </c>
      <c r="B1657" s="1" t="s">
        <v>7007</v>
      </c>
      <c r="C1657" s="2">
        <v>42679</v>
      </c>
      <c r="D1657" s="2">
        <v>42684</v>
      </c>
      <c r="E1657" s="1" t="s">
        <v>52</v>
      </c>
      <c r="F1657" s="1" t="s">
        <v>6960</v>
      </c>
      <c r="G1657" s="1" t="s">
        <v>112</v>
      </c>
      <c r="H1657" s="1" t="s">
        <v>26</v>
      </c>
      <c r="I1657" s="1" t="s">
        <v>1679</v>
      </c>
      <c r="J1657" s="1" t="s">
        <v>283</v>
      </c>
      <c r="K1657" s="1" t="s">
        <v>115</v>
      </c>
      <c r="L1657" s="1" t="s">
        <v>7008</v>
      </c>
      <c r="M1657" s="1" t="s">
        <v>47</v>
      </c>
      <c r="N1657" s="1" t="s">
        <v>48</v>
      </c>
      <c r="O1657" s="1" t="s">
        <v>7009</v>
      </c>
      <c r="P1657" s="1">
        <v>51.75</v>
      </c>
      <c r="Q1657">
        <v>5</v>
      </c>
      <c r="R1657" s="1" t="s">
        <v>34</v>
      </c>
      <c r="S1657">
        <v>24.84</v>
      </c>
      <c r="T1657">
        <v>10.35</v>
      </c>
      <c r="U1657">
        <v>5.3819999999999997</v>
      </c>
    </row>
    <row r="1658" spans="1:21" x14ac:dyDescent="0.25">
      <c r="A1658" s="1" t="s">
        <v>7010</v>
      </c>
      <c r="B1658" s="1" t="s">
        <v>7011</v>
      </c>
      <c r="C1658" s="2">
        <v>42692</v>
      </c>
      <c r="D1658" s="2">
        <v>42698</v>
      </c>
      <c r="E1658" s="1" t="s">
        <v>52</v>
      </c>
      <c r="F1658" s="1" t="s">
        <v>1103</v>
      </c>
      <c r="G1658" s="1" t="s">
        <v>42</v>
      </c>
      <c r="H1658" s="1" t="s">
        <v>26</v>
      </c>
      <c r="I1658" s="1" t="s">
        <v>4559</v>
      </c>
      <c r="J1658" s="1" t="s">
        <v>561</v>
      </c>
      <c r="K1658" s="1" t="s">
        <v>163</v>
      </c>
      <c r="L1658" s="1" t="s">
        <v>7012</v>
      </c>
      <c r="M1658" s="1" t="s">
        <v>47</v>
      </c>
      <c r="N1658" s="1" t="s">
        <v>86</v>
      </c>
      <c r="O1658" s="1" t="s">
        <v>7013</v>
      </c>
      <c r="P1658" s="1">
        <v>103.968</v>
      </c>
      <c r="Q1658">
        <v>6</v>
      </c>
      <c r="R1658" s="1" t="s">
        <v>64</v>
      </c>
      <c r="S1658">
        <v>16.8948</v>
      </c>
      <c r="T1658">
        <v>17.327999999999999</v>
      </c>
      <c r="U1658">
        <v>14.5122</v>
      </c>
    </row>
    <row r="1659" spans="1:21" x14ac:dyDescent="0.25">
      <c r="A1659" s="1" t="s">
        <v>7014</v>
      </c>
      <c r="B1659" s="1" t="s">
        <v>7015</v>
      </c>
      <c r="C1659" s="2">
        <v>42205</v>
      </c>
      <c r="D1659" s="2">
        <v>42212</v>
      </c>
      <c r="E1659" s="1" t="s">
        <v>52</v>
      </c>
      <c r="F1659" s="1" t="s">
        <v>1508</v>
      </c>
      <c r="G1659" s="1" t="s">
        <v>25</v>
      </c>
      <c r="H1659" s="1" t="s">
        <v>26</v>
      </c>
      <c r="I1659" s="1" t="s">
        <v>7016</v>
      </c>
      <c r="J1659" s="1" t="s">
        <v>238</v>
      </c>
      <c r="K1659" s="1" t="s">
        <v>115</v>
      </c>
      <c r="L1659" s="1" t="s">
        <v>7017</v>
      </c>
      <c r="M1659" s="1" t="s">
        <v>31</v>
      </c>
      <c r="N1659" s="1" t="s">
        <v>32</v>
      </c>
      <c r="O1659" s="1" t="s">
        <v>7018</v>
      </c>
      <c r="P1659" s="1">
        <v>384.94400000000002</v>
      </c>
      <c r="Q1659">
        <v>4</v>
      </c>
      <c r="R1659" s="1" t="s">
        <v>166</v>
      </c>
      <c r="S1659">
        <v>-126.4816</v>
      </c>
      <c r="T1659">
        <v>96.236000000000004</v>
      </c>
      <c r="U1659">
        <v>127.85640000000001</v>
      </c>
    </row>
    <row r="1660" spans="1:21" x14ac:dyDescent="0.25">
      <c r="A1660" s="1" t="s">
        <v>7019</v>
      </c>
      <c r="B1660" s="1" t="s">
        <v>7020</v>
      </c>
      <c r="C1660" s="2">
        <v>42730</v>
      </c>
      <c r="D1660" s="2">
        <v>42731</v>
      </c>
      <c r="E1660" s="1" t="s">
        <v>210</v>
      </c>
      <c r="F1660" s="1" t="s">
        <v>1108</v>
      </c>
      <c r="G1660" s="1" t="s">
        <v>25</v>
      </c>
      <c r="H1660" s="1" t="s">
        <v>26</v>
      </c>
      <c r="I1660" s="1" t="s">
        <v>1223</v>
      </c>
      <c r="J1660" s="1" t="s">
        <v>515</v>
      </c>
      <c r="K1660" s="1" t="s">
        <v>45</v>
      </c>
      <c r="L1660" s="1" t="s">
        <v>7021</v>
      </c>
      <c r="M1660" s="1" t="s">
        <v>47</v>
      </c>
      <c r="N1660" s="1" t="s">
        <v>73</v>
      </c>
      <c r="O1660" s="1" t="s">
        <v>7022</v>
      </c>
      <c r="P1660" s="1">
        <v>11.327999999999999</v>
      </c>
      <c r="Q1660">
        <v>2</v>
      </c>
      <c r="R1660" s="1" t="s">
        <v>64</v>
      </c>
      <c r="S1660">
        <v>2.5488</v>
      </c>
      <c r="T1660">
        <v>5.6639999999999997</v>
      </c>
      <c r="U1660">
        <v>4.3895999999999997</v>
      </c>
    </row>
    <row r="1661" spans="1:21" x14ac:dyDescent="0.25">
      <c r="A1661" s="1" t="s">
        <v>7023</v>
      </c>
      <c r="B1661" s="1" t="s">
        <v>7024</v>
      </c>
      <c r="C1661" s="2">
        <v>42873</v>
      </c>
      <c r="D1661" s="2">
        <v>42874</v>
      </c>
      <c r="E1661" s="1" t="s">
        <v>210</v>
      </c>
      <c r="F1661" s="1" t="s">
        <v>3949</v>
      </c>
      <c r="G1661" s="1" t="s">
        <v>42</v>
      </c>
      <c r="H1661" s="1" t="s">
        <v>26</v>
      </c>
      <c r="I1661" s="1" t="s">
        <v>7025</v>
      </c>
      <c r="J1661" s="1" t="s">
        <v>1444</v>
      </c>
      <c r="K1661" s="1" t="s">
        <v>29</v>
      </c>
      <c r="L1661" s="1" t="s">
        <v>7026</v>
      </c>
      <c r="M1661" s="1" t="s">
        <v>31</v>
      </c>
      <c r="N1661" s="1" t="s">
        <v>32</v>
      </c>
      <c r="O1661" s="1" t="s">
        <v>7027</v>
      </c>
      <c r="P1661" s="14">
        <v>302.94</v>
      </c>
      <c r="Q1661">
        <v>3</v>
      </c>
      <c r="R1661" s="1" t="s">
        <v>34</v>
      </c>
      <c r="S1661">
        <v>75.734999999999999</v>
      </c>
      <c r="T1661">
        <v>100.98</v>
      </c>
      <c r="U1661">
        <v>75.734999999999999</v>
      </c>
    </row>
    <row r="1662" spans="1:21" x14ac:dyDescent="0.25">
      <c r="A1662" s="1" t="s">
        <v>7028</v>
      </c>
      <c r="B1662" s="1" t="s">
        <v>7029</v>
      </c>
      <c r="C1662" s="2">
        <v>42677</v>
      </c>
      <c r="D1662" s="2">
        <v>42682</v>
      </c>
      <c r="E1662" s="1" t="s">
        <v>23</v>
      </c>
      <c r="F1662" s="1" t="s">
        <v>2572</v>
      </c>
      <c r="G1662" s="1" t="s">
        <v>25</v>
      </c>
      <c r="H1662" s="1" t="s">
        <v>26</v>
      </c>
      <c r="I1662" s="1" t="s">
        <v>27</v>
      </c>
      <c r="J1662" s="1" t="s">
        <v>28</v>
      </c>
      <c r="K1662" s="1" t="s">
        <v>29</v>
      </c>
      <c r="L1662" s="1" t="s">
        <v>7030</v>
      </c>
      <c r="M1662" s="1" t="s">
        <v>31</v>
      </c>
      <c r="N1662" s="1" t="s">
        <v>57</v>
      </c>
      <c r="O1662" s="1" t="s">
        <v>7031</v>
      </c>
      <c r="P1662" s="1">
        <v>842.94</v>
      </c>
      <c r="Q1662">
        <v>3</v>
      </c>
      <c r="R1662" s="1" t="s">
        <v>34</v>
      </c>
      <c r="S1662">
        <v>160.15860000000001</v>
      </c>
      <c r="T1662">
        <v>280.98</v>
      </c>
      <c r="U1662">
        <v>227.59380000000002</v>
      </c>
    </row>
    <row r="1663" spans="1:21" x14ac:dyDescent="0.25">
      <c r="A1663" s="1" t="s">
        <v>7032</v>
      </c>
      <c r="B1663" s="1" t="s">
        <v>7033</v>
      </c>
      <c r="C1663" s="2">
        <v>42493</v>
      </c>
      <c r="D1663" s="2">
        <v>42498</v>
      </c>
      <c r="E1663" s="1" t="s">
        <v>52</v>
      </c>
      <c r="F1663" s="1" t="s">
        <v>7034</v>
      </c>
      <c r="G1663" s="1" t="s">
        <v>25</v>
      </c>
      <c r="H1663" s="1" t="s">
        <v>26</v>
      </c>
      <c r="I1663" s="1" t="s">
        <v>345</v>
      </c>
      <c r="J1663" s="1" t="s">
        <v>238</v>
      </c>
      <c r="K1663" s="1" t="s">
        <v>115</v>
      </c>
      <c r="L1663" s="1" t="s">
        <v>7035</v>
      </c>
      <c r="M1663" s="1" t="s">
        <v>47</v>
      </c>
      <c r="N1663" s="1" t="s">
        <v>73</v>
      </c>
      <c r="O1663" s="1" t="s">
        <v>7036</v>
      </c>
      <c r="P1663" s="1">
        <v>27.384</v>
      </c>
      <c r="Q1663">
        <v>7</v>
      </c>
      <c r="R1663" s="1" t="s">
        <v>64</v>
      </c>
      <c r="S1663">
        <v>2.7383999999999999</v>
      </c>
      <c r="T1663">
        <v>3.9119999999999999</v>
      </c>
      <c r="U1663">
        <v>3.5208000000000004</v>
      </c>
    </row>
    <row r="1664" spans="1:21" x14ac:dyDescent="0.25">
      <c r="A1664" s="1" t="s">
        <v>7037</v>
      </c>
      <c r="B1664" s="1" t="s">
        <v>7038</v>
      </c>
      <c r="C1664" s="2">
        <v>42573</v>
      </c>
      <c r="D1664" s="2">
        <v>42577</v>
      </c>
      <c r="E1664" s="1" t="s">
        <v>52</v>
      </c>
      <c r="F1664" s="1" t="s">
        <v>5627</v>
      </c>
      <c r="G1664" s="1" t="s">
        <v>25</v>
      </c>
      <c r="H1664" s="1" t="s">
        <v>26</v>
      </c>
      <c r="I1664" s="1" t="s">
        <v>265</v>
      </c>
      <c r="J1664" s="1" t="s">
        <v>266</v>
      </c>
      <c r="K1664" s="1" t="s">
        <v>115</v>
      </c>
      <c r="L1664" s="1" t="s">
        <v>7039</v>
      </c>
      <c r="M1664" s="1" t="s">
        <v>47</v>
      </c>
      <c r="N1664" s="1" t="s">
        <v>62</v>
      </c>
      <c r="O1664" s="1" t="s">
        <v>7040</v>
      </c>
      <c r="P1664" s="1">
        <v>965.85</v>
      </c>
      <c r="Q1664">
        <v>5</v>
      </c>
      <c r="R1664" s="1" t="s">
        <v>34</v>
      </c>
      <c r="S1664">
        <v>135.21899999999999</v>
      </c>
      <c r="T1664">
        <v>193.17</v>
      </c>
      <c r="U1664">
        <v>166.12620000000001</v>
      </c>
    </row>
    <row r="1665" spans="1:21" x14ac:dyDescent="0.25">
      <c r="A1665" s="1" t="s">
        <v>7041</v>
      </c>
      <c r="B1665" s="1" t="s">
        <v>7038</v>
      </c>
      <c r="C1665" s="2">
        <v>42573</v>
      </c>
      <c r="D1665" s="2">
        <v>42577</v>
      </c>
      <c r="E1665" s="1" t="s">
        <v>52</v>
      </c>
      <c r="F1665" s="1" t="s">
        <v>5627</v>
      </c>
      <c r="G1665" s="1" t="s">
        <v>25</v>
      </c>
      <c r="H1665" s="1" t="s">
        <v>26</v>
      </c>
      <c r="I1665" s="1" t="s">
        <v>265</v>
      </c>
      <c r="J1665" s="1" t="s">
        <v>266</v>
      </c>
      <c r="K1665" s="1" t="s">
        <v>115</v>
      </c>
      <c r="L1665" s="1" t="s">
        <v>7042</v>
      </c>
      <c r="M1665" s="1" t="s">
        <v>47</v>
      </c>
      <c r="N1665" s="1" t="s">
        <v>73</v>
      </c>
      <c r="O1665" s="1" t="s">
        <v>7043</v>
      </c>
      <c r="P1665" s="1">
        <v>29.2</v>
      </c>
      <c r="Q1665">
        <v>5</v>
      </c>
      <c r="R1665" s="1" t="s">
        <v>34</v>
      </c>
      <c r="S1665">
        <v>10.512</v>
      </c>
      <c r="T1665">
        <v>5.84</v>
      </c>
      <c r="U1665">
        <v>3.7375999999999996</v>
      </c>
    </row>
    <row r="1666" spans="1:21" x14ac:dyDescent="0.25">
      <c r="A1666" s="1" t="s">
        <v>7044</v>
      </c>
      <c r="B1666" s="1" t="s">
        <v>7045</v>
      </c>
      <c r="C1666" s="2">
        <v>42555</v>
      </c>
      <c r="D1666" s="2">
        <v>42557</v>
      </c>
      <c r="E1666" s="1" t="s">
        <v>210</v>
      </c>
      <c r="F1666" s="1" t="s">
        <v>7046</v>
      </c>
      <c r="G1666" s="1" t="s">
        <v>25</v>
      </c>
      <c r="H1666" s="1" t="s">
        <v>26</v>
      </c>
      <c r="I1666" s="1" t="s">
        <v>139</v>
      </c>
      <c r="J1666" s="1" t="s">
        <v>44</v>
      </c>
      <c r="K1666" s="1" t="s">
        <v>45</v>
      </c>
      <c r="L1666" s="1" t="s">
        <v>7047</v>
      </c>
      <c r="M1666" s="1" t="s">
        <v>47</v>
      </c>
      <c r="N1666" s="1" t="s">
        <v>191</v>
      </c>
      <c r="O1666" s="1" t="s">
        <v>7048</v>
      </c>
      <c r="P1666" s="1">
        <v>43.96</v>
      </c>
      <c r="Q1666">
        <v>2</v>
      </c>
      <c r="R1666" s="1" t="s">
        <v>34</v>
      </c>
      <c r="S1666">
        <v>20.661200000000001</v>
      </c>
      <c r="T1666">
        <v>21.98</v>
      </c>
      <c r="U1666">
        <v>11.6494</v>
      </c>
    </row>
    <row r="1667" spans="1:21" x14ac:dyDescent="0.25">
      <c r="A1667" s="1" t="s">
        <v>7049</v>
      </c>
      <c r="B1667" s="1" t="s">
        <v>7050</v>
      </c>
      <c r="C1667" s="2">
        <v>43006</v>
      </c>
      <c r="D1667" s="2">
        <v>43009</v>
      </c>
      <c r="E1667" s="1" t="s">
        <v>210</v>
      </c>
      <c r="F1667" s="1" t="s">
        <v>2639</v>
      </c>
      <c r="G1667" s="1" t="s">
        <v>112</v>
      </c>
      <c r="H1667" s="1" t="s">
        <v>26</v>
      </c>
      <c r="I1667" s="1" t="s">
        <v>514</v>
      </c>
      <c r="J1667" s="1" t="s">
        <v>515</v>
      </c>
      <c r="K1667" s="1" t="s">
        <v>45</v>
      </c>
      <c r="L1667" s="1" t="s">
        <v>7051</v>
      </c>
      <c r="M1667" s="1" t="s">
        <v>47</v>
      </c>
      <c r="N1667" s="1" t="s">
        <v>100</v>
      </c>
      <c r="O1667" s="1" t="s">
        <v>7052</v>
      </c>
      <c r="P1667" s="14">
        <v>14.352</v>
      </c>
      <c r="Q1667">
        <v>3</v>
      </c>
      <c r="R1667" s="1" t="s">
        <v>64</v>
      </c>
      <c r="S1667">
        <v>5.2026000000000003</v>
      </c>
      <c r="T1667">
        <v>4.7839999999999998</v>
      </c>
      <c r="U1667">
        <v>3.0497999999999998</v>
      </c>
    </row>
    <row r="1668" spans="1:21" x14ac:dyDescent="0.25">
      <c r="A1668" s="1" t="s">
        <v>7053</v>
      </c>
      <c r="B1668" s="1" t="s">
        <v>7054</v>
      </c>
      <c r="C1668" s="2">
        <v>43007</v>
      </c>
      <c r="D1668" s="2">
        <v>43007</v>
      </c>
      <c r="E1668" s="1" t="s">
        <v>1463</v>
      </c>
      <c r="F1668" s="1" t="s">
        <v>678</v>
      </c>
      <c r="G1668" s="1" t="s">
        <v>112</v>
      </c>
      <c r="H1668" s="1" t="s">
        <v>26</v>
      </c>
      <c r="I1668" s="1" t="s">
        <v>7055</v>
      </c>
      <c r="J1668" s="1" t="s">
        <v>561</v>
      </c>
      <c r="K1668" s="1" t="s">
        <v>163</v>
      </c>
      <c r="L1668" s="1" t="s">
        <v>7056</v>
      </c>
      <c r="M1668" s="1" t="s">
        <v>31</v>
      </c>
      <c r="N1668" s="1" t="s">
        <v>57</v>
      </c>
      <c r="O1668" s="1" t="s">
        <v>7057</v>
      </c>
      <c r="P1668" s="14">
        <v>344.22</v>
      </c>
      <c r="Q1668">
        <v>2</v>
      </c>
      <c r="R1668" s="1" t="s">
        <v>629</v>
      </c>
      <c r="S1668">
        <v>-189.321</v>
      </c>
      <c r="T1668">
        <v>172.11</v>
      </c>
      <c r="U1668">
        <v>266.77050000000003</v>
      </c>
    </row>
    <row r="1669" spans="1:21" x14ac:dyDescent="0.25">
      <c r="A1669" s="1" t="s">
        <v>7058</v>
      </c>
      <c r="B1669" s="1" t="s">
        <v>7059</v>
      </c>
      <c r="C1669" s="2">
        <v>43030</v>
      </c>
      <c r="D1669" s="2">
        <v>43030</v>
      </c>
      <c r="E1669" s="1" t="s">
        <v>1463</v>
      </c>
      <c r="F1669" s="1" t="s">
        <v>7060</v>
      </c>
      <c r="G1669" s="1" t="s">
        <v>25</v>
      </c>
      <c r="H1669" s="1" t="s">
        <v>26</v>
      </c>
      <c r="I1669" s="1" t="s">
        <v>7061</v>
      </c>
      <c r="J1669" s="1" t="s">
        <v>724</v>
      </c>
      <c r="K1669" s="1" t="s">
        <v>115</v>
      </c>
      <c r="L1669" s="1" t="s">
        <v>7062</v>
      </c>
      <c r="M1669" s="1" t="s">
        <v>47</v>
      </c>
      <c r="N1669" s="1" t="s">
        <v>62</v>
      </c>
      <c r="O1669" s="1" t="s">
        <v>7063</v>
      </c>
      <c r="P1669" s="14">
        <v>333.09</v>
      </c>
      <c r="Q1669">
        <v>3</v>
      </c>
      <c r="R1669" s="1" t="s">
        <v>34</v>
      </c>
      <c r="S1669">
        <v>23.316299999999998</v>
      </c>
      <c r="T1669">
        <v>111.03</v>
      </c>
      <c r="U1669">
        <v>103.25789999999999</v>
      </c>
    </row>
    <row r="1670" spans="1:21" x14ac:dyDescent="0.25">
      <c r="A1670" s="1" t="s">
        <v>7064</v>
      </c>
      <c r="B1670" s="1" t="s">
        <v>7065</v>
      </c>
      <c r="C1670" s="2">
        <v>41722</v>
      </c>
      <c r="D1670" s="2">
        <v>41726</v>
      </c>
      <c r="E1670" s="1" t="s">
        <v>52</v>
      </c>
      <c r="F1670" s="1" t="s">
        <v>7066</v>
      </c>
      <c r="G1670" s="1" t="s">
        <v>25</v>
      </c>
      <c r="H1670" s="1" t="s">
        <v>26</v>
      </c>
      <c r="I1670" s="1" t="s">
        <v>298</v>
      </c>
      <c r="J1670" s="1" t="s">
        <v>299</v>
      </c>
      <c r="K1670" s="1" t="s">
        <v>163</v>
      </c>
      <c r="L1670" s="1" t="s">
        <v>7067</v>
      </c>
      <c r="M1670" s="1" t="s">
        <v>47</v>
      </c>
      <c r="N1670" s="1" t="s">
        <v>100</v>
      </c>
      <c r="O1670" s="1" t="s">
        <v>7068</v>
      </c>
      <c r="P1670" s="1">
        <v>24.9</v>
      </c>
      <c r="Q1670">
        <v>5</v>
      </c>
      <c r="R1670" s="1" t="s">
        <v>34</v>
      </c>
      <c r="S1670">
        <v>11.702999999999999</v>
      </c>
      <c r="T1670">
        <v>4.9800000000000004</v>
      </c>
      <c r="U1670">
        <v>2.6393999999999997</v>
      </c>
    </row>
    <row r="1671" spans="1:21" x14ac:dyDescent="0.25">
      <c r="A1671" s="1" t="s">
        <v>7069</v>
      </c>
      <c r="B1671" s="1" t="s">
        <v>7070</v>
      </c>
      <c r="C1671" s="2">
        <v>42677</v>
      </c>
      <c r="D1671" s="2">
        <v>42682</v>
      </c>
      <c r="E1671" s="1" t="s">
        <v>52</v>
      </c>
      <c r="F1671" s="1" t="s">
        <v>1886</v>
      </c>
      <c r="G1671" s="1" t="s">
        <v>25</v>
      </c>
      <c r="H1671" s="1" t="s">
        <v>26</v>
      </c>
      <c r="I1671" s="1" t="s">
        <v>43</v>
      </c>
      <c r="J1671" s="1" t="s">
        <v>44</v>
      </c>
      <c r="K1671" s="1" t="s">
        <v>45</v>
      </c>
      <c r="L1671" s="1" t="s">
        <v>7071</v>
      </c>
      <c r="M1671" s="1" t="s">
        <v>47</v>
      </c>
      <c r="N1671" s="1" t="s">
        <v>100</v>
      </c>
      <c r="O1671" s="1" t="s">
        <v>7072</v>
      </c>
      <c r="P1671" s="1">
        <v>116.28</v>
      </c>
      <c r="Q1671">
        <v>3</v>
      </c>
      <c r="R1671" s="1" t="s">
        <v>34</v>
      </c>
      <c r="S1671">
        <v>56.977200000000003</v>
      </c>
      <c r="T1671">
        <v>38.76</v>
      </c>
      <c r="U1671">
        <v>19.767599999999998</v>
      </c>
    </row>
    <row r="1672" spans="1:21" x14ac:dyDescent="0.25">
      <c r="A1672" s="1" t="s">
        <v>7073</v>
      </c>
      <c r="B1672" s="1" t="s">
        <v>7074</v>
      </c>
      <c r="C1672" s="2">
        <v>41997</v>
      </c>
      <c r="D1672" s="2">
        <v>42002</v>
      </c>
      <c r="E1672" s="1" t="s">
        <v>52</v>
      </c>
      <c r="F1672" s="1" t="s">
        <v>3783</v>
      </c>
      <c r="G1672" s="1" t="s">
        <v>112</v>
      </c>
      <c r="H1672" s="1" t="s">
        <v>26</v>
      </c>
      <c r="I1672" s="1" t="s">
        <v>43</v>
      </c>
      <c r="J1672" s="1" t="s">
        <v>44</v>
      </c>
      <c r="K1672" s="1" t="s">
        <v>45</v>
      </c>
      <c r="L1672" s="1" t="s">
        <v>7075</v>
      </c>
      <c r="M1672" s="1" t="s">
        <v>77</v>
      </c>
      <c r="N1672" s="1" t="s">
        <v>78</v>
      </c>
      <c r="O1672" s="1" t="s">
        <v>7076</v>
      </c>
      <c r="P1672" s="1">
        <v>173.65600000000001</v>
      </c>
      <c r="Q1672">
        <v>7</v>
      </c>
      <c r="R1672" s="1" t="s">
        <v>64</v>
      </c>
      <c r="S1672">
        <v>17.365600000000001</v>
      </c>
      <c r="T1672">
        <v>24.808</v>
      </c>
      <c r="U1672">
        <v>22.327200000000001</v>
      </c>
    </row>
    <row r="1673" spans="1:21" x14ac:dyDescent="0.25">
      <c r="A1673" s="1" t="s">
        <v>7077</v>
      </c>
      <c r="B1673" s="1" t="s">
        <v>7078</v>
      </c>
      <c r="C1673" s="2">
        <v>42628</v>
      </c>
      <c r="D1673" s="2">
        <v>42633</v>
      </c>
      <c r="E1673" s="1" t="s">
        <v>52</v>
      </c>
      <c r="F1673" s="1" t="s">
        <v>2470</v>
      </c>
      <c r="G1673" s="1" t="s">
        <v>25</v>
      </c>
      <c r="H1673" s="1" t="s">
        <v>26</v>
      </c>
      <c r="I1673" s="1" t="s">
        <v>105</v>
      </c>
      <c r="J1673" s="1" t="s">
        <v>106</v>
      </c>
      <c r="K1673" s="1" t="s">
        <v>45</v>
      </c>
      <c r="L1673" s="1" t="s">
        <v>7079</v>
      </c>
      <c r="M1673" s="1" t="s">
        <v>47</v>
      </c>
      <c r="N1673" s="1" t="s">
        <v>100</v>
      </c>
      <c r="O1673" s="1" t="s">
        <v>7080</v>
      </c>
      <c r="P1673" s="1">
        <v>21.4</v>
      </c>
      <c r="Q1673">
        <v>5</v>
      </c>
      <c r="R1673" s="1" t="s">
        <v>34</v>
      </c>
      <c r="S1673">
        <v>10.058</v>
      </c>
      <c r="T1673">
        <v>4.28</v>
      </c>
      <c r="U1673">
        <v>2.2683999999999997</v>
      </c>
    </row>
    <row r="1674" spans="1:21" x14ac:dyDescent="0.25">
      <c r="A1674" s="1" t="s">
        <v>7081</v>
      </c>
      <c r="B1674" s="1" t="s">
        <v>7082</v>
      </c>
      <c r="C1674" s="2">
        <v>42896</v>
      </c>
      <c r="D1674" s="2">
        <v>42900</v>
      </c>
      <c r="E1674" s="1" t="s">
        <v>52</v>
      </c>
      <c r="F1674" s="1" t="s">
        <v>7083</v>
      </c>
      <c r="G1674" s="1" t="s">
        <v>42</v>
      </c>
      <c r="H1674" s="1" t="s">
        <v>26</v>
      </c>
      <c r="I1674" s="1" t="s">
        <v>1727</v>
      </c>
      <c r="J1674" s="1" t="s">
        <v>55</v>
      </c>
      <c r="K1674" s="1" t="s">
        <v>29</v>
      </c>
      <c r="L1674" s="1" t="s">
        <v>7084</v>
      </c>
      <c r="M1674" s="1" t="s">
        <v>47</v>
      </c>
      <c r="N1674" s="1" t="s">
        <v>62</v>
      </c>
      <c r="O1674" s="1" t="s">
        <v>7085</v>
      </c>
      <c r="P1674" s="14">
        <v>1347.52</v>
      </c>
      <c r="Q1674">
        <v>8</v>
      </c>
      <c r="R1674" s="1" t="s">
        <v>64</v>
      </c>
      <c r="S1674">
        <v>84.22</v>
      </c>
      <c r="T1674">
        <v>168.44</v>
      </c>
      <c r="U1674">
        <v>157.91249999999999</v>
      </c>
    </row>
    <row r="1675" spans="1:21" x14ac:dyDescent="0.25">
      <c r="A1675" s="1" t="s">
        <v>7086</v>
      </c>
      <c r="B1675" s="1" t="s">
        <v>7087</v>
      </c>
      <c r="C1675" s="2">
        <v>42933</v>
      </c>
      <c r="D1675" s="2">
        <v>42939</v>
      </c>
      <c r="E1675" s="1" t="s">
        <v>52</v>
      </c>
      <c r="F1675" s="1" t="s">
        <v>3102</v>
      </c>
      <c r="G1675" s="1" t="s">
        <v>112</v>
      </c>
      <c r="H1675" s="1" t="s">
        <v>26</v>
      </c>
      <c r="I1675" s="1" t="s">
        <v>7088</v>
      </c>
      <c r="J1675" s="1" t="s">
        <v>299</v>
      </c>
      <c r="K1675" s="1" t="s">
        <v>163</v>
      </c>
      <c r="L1675" s="1" t="s">
        <v>7089</v>
      </c>
      <c r="M1675" s="1" t="s">
        <v>47</v>
      </c>
      <c r="N1675" s="1" t="s">
        <v>100</v>
      </c>
      <c r="O1675" s="1" t="s">
        <v>7090</v>
      </c>
      <c r="P1675" s="14">
        <v>99.9</v>
      </c>
      <c r="Q1675">
        <v>5</v>
      </c>
      <c r="R1675" s="1" t="s">
        <v>34</v>
      </c>
      <c r="S1675">
        <v>47.951999999999998</v>
      </c>
      <c r="T1675">
        <v>19.98</v>
      </c>
      <c r="U1675">
        <v>10.389600000000002</v>
      </c>
    </row>
    <row r="1676" spans="1:21" x14ac:dyDescent="0.25">
      <c r="A1676" s="1" t="s">
        <v>7091</v>
      </c>
      <c r="B1676" s="1" t="s">
        <v>7092</v>
      </c>
      <c r="C1676" s="2">
        <v>42824</v>
      </c>
      <c r="D1676" s="2">
        <v>42825</v>
      </c>
      <c r="E1676" s="1" t="s">
        <v>210</v>
      </c>
      <c r="F1676" s="1" t="s">
        <v>7093</v>
      </c>
      <c r="G1676" s="1" t="s">
        <v>25</v>
      </c>
      <c r="H1676" s="1" t="s">
        <v>26</v>
      </c>
      <c r="I1676" s="1" t="s">
        <v>5139</v>
      </c>
      <c r="J1676" s="1" t="s">
        <v>724</v>
      </c>
      <c r="K1676" s="1" t="s">
        <v>115</v>
      </c>
      <c r="L1676" s="1" t="s">
        <v>7094</v>
      </c>
      <c r="M1676" s="1" t="s">
        <v>47</v>
      </c>
      <c r="N1676" s="1" t="s">
        <v>191</v>
      </c>
      <c r="O1676" s="1" t="s">
        <v>7095</v>
      </c>
      <c r="P1676" s="14">
        <v>325.86</v>
      </c>
      <c r="Q1676">
        <v>2</v>
      </c>
      <c r="R1676" s="1" t="s">
        <v>34</v>
      </c>
      <c r="S1676">
        <v>149.8956</v>
      </c>
      <c r="T1676">
        <v>162.93</v>
      </c>
      <c r="U1676">
        <v>87.982200000000006</v>
      </c>
    </row>
    <row r="1677" spans="1:21" x14ac:dyDescent="0.25">
      <c r="A1677" s="1" t="s">
        <v>7096</v>
      </c>
      <c r="B1677" s="1" t="s">
        <v>7097</v>
      </c>
      <c r="C1677" s="2">
        <v>42855</v>
      </c>
      <c r="D1677" s="2">
        <v>42857</v>
      </c>
      <c r="E1677" s="1" t="s">
        <v>210</v>
      </c>
      <c r="F1677" s="1" t="s">
        <v>3560</v>
      </c>
      <c r="G1677" s="1" t="s">
        <v>25</v>
      </c>
      <c r="H1677" s="1" t="s">
        <v>26</v>
      </c>
      <c r="I1677" s="1" t="s">
        <v>1465</v>
      </c>
      <c r="J1677" s="1" t="s">
        <v>838</v>
      </c>
      <c r="K1677" s="1" t="s">
        <v>163</v>
      </c>
      <c r="L1677" s="1" t="s">
        <v>7098</v>
      </c>
      <c r="M1677" s="1" t="s">
        <v>47</v>
      </c>
      <c r="N1677" s="1" t="s">
        <v>48</v>
      </c>
      <c r="O1677" s="1" t="s">
        <v>7099</v>
      </c>
      <c r="P1677" s="14">
        <v>5.76</v>
      </c>
      <c r="Q1677">
        <v>2</v>
      </c>
      <c r="R1677" s="1" t="s">
        <v>34</v>
      </c>
      <c r="S1677">
        <v>2.8224</v>
      </c>
      <c r="T1677">
        <v>2.88</v>
      </c>
      <c r="U1677">
        <v>1.4687999999999999</v>
      </c>
    </row>
    <row r="1678" spans="1:21" x14ac:dyDescent="0.25">
      <c r="A1678" s="1" t="s">
        <v>7100</v>
      </c>
      <c r="B1678" s="1" t="s">
        <v>7101</v>
      </c>
      <c r="C1678" s="2">
        <v>42342</v>
      </c>
      <c r="D1678" s="2">
        <v>42347</v>
      </c>
      <c r="E1678" s="1" t="s">
        <v>23</v>
      </c>
      <c r="F1678" s="1" t="s">
        <v>4084</v>
      </c>
      <c r="G1678" s="1" t="s">
        <v>42</v>
      </c>
      <c r="H1678" s="1" t="s">
        <v>26</v>
      </c>
      <c r="I1678" s="1" t="s">
        <v>43</v>
      </c>
      <c r="J1678" s="1" t="s">
        <v>44</v>
      </c>
      <c r="K1678" s="1" t="s">
        <v>45</v>
      </c>
      <c r="L1678" s="1" t="s">
        <v>7102</v>
      </c>
      <c r="M1678" s="1" t="s">
        <v>77</v>
      </c>
      <c r="N1678" s="1" t="s">
        <v>78</v>
      </c>
      <c r="O1678" s="1" t="s">
        <v>7103</v>
      </c>
      <c r="P1678" s="1">
        <v>110.352</v>
      </c>
      <c r="Q1678">
        <v>3</v>
      </c>
      <c r="R1678" s="1" t="s">
        <v>64</v>
      </c>
      <c r="S1678">
        <v>8.2764000000000006</v>
      </c>
      <c r="T1678">
        <v>36.783999999999999</v>
      </c>
      <c r="U1678">
        <v>34.025200000000005</v>
      </c>
    </row>
    <row r="1679" spans="1:21" x14ac:dyDescent="0.25">
      <c r="A1679" s="1" t="s">
        <v>7104</v>
      </c>
      <c r="B1679" s="1" t="s">
        <v>7101</v>
      </c>
      <c r="C1679" s="2">
        <v>42342</v>
      </c>
      <c r="D1679" s="2">
        <v>42347</v>
      </c>
      <c r="E1679" s="1" t="s">
        <v>23</v>
      </c>
      <c r="F1679" s="1" t="s">
        <v>4084</v>
      </c>
      <c r="G1679" s="1" t="s">
        <v>42</v>
      </c>
      <c r="H1679" s="1" t="s">
        <v>26</v>
      </c>
      <c r="I1679" s="1" t="s">
        <v>43</v>
      </c>
      <c r="J1679" s="1" t="s">
        <v>44</v>
      </c>
      <c r="K1679" s="1" t="s">
        <v>45</v>
      </c>
      <c r="L1679" s="1" t="s">
        <v>7105</v>
      </c>
      <c r="M1679" s="1" t="s">
        <v>31</v>
      </c>
      <c r="N1679" s="1" t="s">
        <v>69</v>
      </c>
      <c r="O1679" s="1" t="s">
        <v>7106</v>
      </c>
      <c r="P1679" s="1">
        <v>36.4</v>
      </c>
      <c r="Q1679">
        <v>5</v>
      </c>
      <c r="R1679" s="1" t="s">
        <v>34</v>
      </c>
      <c r="S1679">
        <v>13.832000000000001</v>
      </c>
      <c r="T1679">
        <v>7.28</v>
      </c>
      <c r="U1679">
        <v>4.5135999999999994</v>
      </c>
    </row>
    <row r="1680" spans="1:21" x14ac:dyDescent="0.25">
      <c r="A1680" s="1" t="s">
        <v>7107</v>
      </c>
      <c r="B1680" s="1" t="s">
        <v>7108</v>
      </c>
      <c r="C1680" s="2">
        <v>42716</v>
      </c>
      <c r="D1680" s="2">
        <v>42722</v>
      </c>
      <c r="E1680" s="1" t="s">
        <v>52</v>
      </c>
      <c r="F1680" s="1" t="s">
        <v>3452</v>
      </c>
      <c r="G1680" s="1" t="s">
        <v>112</v>
      </c>
      <c r="H1680" s="1" t="s">
        <v>26</v>
      </c>
      <c r="I1680" s="1" t="s">
        <v>372</v>
      </c>
      <c r="J1680" s="1" t="s">
        <v>266</v>
      </c>
      <c r="K1680" s="1" t="s">
        <v>115</v>
      </c>
      <c r="L1680" s="1" t="s">
        <v>7109</v>
      </c>
      <c r="M1680" s="1" t="s">
        <v>47</v>
      </c>
      <c r="N1680" s="1" t="s">
        <v>62</v>
      </c>
      <c r="O1680" s="1" t="s">
        <v>7110</v>
      </c>
      <c r="P1680" s="1">
        <v>26.86</v>
      </c>
      <c r="Q1680">
        <v>2</v>
      </c>
      <c r="R1680" s="1" t="s">
        <v>34</v>
      </c>
      <c r="S1680">
        <v>6.7149999999999999</v>
      </c>
      <c r="T1680">
        <v>13.43</v>
      </c>
      <c r="U1680">
        <v>10.0725</v>
      </c>
    </row>
    <row r="1681" spans="1:21" x14ac:dyDescent="0.25">
      <c r="A1681" s="1" t="s">
        <v>7111</v>
      </c>
      <c r="B1681" s="1" t="s">
        <v>7112</v>
      </c>
      <c r="C1681" s="2">
        <v>41847</v>
      </c>
      <c r="D1681" s="2">
        <v>41853</v>
      </c>
      <c r="E1681" s="1" t="s">
        <v>52</v>
      </c>
      <c r="F1681" s="1" t="s">
        <v>4044</v>
      </c>
      <c r="G1681" s="1" t="s">
        <v>42</v>
      </c>
      <c r="H1681" s="1" t="s">
        <v>26</v>
      </c>
      <c r="I1681" s="1" t="s">
        <v>298</v>
      </c>
      <c r="J1681" s="1" t="s">
        <v>299</v>
      </c>
      <c r="K1681" s="1" t="s">
        <v>163</v>
      </c>
      <c r="L1681" s="1" t="s">
        <v>7113</v>
      </c>
      <c r="M1681" s="1" t="s">
        <v>47</v>
      </c>
      <c r="N1681" s="1" t="s">
        <v>100</v>
      </c>
      <c r="O1681" s="1" t="s">
        <v>7114</v>
      </c>
      <c r="P1681" s="1">
        <v>65.78</v>
      </c>
      <c r="Q1681">
        <v>11</v>
      </c>
      <c r="R1681" s="1" t="s">
        <v>34</v>
      </c>
      <c r="S1681">
        <v>32.232199999999999</v>
      </c>
      <c r="T1681">
        <v>5.98</v>
      </c>
      <c r="U1681">
        <v>3.0498000000000003</v>
      </c>
    </row>
    <row r="1682" spans="1:21" x14ac:dyDescent="0.25">
      <c r="A1682" s="1" t="s">
        <v>7115</v>
      </c>
      <c r="B1682" s="1" t="s">
        <v>7116</v>
      </c>
      <c r="C1682" s="2">
        <v>42632</v>
      </c>
      <c r="D1682" s="2">
        <v>42635</v>
      </c>
      <c r="E1682" s="1" t="s">
        <v>210</v>
      </c>
      <c r="F1682" s="1" t="s">
        <v>3676</v>
      </c>
      <c r="G1682" s="1" t="s">
        <v>112</v>
      </c>
      <c r="H1682" s="1" t="s">
        <v>26</v>
      </c>
      <c r="I1682" s="1" t="s">
        <v>161</v>
      </c>
      <c r="J1682" s="1" t="s">
        <v>162</v>
      </c>
      <c r="K1682" s="1" t="s">
        <v>163</v>
      </c>
      <c r="L1682" s="1" t="s">
        <v>7117</v>
      </c>
      <c r="M1682" s="1" t="s">
        <v>31</v>
      </c>
      <c r="N1682" s="1" t="s">
        <v>69</v>
      </c>
      <c r="O1682" s="1" t="s">
        <v>7118</v>
      </c>
      <c r="P1682" s="1">
        <v>25.632000000000001</v>
      </c>
      <c r="Q1682">
        <v>3</v>
      </c>
      <c r="R1682" s="1" t="s">
        <v>64</v>
      </c>
      <c r="S1682">
        <v>3.8448000000000002</v>
      </c>
      <c r="T1682">
        <v>8.5440000000000005</v>
      </c>
      <c r="U1682">
        <v>7.2624000000000004</v>
      </c>
    </row>
    <row r="1683" spans="1:21" x14ac:dyDescent="0.25">
      <c r="A1683" s="1" t="s">
        <v>7119</v>
      </c>
      <c r="B1683" s="1" t="s">
        <v>7120</v>
      </c>
      <c r="C1683" s="2">
        <v>43041</v>
      </c>
      <c r="D1683" s="2">
        <v>43043</v>
      </c>
      <c r="E1683" s="1" t="s">
        <v>23</v>
      </c>
      <c r="F1683" s="1" t="s">
        <v>7121</v>
      </c>
      <c r="G1683" s="1" t="s">
        <v>112</v>
      </c>
      <c r="H1683" s="1" t="s">
        <v>26</v>
      </c>
      <c r="I1683" s="1" t="s">
        <v>7122</v>
      </c>
      <c r="J1683" s="1" t="s">
        <v>44</v>
      </c>
      <c r="K1683" s="1" t="s">
        <v>45</v>
      </c>
      <c r="L1683" s="1" t="s">
        <v>7123</v>
      </c>
      <c r="M1683" s="1" t="s">
        <v>47</v>
      </c>
      <c r="N1683" s="1" t="s">
        <v>82</v>
      </c>
      <c r="O1683" s="1" t="s">
        <v>7124</v>
      </c>
      <c r="P1683" s="14">
        <v>590.35199999999998</v>
      </c>
      <c r="Q1683">
        <v>6</v>
      </c>
      <c r="R1683" s="1" t="s">
        <v>64</v>
      </c>
      <c r="S1683">
        <v>206.6232</v>
      </c>
      <c r="T1683">
        <v>98.391999999999996</v>
      </c>
      <c r="U1683">
        <v>63.954799999999999</v>
      </c>
    </row>
    <row r="1684" spans="1:21" x14ac:dyDescent="0.25">
      <c r="A1684" s="1" t="s">
        <v>7125</v>
      </c>
      <c r="B1684" s="1" t="s">
        <v>7120</v>
      </c>
      <c r="C1684" s="2">
        <v>43041</v>
      </c>
      <c r="D1684" s="2">
        <v>43043</v>
      </c>
      <c r="E1684" s="1" t="s">
        <v>23</v>
      </c>
      <c r="F1684" s="1" t="s">
        <v>7121</v>
      </c>
      <c r="G1684" s="1" t="s">
        <v>112</v>
      </c>
      <c r="H1684" s="1" t="s">
        <v>26</v>
      </c>
      <c r="I1684" s="1" t="s">
        <v>7122</v>
      </c>
      <c r="J1684" s="1" t="s">
        <v>44</v>
      </c>
      <c r="K1684" s="1" t="s">
        <v>45</v>
      </c>
      <c r="L1684" s="1" t="s">
        <v>7126</v>
      </c>
      <c r="M1684" s="1" t="s">
        <v>31</v>
      </c>
      <c r="N1684" s="1" t="s">
        <v>69</v>
      </c>
      <c r="O1684" s="1" t="s">
        <v>7127</v>
      </c>
      <c r="P1684" s="14">
        <v>25.02</v>
      </c>
      <c r="Q1684">
        <v>3</v>
      </c>
      <c r="R1684" s="1" t="s">
        <v>34</v>
      </c>
      <c r="S1684">
        <v>10.5084</v>
      </c>
      <c r="T1684">
        <v>8.34</v>
      </c>
      <c r="U1684">
        <v>4.8372000000000002</v>
      </c>
    </row>
    <row r="1685" spans="1:21" x14ac:dyDescent="0.25">
      <c r="A1685" s="1" t="s">
        <v>7128</v>
      </c>
      <c r="B1685" s="1" t="s">
        <v>7129</v>
      </c>
      <c r="C1685" s="2">
        <v>42730</v>
      </c>
      <c r="D1685" s="2">
        <v>42735</v>
      </c>
      <c r="E1685" s="1" t="s">
        <v>52</v>
      </c>
      <c r="F1685" s="1" t="s">
        <v>2807</v>
      </c>
      <c r="G1685" s="1" t="s">
        <v>42</v>
      </c>
      <c r="H1685" s="1" t="s">
        <v>26</v>
      </c>
      <c r="I1685" s="1" t="s">
        <v>43</v>
      </c>
      <c r="J1685" s="1" t="s">
        <v>44</v>
      </c>
      <c r="K1685" s="1" t="s">
        <v>45</v>
      </c>
      <c r="L1685" s="1" t="s">
        <v>7130</v>
      </c>
      <c r="M1685" s="1" t="s">
        <v>47</v>
      </c>
      <c r="N1685" s="1" t="s">
        <v>86</v>
      </c>
      <c r="O1685" s="1" t="s">
        <v>7131</v>
      </c>
      <c r="P1685" s="1">
        <v>7.9</v>
      </c>
      <c r="Q1685">
        <v>2</v>
      </c>
      <c r="R1685" s="1" t="s">
        <v>34</v>
      </c>
      <c r="S1685">
        <v>2.0539999999999998</v>
      </c>
      <c r="T1685">
        <v>3.95</v>
      </c>
      <c r="U1685">
        <v>2.923</v>
      </c>
    </row>
    <row r="1686" spans="1:21" x14ac:dyDescent="0.25">
      <c r="A1686" s="1" t="s">
        <v>7132</v>
      </c>
      <c r="B1686" s="1" t="s">
        <v>7133</v>
      </c>
      <c r="C1686" s="2">
        <v>42150</v>
      </c>
      <c r="D1686" s="2">
        <v>42153</v>
      </c>
      <c r="E1686" s="1" t="s">
        <v>23</v>
      </c>
      <c r="F1686" s="1" t="s">
        <v>3783</v>
      </c>
      <c r="G1686" s="1" t="s">
        <v>112</v>
      </c>
      <c r="H1686" s="1" t="s">
        <v>26</v>
      </c>
      <c r="I1686" s="1" t="s">
        <v>1727</v>
      </c>
      <c r="J1686" s="1" t="s">
        <v>98</v>
      </c>
      <c r="K1686" s="1" t="s">
        <v>29</v>
      </c>
      <c r="L1686" s="1" t="s">
        <v>7134</v>
      </c>
      <c r="M1686" s="1" t="s">
        <v>47</v>
      </c>
      <c r="N1686" s="1" t="s">
        <v>100</v>
      </c>
      <c r="O1686" s="1" t="s">
        <v>7135</v>
      </c>
      <c r="P1686" s="1">
        <v>153.72800000000001</v>
      </c>
      <c r="Q1686">
        <v>4</v>
      </c>
      <c r="R1686" s="1" t="s">
        <v>64</v>
      </c>
      <c r="S1686">
        <v>53.8048</v>
      </c>
      <c r="T1686">
        <v>38.432000000000002</v>
      </c>
      <c r="U1686">
        <v>24.980800000000002</v>
      </c>
    </row>
    <row r="1687" spans="1:21" x14ac:dyDescent="0.25">
      <c r="A1687" s="1" t="s">
        <v>7136</v>
      </c>
      <c r="B1687" s="1" t="s">
        <v>7137</v>
      </c>
      <c r="C1687" s="2">
        <v>42292</v>
      </c>
      <c r="D1687" s="2">
        <v>42292</v>
      </c>
      <c r="E1687" s="1" t="s">
        <v>1463</v>
      </c>
      <c r="F1687" s="1" t="s">
        <v>2936</v>
      </c>
      <c r="G1687" s="1" t="s">
        <v>25</v>
      </c>
      <c r="H1687" s="1" t="s">
        <v>26</v>
      </c>
      <c r="I1687" s="1" t="s">
        <v>7138</v>
      </c>
      <c r="J1687" s="1" t="s">
        <v>266</v>
      </c>
      <c r="K1687" s="1" t="s">
        <v>115</v>
      </c>
      <c r="L1687" s="1" t="s">
        <v>7139</v>
      </c>
      <c r="M1687" s="1" t="s">
        <v>31</v>
      </c>
      <c r="N1687" s="1" t="s">
        <v>69</v>
      </c>
      <c r="O1687" s="1" t="s">
        <v>7140</v>
      </c>
      <c r="P1687" s="1">
        <v>17.14</v>
      </c>
      <c r="Q1687">
        <v>2</v>
      </c>
      <c r="R1687" s="1" t="s">
        <v>34</v>
      </c>
      <c r="S1687">
        <v>6.1703999999999999</v>
      </c>
      <c r="T1687">
        <v>8.57</v>
      </c>
      <c r="U1687">
        <v>5.4847999999999999</v>
      </c>
    </row>
    <row r="1688" spans="1:21" x14ac:dyDescent="0.25">
      <c r="A1688" s="1" t="s">
        <v>7141</v>
      </c>
      <c r="B1688" s="1" t="s">
        <v>7142</v>
      </c>
      <c r="C1688" s="2">
        <v>42237</v>
      </c>
      <c r="D1688" s="2">
        <v>42242</v>
      </c>
      <c r="E1688" s="1" t="s">
        <v>52</v>
      </c>
      <c r="F1688" s="1" t="s">
        <v>982</v>
      </c>
      <c r="G1688" s="1" t="s">
        <v>42</v>
      </c>
      <c r="H1688" s="1" t="s">
        <v>26</v>
      </c>
      <c r="I1688" s="1" t="s">
        <v>139</v>
      </c>
      <c r="J1688" s="1" t="s">
        <v>44</v>
      </c>
      <c r="K1688" s="1" t="s">
        <v>45</v>
      </c>
      <c r="L1688" s="1" t="s">
        <v>7143</v>
      </c>
      <c r="M1688" s="1" t="s">
        <v>31</v>
      </c>
      <c r="N1688" s="1" t="s">
        <v>32</v>
      </c>
      <c r="O1688" s="1" t="s">
        <v>7144</v>
      </c>
      <c r="P1688" s="1">
        <v>586.39800000000002</v>
      </c>
      <c r="Q1688">
        <v>6</v>
      </c>
      <c r="R1688" s="1" t="s">
        <v>1639</v>
      </c>
      <c r="S1688">
        <v>34.494</v>
      </c>
      <c r="T1688">
        <v>97.733000000000004</v>
      </c>
      <c r="U1688">
        <v>91.983999999999995</v>
      </c>
    </row>
    <row r="1689" spans="1:21" x14ac:dyDescent="0.25">
      <c r="A1689" s="1" t="s">
        <v>7145</v>
      </c>
      <c r="B1689" s="1" t="s">
        <v>7146</v>
      </c>
      <c r="C1689" s="2">
        <v>42624</v>
      </c>
      <c r="D1689" s="2">
        <v>42629</v>
      </c>
      <c r="E1689" s="1" t="s">
        <v>52</v>
      </c>
      <c r="F1689" s="1" t="s">
        <v>4814</v>
      </c>
      <c r="G1689" s="1" t="s">
        <v>25</v>
      </c>
      <c r="H1689" s="1" t="s">
        <v>26</v>
      </c>
      <c r="I1689" s="1" t="s">
        <v>5706</v>
      </c>
      <c r="J1689" s="1" t="s">
        <v>362</v>
      </c>
      <c r="K1689" s="1" t="s">
        <v>29</v>
      </c>
      <c r="L1689" s="1" t="s">
        <v>7147</v>
      </c>
      <c r="M1689" s="1" t="s">
        <v>77</v>
      </c>
      <c r="N1689" s="1" t="s">
        <v>1384</v>
      </c>
      <c r="O1689" s="1" t="s">
        <v>7148</v>
      </c>
      <c r="P1689" s="1">
        <v>1599.92</v>
      </c>
      <c r="Q1689">
        <v>8</v>
      </c>
      <c r="R1689" s="1" t="s">
        <v>34</v>
      </c>
      <c r="S1689">
        <v>751.9624</v>
      </c>
      <c r="T1689">
        <v>199.99</v>
      </c>
      <c r="U1689">
        <v>105.99470000000001</v>
      </c>
    </row>
    <row r="1690" spans="1:21" x14ac:dyDescent="0.25">
      <c r="A1690" s="1" t="s">
        <v>7149</v>
      </c>
      <c r="B1690" s="1" t="s">
        <v>7150</v>
      </c>
      <c r="C1690" s="2">
        <v>43030</v>
      </c>
      <c r="D1690" s="2">
        <v>43032</v>
      </c>
      <c r="E1690" s="1" t="s">
        <v>23</v>
      </c>
      <c r="F1690" s="1" t="s">
        <v>4171</v>
      </c>
      <c r="G1690" s="1" t="s">
        <v>25</v>
      </c>
      <c r="H1690" s="1" t="s">
        <v>26</v>
      </c>
      <c r="I1690" s="1" t="s">
        <v>5526</v>
      </c>
      <c r="J1690" s="1" t="s">
        <v>515</v>
      </c>
      <c r="K1690" s="1" t="s">
        <v>45</v>
      </c>
      <c r="L1690" s="1" t="s">
        <v>7151</v>
      </c>
      <c r="M1690" s="1" t="s">
        <v>31</v>
      </c>
      <c r="N1690" s="1" t="s">
        <v>37</v>
      </c>
      <c r="O1690" s="1" t="s">
        <v>7152</v>
      </c>
      <c r="P1690" s="14">
        <v>579.13599999999997</v>
      </c>
      <c r="Q1690">
        <v>4</v>
      </c>
      <c r="R1690" s="1" t="s">
        <v>64</v>
      </c>
      <c r="S1690">
        <v>-28.956800000000001</v>
      </c>
      <c r="T1690">
        <v>144.78399999999999</v>
      </c>
      <c r="U1690">
        <v>152.0232</v>
      </c>
    </row>
    <row r="1691" spans="1:21" x14ac:dyDescent="0.25">
      <c r="A1691" s="1" t="s">
        <v>7153</v>
      </c>
      <c r="B1691" s="1" t="s">
        <v>7154</v>
      </c>
      <c r="C1691" s="2">
        <v>42869</v>
      </c>
      <c r="D1691" s="2">
        <v>42874</v>
      </c>
      <c r="E1691" s="1" t="s">
        <v>52</v>
      </c>
      <c r="F1691" s="1" t="s">
        <v>150</v>
      </c>
      <c r="G1691" s="1" t="s">
        <v>42</v>
      </c>
      <c r="H1691" s="1" t="s">
        <v>26</v>
      </c>
      <c r="I1691" s="1" t="s">
        <v>105</v>
      </c>
      <c r="J1691" s="1" t="s">
        <v>106</v>
      </c>
      <c r="K1691" s="1" t="s">
        <v>45</v>
      </c>
      <c r="L1691" s="1" t="s">
        <v>7155</v>
      </c>
      <c r="M1691" s="1" t="s">
        <v>47</v>
      </c>
      <c r="N1691" s="1" t="s">
        <v>100</v>
      </c>
      <c r="O1691" s="1" t="s">
        <v>7156</v>
      </c>
      <c r="P1691" s="14">
        <v>440.19</v>
      </c>
      <c r="Q1691">
        <v>9</v>
      </c>
      <c r="R1691" s="1" t="s">
        <v>34</v>
      </c>
      <c r="S1691">
        <v>206.88929999999999</v>
      </c>
      <c r="T1691">
        <v>48.91</v>
      </c>
      <c r="U1691">
        <v>25.9223</v>
      </c>
    </row>
    <row r="1692" spans="1:21" x14ac:dyDescent="0.25">
      <c r="A1692" s="1" t="s">
        <v>7157</v>
      </c>
      <c r="B1692" s="1" t="s">
        <v>7158</v>
      </c>
      <c r="C1692" s="2">
        <v>42127</v>
      </c>
      <c r="D1692" s="2">
        <v>42131</v>
      </c>
      <c r="E1692" s="1" t="s">
        <v>52</v>
      </c>
      <c r="F1692" s="1" t="s">
        <v>7159</v>
      </c>
      <c r="G1692" s="1" t="s">
        <v>25</v>
      </c>
      <c r="H1692" s="1" t="s">
        <v>26</v>
      </c>
      <c r="I1692" s="1" t="s">
        <v>161</v>
      </c>
      <c r="J1692" s="1" t="s">
        <v>162</v>
      </c>
      <c r="K1692" s="1" t="s">
        <v>163</v>
      </c>
      <c r="L1692" s="1" t="s">
        <v>7160</v>
      </c>
      <c r="M1692" s="1" t="s">
        <v>77</v>
      </c>
      <c r="N1692" s="1" t="s">
        <v>174</v>
      </c>
      <c r="O1692" s="1" t="s">
        <v>7161</v>
      </c>
      <c r="P1692" s="1">
        <v>27.552</v>
      </c>
      <c r="Q1692">
        <v>3</v>
      </c>
      <c r="R1692" s="1" t="s">
        <v>64</v>
      </c>
      <c r="S1692">
        <v>-0.34439999999999998</v>
      </c>
      <c r="T1692">
        <v>9.1839999999999993</v>
      </c>
      <c r="U1692">
        <v>9.2988</v>
      </c>
    </row>
    <row r="1693" spans="1:21" x14ac:dyDescent="0.25">
      <c r="A1693" s="1" t="s">
        <v>7162</v>
      </c>
      <c r="B1693" s="1" t="s">
        <v>7163</v>
      </c>
      <c r="C1693" s="2">
        <v>41712</v>
      </c>
      <c r="D1693" s="2">
        <v>41717</v>
      </c>
      <c r="E1693" s="1" t="s">
        <v>52</v>
      </c>
      <c r="F1693" s="1" t="s">
        <v>5893</v>
      </c>
      <c r="G1693" s="1" t="s">
        <v>25</v>
      </c>
      <c r="H1693" s="1" t="s">
        <v>26</v>
      </c>
      <c r="I1693" s="1" t="s">
        <v>7164</v>
      </c>
      <c r="J1693" s="1" t="s">
        <v>133</v>
      </c>
      <c r="K1693" s="1" t="s">
        <v>45</v>
      </c>
      <c r="L1693" s="1" t="s">
        <v>7165</v>
      </c>
      <c r="M1693" s="1" t="s">
        <v>77</v>
      </c>
      <c r="N1693" s="1" t="s">
        <v>174</v>
      </c>
      <c r="O1693" s="1" t="s">
        <v>7166</v>
      </c>
      <c r="P1693" s="1">
        <v>82.8</v>
      </c>
      <c r="Q1693">
        <v>12</v>
      </c>
      <c r="R1693" s="1" t="s">
        <v>34</v>
      </c>
      <c r="S1693">
        <v>6.6239999999999997</v>
      </c>
      <c r="T1693">
        <v>6.9</v>
      </c>
      <c r="U1693">
        <v>6.3479999999999999</v>
      </c>
    </row>
    <row r="1694" spans="1:21" x14ac:dyDescent="0.25">
      <c r="A1694" s="1" t="s">
        <v>7167</v>
      </c>
      <c r="B1694" s="1" t="s">
        <v>7168</v>
      </c>
      <c r="C1694" s="2">
        <v>42545</v>
      </c>
      <c r="D1694" s="2">
        <v>42551</v>
      </c>
      <c r="E1694" s="1" t="s">
        <v>52</v>
      </c>
      <c r="F1694" s="1" t="s">
        <v>3063</v>
      </c>
      <c r="G1694" s="1" t="s">
        <v>25</v>
      </c>
      <c r="H1694" s="1" t="s">
        <v>26</v>
      </c>
      <c r="I1694" s="1" t="s">
        <v>1661</v>
      </c>
      <c r="J1694" s="1" t="s">
        <v>283</v>
      </c>
      <c r="K1694" s="1" t="s">
        <v>115</v>
      </c>
      <c r="L1694" s="1" t="s">
        <v>7169</v>
      </c>
      <c r="M1694" s="1" t="s">
        <v>77</v>
      </c>
      <c r="N1694" s="1" t="s">
        <v>78</v>
      </c>
      <c r="O1694" s="1" t="s">
        <v>7170</v>
      </c>
      <c r="P1694" s="1">
        <v>440.91</v>
      </c>
      <c r="Q1694">
        <v>9</v>
      </c>
      <c r="R1694" s="1" t="s">
        <v>34</v>
      </c>
      <c r="S1694">
        <v>123.45480000000001</v>
      </c>
      <c r="T1694">
        <v>48.99</v>
      </c>
      <c r="U1694">
        <v>35.272799999999997</v>
      </c>
    </row>
    <row r="1695" spans="1:21" x14ac:dyDescent="0.25">
      <c r="A1695" s="1" t="s">
        <v>7171</v>
      </c>
      <c r="B1695" s="1" t="s">
        <v>7172</v>
      </c>
      <c r="C1695" s="2">
        <v>42112</v>
      </c>
      <c r="D1695" s="2">
        <v>42114</v>
      </c>
      <c r="E1695" s="1" t="s">
        <v>23</v>
      </c>
      <c r="F1695" s="1" t="s">
        <v>3361</v>
      </c>
      <c r="G1695" s="1" t="s">
        <v>112</v>
      </c>
      <c r="H1695" s="1" t="s">
        <v>26</v>
      </c>
      <c r="I1695" s="1" t="s">
        <v>43</v>
      </c>
      <c r="J1695" s="1" t="s">
        <v>44</v>
      </c>
      <c r="K1695" s="1" t="s">
        <v>45</v>
      </c>
      <c r="L1695" s="1" t="s">
        <v>7173</v>
      </c>
      <c r="M1695" s="1" t="s">
        <v>47</v>
      </c>
      <c r="N1695" s="1" t="s">
        <v>100</v>
      </c>
      <c r="O1695" s="1" t="s">
        <v>7174</v>
      </c>
      <c r="P1695" s="1">
        <v>61.96</v>
      </c>
      <c r="Q1695">
        <v>2</v>
      </c>
      <c r="R1695" s="1" t="s">
        <v>34</v>
      </c>
      <c r="S1695">
        <v>27.882000000000001</v>
      </c>
      <c r="T1695">
        <v>30.98</v>
      </c>
      <c r="U1695">
        <v>17.039000000000001</v>
      </c>
    </row>
    <row r="1696" spans="1:21" x14ac:dyDescent="0.25">
      <c r="A1696" s="1" t="s">
        <v>7175</v>
      </c>
      <c r="B1696" s="1" t="s">
        <v>7176</v>
      </c>
      <c r="C1696" s="2">
        <v>42569</v>
      </c>
      <c r="D1696" s="2">
        <v>42574</v>
      </c>
      <c r="E1696" s="1" t="s">
        <v>23</v>
      </c>
      <c r="F1696" s="1" t="s">
        <v>5665</v>
      </c>
      <c r="G1696" s="1" t="s">
        <v>25</v>
      </c>
      <c r="H1696" s="1" t="s">
        <v>26</v>
      </c>
      <c r="I1696" s="1" t="s">
        <v>908</v>
      </c>
      <c r="J1696" s="1" t="s">
        <v>114</v>
      </c>
      <c r="K1696" s="1" t="s">
        <v>115</v>
      </c>
      <c r="L1696" s="1" t="s">
        <v>7177</v>
      </c>
      <c r="M1696" s="1" t="s">
        <v>77</v>
      </c>
      <c r="N1696" s="1" t="s">
        <v>174</v>
      </c>
      <c r="O1696" s="1" t="s">
        <v>7178</v>
      </c>
      <c r="P1696" s="1">
        <v>15.576000000000001</v>
      </c>
      <c r="Q1696">
        <v>3</v>
      </c>
      <c r="R1696" s="1" t="s">
        <v>64</v>
      </c>
      <c r="S1696">
        <v>3.3098999999999998</v>
      </c>
      <c r="T1696">
        <v>5.1920000000000002</v>
      </c>
      <c r="U1696">
        <v>4.0887000000000002</v>
      </c>
    </row>
    <row r="1697" spans="1:21" x14ac:dyDescent="0.25">
      <c r="A1697" s="1" t="s">
        <v>7179</v>
      </c>
      <c r="B1697" s="1" t="s">
        <v>7180</v>
      </c>
      <c r="C1697" s="2">
        <v>42350</v>
      </c>
      <c r="D1697" s="2">
        <v>42354</v>
      </c>
      <c r="E1697" s="1" t="s">
        <v>52</v>
      </c>
      <c r="F1697" s="1" t="s">
        <v>964</v>
      </c>
      <c r="G1697" s="1" t="s">
        <v>25</v>
      </c>
      <c r="H1697" s="1" t="s">
        <v>26</v>
      </c>
      <c r="I1697" s="1" t="s">
        <v>2619</v>
      </c>
      <c r="J1697" s="1" t="s">
        <v>114</v>
      </c>
      <c r="K1697" s="1" t="s">
        <v>115</v>
      </c>
      <c r="L1697" s="1" t="s">
        <v>7181</v>
      </c>
      <c r="M1697" s="1" t="s">
        <v>77</v>
      </c>
      <c r="N1697" s="1" t="s">
        <v>174</v>
      </c>
      <c r="O1697" s="1" t="s">
        <v>7182</v>
      </c>
      <c r="P1697" s="1">
        <v>22.367999999999999</v>
      </c>
      <c r="Q1697">
        <v>4</v>
      </c>
      <c r="R1697" s="1" t="s">
        <v>64</v>
      </c>
      <c r="S1697">
        <v>6.4307999999999996</v>
      </c>
      <c r="T1697">
        <v>5.5919999999999996</v>
      </c>
      <c r="U1697">
        <v>3.9842999999999997</v>
      </c>
    </row>
    <row r="1698" spans="1:21" x14ac:dyDescent="0.25">
      <c r="A1698" s="1" t="s">
        <v>7183</v>
      </c>
      <c r="B1698" s="1" t="s">
        <v>7184</v>
      </c>
      <c r="C1698" s="2">
        <v>42769</v>
      </c>
      <c r="D1698" s="2">
        <v>42774</v>
      </c>
      <c r="E1698" s="1" t="s">
        <v>52</v>
      </c>
      <c r="F1698" s="1" t="s">
        <v>6102</v>
      </c>
      <c r="G1698" s="1" t="s">
        <v>25</v>
      </c>
      <c r="H1698" s="1" t="s">
        <v>26</v>
      </c>
      <c r="I1698" s="1" t="s">
        <v>1533</v>
      </c>
      <c r="J1698" s="1" t="s">
        <v>55</v>
      </c>
      <c r="K1698" s="1" t="s">
        <v>29</v>
      </c>
      <c r="L1698" s="1" t="s">
        <v>7185</v>
      </c>
      <c r="M1698" s="1" t="s">
        <v>47</v>
      </c>
      <c r="N1698" s="1" t="s">
        <v>100</v>
      </c>
      <c r="O1698" s="1" t="s">
        <v>7186</v>
      </c>
      <c r="P1698" s="14">
        <v>115.29600000000001</v>
      </c>
      <c r="Q1698">
        <v>3</v>
      </c>
      <c r="R1698" s="1" t="s">
        <v>64</v>
      </c>
      <c r="S1698">
        <v>40.3536</v>
      </c>
      <c r="T1698">
        <v>38.432000000000002</v>
      </c>
      <c r="U1698">
        <v>24.980800000000002</v>
      </c>
    </row>
    <row r="1699" spans="1:21" x14ac:dyDescent="0.25">
      <c r="A1699" s="1" t="s">
        <v>7187</v>
      </c>
      <c r="B1699" s="1" t="s">
        <v>7188</v>
      </c>
      <c r="C1699" s="2">
        <v>41899</v>
      </c>
      <c r="D1699" s="2">
        <v>41903</v>
      </c>
      <c r="E1699" s="1" t="s">
        <v>52</v>
      </c>
      <c r="F1699" s="1" t="s">
        <v>7189</v>
      </c>
      <c r="G1699" s="1" t="s">
        <v>25</v>
      </c>
      <c r="H1699" s="1" t="s">
        <v>26</v>
      </c>
      <c r="I1699" s="1" t="s">
        <v>7190</v>
      </c>
      <c r="J1699" s="1" t="s">
        <v>44</v>
      </c>
      <c r="K1699" s="1" t="s">
        <v>45</v>
      </c>
      <c r="L1699" s="1" t="s">
        <v>7191</v>
      </c>
      <c r="M1699" s="1" t="s">
        <v>47</v>
      </c>
      <c r="N1699" s="1" t="s">
        <v>191</v>
      </c>
      <c r="O1699" s="1" t="s">
        <v>7192</v>
      </c>
      <c r="P1699" s="1">
        <v>182.94</v>
      </c>
      <c r="Q1699">
        <v>3</v>
      </c>
      <c r="R1699" s="1" t="s">
        <v>34</v>
      </c>
      <c r="S1699">
        <v>85.981800000000007</v>
      </c>
      <c r="T1699">
        <v>60.98</v>
      </c>
      <c r="U1699">
        <v>32.319399999999995</v>
      </c>
    </row>
    <row r="1700" spans="1:21" x14ac:dyDescent="0.25">
      <c r="A1700" s="1" t="s">
        <v>7193</v>
      </c>
      <c r="B1700" s="1" t="s">
        <v>7194</v>
      </c>
      <c r="C1700" s="2">
        <v>42632</v>
      </c>
      <c r="D1700" s="2">
        <v>42637</v>
      </c>
      <c r="E1700" s="1" t="s">
        <v>23</v>
      </c>
      <c r="F1700" s="1" t="s">
        <v>2408</v>
      </c>
      <c r="G1700" s="1" t="s">
        <v>112</v>
      </c>
      <c r="H1700" s="1" t="s">
        <v>26</v>
      </c>
      <c r="I1700" s="1" t="s">
        <v>139</v>
      </c>
      <c r="J1700" s="1" t="s">
        <v>44</v>
      </c>
      <c r="K1700" s="1" t="s">
        <v>45</v>
      </c>
      <c r="L1700" s="1" t="s">
        <v>7195</v>
      </c>
      <c r="M1700" s="1" t="s">
        <v>47</v>
      </c>
      <c r="N1700" s="1" t="s">
        <v>656</v>
      </c>
      <c r="O1700" s="1" t="s">
        <v>7196</v>
      </c>
      <c r="P1700" s="1">
        <v>6.24</v>
      </c>
      <c r="Q1700">
        <v>3</v>
      </c>
      <c r="R1700" s="1" t="s">
        <v>34</v>
      </c>
      <c r="S1700">
        <v>1.8720000000000001</v>
      </c>
      <c r="T1700">
        <v>2.08</v>
      </c>
      <c r="U1700">
        <v>1.4560000000000002</v>
      </c>
    </row>
    <row r="1701" spans="1:21" x14ac:dyDescent="0.25">
      <c r="A1701" s="1" t="s">
        <v>7197</v>
      </c>
      <c r="B1701" s="1" t="s">
        <v>7198</v>
      </c>
      <c r="C1701" s="2">
        <v>41950</v>
      </c>
      <c r="D1701" s="2">
        <v>41955</v>
      </c>
      <c r="E1701" s="1" t="s">
        <v>52</v>
      </c>
      <c r="F1701" s="1" t="s">
        <v>586</v>
      </c>
      <c r="G1701" s="1" t="s">
        <v>25</v>
      </c>
      <c r="H1701" s="1" t="s">
        <v>26</v>
      </c>
      <c r="I1701" s="1" t="s">
        <v>205</v>
      </c>
      <c r="J1701" s="1" t="s">
        <v>114</v>
      </c>
      <c r="K1701" s="1" t="s">
        <v>115</v>
      </c>
      <c r="L1701" s="1" t="s">
        <v>7199</v>
      </c>
      <c r="M1701" s="1" t="s">
        <v>47</v>
      </c>
      <c r="N1701" s="1" t="s">
        <v>82</v>
      </c>
      <c r="O1701" s="1" t="s">
        <v>7200</v>
      </c>
      <c r="P1701" s="1">
        <v>1.476</v>
      </c>
      <c r="Q1701">
        <v>3</v>
      </c>
      <c r="R1701" s="1" t="s">
        <v>118</v>
      </c>
      <c r="S1701">
        <v>-2.214</v>
      </c>
      <c r="T1701">
        <v>0.49199999999999999</v>
      </c>
      <c r="U1701">
        <v>1.23</v>
      </c>
    </row>
    <row r="1702" spans="1:21" x14ac:dyDescent="0.25">
      <c r="A1702" s="1" t="s">
        <v>7201</v>
      </c>
      <c r="B1702" s="1" t="s">
        <v>7202</v>
      </c>
      <c r="C1702" s="2">
        <v>42349</v>
      </c>
      <c r="D1702" s="2">
        <v>42354</v>
      </c>
      <c r="E1702" s="1" t="s">
        <v>52</v>
      </c>
      <c r="F1702" s="1" t="s">
        <v>104</v>
      </c>
      <c r="G1702" s="1" t="s">
        <v>25</v>
      </c>
      <c r="H1702" s="1" t="s">
        <v>26</v>
      </c>
      <c r="I1702" s="1" t="s">
        <v>1223</v>
      </c>
      <c r="J1702" s="1" t="s">
        <v>515</v>
      </c>
      <c r="K1702" s="1" t="s">
        <v>45</v>
      </c>
      <c r="L1702" s="1" t="s">
        <v>7203</v>
      </c>
      <c r="M1702" s="1" t="s">
        <v>77</v>
      </c>
      <c r="N1702" s="1" t="s">
        <v>174</v>
      </c>
      <c r="O1702" s="1" t="s">
        <v>7204</v>
      </c>
      <c r="P1702" s="1">
        <v>58.08</v>
      </c>
      <c r="Q1702">
        <v>4</v>
      </c>
      <c r="R1702" s="1" t="s">
        <v>64</v>
      </c>
      <c r="S1702">
        <v>-6.5339999999999998</v>
      </c>
      <c r="T1702">
        <v>14.52</v>
      </c>
      <c r="U1702">
        <v>16.153500000000001</v>
      </c>
    </row>
    <row r="1703" spans="1:21" x14ac:dyDescent="0.25">
      <c r="A1703" s="1" t="s">
        <v>7205</v>
      </c>
      <c r="B1703" s="1" t="s">
        <v>7206</v>
      </c>
      <c r="C1703" s="2">
        <v>42504</v>
      </c>
      <c r="D1703" s="2">
        <v>42509</v>
      </c>
      <c r="E1703" s="1" t="s">
        <v>52</v>
      </c>
      <c r="F1703" s="1" t="s">
        <v>1464</v>
      </c>
      <c r="G1703" s="1" t="s">
        <v>42</v>
      </c>
      <c r="H1703" s="1" t="s">
        <v>26</v>
      </c>
      <c r="I1703" s="1" t="s">
        <v>1727</v>
      </c>
      <c r="J1703" s="1" t="s">
        <v>55</v>
      </c>
      <c r="K1703" s="1" t="s">
        <v>29</v>
      </c>
      <c r="L1703" s="1" t="s">
        <v>7207</v>
      </c>
      <c r="M1703" s="1" t="s">
        <v>47</v>
      </c>
      <c r="N1703" s="1" t="s">
        <v>73</v>
      </c>
      <c r="O1703" s="1" t="s">
        <v>7208</v>
      </c>
      <c r="P1703" s="1">
        <v>4.7679999999999998</v>
      </c>
      <c r="Q1703">
        <v>2</v>
      </c>
      <c r="R1703" s="1" t="s">
        <v>64</v>
      </c>
      <c r="S1703">
        <v>0.41720000000000002</v>
      </c>
      <c r="T1703">
        <v>2.3839999999999999</v>
      </c>
      <c r="U1703">
        <v>2.1753999999999998</v>
      </c>
    </row>
    <row r="1704" spans="1:21" x14ac:dyDescent="0.25">
      <c r="A1704" s="1" t="s">
        <v>7209</v>
      </c>
      <c r="B1704" s="1" t="s">
        <v>7210</v>
      </c>
      <c r="C1704" s="2">
        <v>42688</v>
      </c>
      <c r="D1704" s="2">
        <v>42693</v>
      </c>
      <c r="E1704" s="1" t="s">
        <v>23</v>
      </c>
      <c r="F1704" s="1" t="s">
        <v>7211</v>
      </c>
      <c r="G1704" s="1" t="s">
        <v>25</v>
      </c>
      <c r="H1704" s="1" t="s">
        <v>26</v>
      </c>
      <c r="I1704" s="1" t="s">
        <v>161</v>
      </c>
      <c r="J1704" s="1" t="s">
        <v>162</v>
      </c>
      <c r="K1704" s="1" t="s">
        <v>163</v>
      </c>
      <c r="L1704" s="1" t="s">
        <v>7212</v>
      </c>
      <c r="M1704" s="1" t="s">
        <v>31</v>
      </c>
      <c r="N1704" s="1" t="s">
        <v>69</v>
      </c>
      <c r="O1704" s="1" t="s">
        <v>7213</v>
      </c>
      <c r="P1704" s="1">
        <v>48.576000000000001</v>
      </c>
      <c r="Q1704">
        <v>3</v>
      </c>
      <c r="R1704" s="1" t="s">
        <v>64</v>
      </c>
      <c r="S1704">
        <v>9.7151999999999994</v>
      </c>
      <c r="T1704">
        <v>16.192</v>
      </c>
      <c r="U1704">
        <v>12.9536</v>
      </c>
    </row>
    <row r="1705" spans="1:21" x14ac:dyDescent="0.25">
      <c r="A1705" s="1" t="s">
        <v>7214</v>
      </c>
      <c r="B1705" s="1" t="s">
        <v>7215</v>
      </c>
      <c r="C1705" s="2">
        <v>42695</v>
      </c>
      <c r="D1705" s="2">
        <v>42700</v>
      </c>
      <c r="E1705" s="1" t="s">
        <v>52</v>
      </c>
      <c r="F1705" s="1" t="s">
        <v>2267</v>
      </c>
      <c r="G1705" s="1" t="s">
        <v>25</v>
      </c>
      <c r="H1705" s="1" t="s">
        <v>26</v>
      </c>
      <c r="I1705" s="1" t="s">
        <v>560</v>
      </c>
      <c r="J1705" s="1" t="s">
        <v>561</v>
      </c>
      <c r="K1705" s="1" t="s">
        <v>163</v>
      </c>
      <c r="L1705" s="1" t="s">
        <v>7216</v>
      </c>
      <c r="M1705" s="1" t="s">
        <v>77</v>
      </c>
      <c r="N1705" s="1" t="s">
        <v>760</v>
      </c>
      <c r="O1705" s="1" t="s">
        <v>7217</v>
      </c>
      <c r="P1705" s="1">
        <v>30.344999999999999</v>
      </c>
      <c r="Q1705">
        <v>7</v>
      </c>
      <c r="R1705" s="1" t="s">
        <v>185</v>
      </c>
      <c r="S1705">
        <v>-24.276</v>
      </c>
      <c r="T1705">
        <v>4.335</v>
      </c>
      <c r="U1705">
        <v>7.802999999999999</v>
      </c>
    </row>
    <row r="1706" spans="1:21" x14ac:dyDescent="0.25">
      <c r="A1706" s="1" t="s">
        <v>7218</v>
      </c>
      <c r="B1706" s="1" t="s">
        <v>7219</v>
      </c>
      <c r="C1706" s="2">
        <v>42017</v>
      </c>
      <c r="D1706" s="2">
        <v>42021</v>
      </c>
      <c r="E1706" s="1" t="s">
        <v>52</v>
      </c>
      <c r="F1706" s="1" t="s">
        <v>1656</v>
      </c>
      <c r="G1706" s="1" t="s">
        <v>25</v>
      </c>
      <c r="H1706" s="1" t="s">
        <v>26</v>
      </c>
      <c r="I1706" s="1" t="s">
        <v>43</v>
      </c>
      <c r="J1706" s="1" t="s">
        <v>44</v>
      </c>
      <c r="K1706" s="1" t="s">
        <v>45</v>
      </c>
      <c r="L1706" s="1" t="s">
        <v>7220</v>
      </c>
      <c r="M1706" s="1" t="s">
        <v>31</v>
      </c>
      <c r="N1706" s="1" t="s">
        <v>69</v>
      </c>
      <c r="O1706" s="1" t="s">
        <v>7221</v>
      </c>
      <c r="P1706" s="1">
        <v>464.85</v>
      </c>
      <c r="Q1706">
        <v>9</v>
      </c>
      <c r="R1706" s="1" t="s">
        <v>34</v>
      </c>
      <c r="S1706">
        <v>92.97</v>
      </c>
      <c r="T1706">
        <v>51.65</v>
      </c>
      <c r="U1706">
        <v>41.32</v>
      </c>
    </row>
    <row r="1707" spans="1:21" x14ac:dyDescent="0.25">
      <c r="A1707" s="1" t="s">
        <v>7222</v>
      </c>
      <c r="B1707" s="1" t="s">
        <v>7223</v>
      </c>
      <c r="C1707" s="2">
        <v>42878</v>
      </c>
      <c r="D1707" s="2">
        <v>42882</v>
      </c>
      <c r="E1707" s="1" t="s">
        <v>52</v>
      </c>
      <c r="F1707" s="1" t="s">
        <v>1027</v>
      </c>
      <c r="G1707" s="1" t="s">
        <v>25</v>
      </c>
      <c r="H1707" s="1" t="s">
        <v>26</v>
      </c>
      <c r="I1707" s="1" t="s">
        <v>205</v>
      </c>
      <c r="J1707" s="1" t="s">
        <v>114</v>
      </c>
      <c r="K1707" s="1" t="s">
        <v>115</v>
      </c>
      <c r="L1707" s="1" t="s">
        <v>7224</v>
      </c>
      <c r="M1707" s="1" t="s">
        <v>47</v>
      </c>
      <c r="N1707" s="1" t="s">
        <v>301</v>
      </c>
      <c r="O1707" s="1" t="s">
        <v>7225</v>
      </c>
      <c r="P1707" s="14">
        <v>1.8240000000000001</v>
      </c>
      <c r="Q1707">
        <v>2</v>
      </c>
      <c r="R1707" s="1" t="s">
        <v>64</v>
      </c>
      <c r="S1707">
        <v>0.61560000000000004</v>
      </c>
      <c r="T1707">
        <v>0.91200000000000003</v>
      </c>
      <c r="U1707">
        <v>0.60420000000000007</v>
      </c>
    </row>
    <row r="1708" spans="1:21" x14ac:dyDescent="0.25">
      <c r="A1708" s="1" t="s">
        <v>7226</v>
      </c>
      <c r="B1708" s="1" t="s">
        <v>7227</v>
      </c>
      <c r="C1708" s="2">
        <v>42727</v>
      </c>
      <c r="D1708" s="2">
        <v>42734</v>
      </c>
      <c r="E1708" s="1" t="s">
        <v>52</v>
      </c>
      <c r="F1708" s="1" t="s">
        <v>5043</v>
      </c>
      <c r="G1708" s="1" t="s">
        <v>42</v>
      </c>
      <c r="H1708" s="1" t="s">
        <v>26</v>
      </c>
      <c r="I1708" s="1" t="s">
        <v>105</v>
      </c>
      <c r="J1708" s="1" t="s">
        <v>106</v>
      </c>
      <c r="K1708" s="1" t="s">
        <v>45</v>
      </c>
      <c r="L1708" s="1" t="s">
        <v>7228</v>
      </c>
      <c r="M1708" s="1" t="s">
        <v>47</v>
      </c>
      <c r="N1708" s="1" t="s">
        <v>73</v>
      </c>
      <c r="O1708" s="1" t="s">
        <v>7229</v>
      </c>
      <c r="P1708" s="1">
        <v>4.2</v>
      </c>
      <c r="Q1708">
        <v>2</v>
      </c>
      <c r="R1708" s="1" t="s">
        <v>34</v>
      </c>
      <c r="S1708">
        <v>1.1759999999999999</v>
      </c>
      <c r="T1708">
        <v>2.1</v>
      </c>
      <c r="U1708">
        <v>1.512</v>
      </c>
    </row>
    <row r="1709" spans="1:21" x14ac:dyDescent="0.25">
      <c r="A1709" s="1" t="s">
        <v>7230</v>
      </c>
      <c r="B1709" s="1" t="s">
        <v>7231</v>
      </c>
      <c r="C1709" s="2">
        <v>41961</v>
      </c>
      <c r="D1709" s="2">
        <v>41966</v>
      </c>
      <c r="E1709" s="1" t="s">
        <v>23</v>
      </c>
      <c r="F1709" s="1" t="s">
        <v>7232</v>
      </c>
      <c r="G1709" s="1" t="s">
        <v>25</v>
      </c>
      <c r="H1709" s="1" t="s">
        <v>26</v>
      </c>
      <c r="I1709" s="1" t="s">
        <v>837</v>
      </c>
      <c r="J1709" s="1" t="s">
        <v>561</v>
      </c>
      <c r="K1709" s="1" t="s">
        <v>163</v>
      </c>
      <c r="L1709" s="1" t="s">
        <v>7233</v>
      </c>
      <c r="M1709" s="1" t="s">
        <v>77</v>
      </c>
      <c r="N1709" s="1" t="s">
        <v>78</v>
      </c>
      <c r="O1709" s="1" t="s">
        <v>7234</v>
      </c>
      <c r="P1709" s="1">
        <v>9.5879999999999992</v>
      </c>
      <c r="Q1709">
        <v>2</v>
      </c>
      <c r="R1709" s="1" t="s">
        <v>629</v>
      </c>
      <c r="S1709">
        <v>-2.0773999999999999</v>
      </c>
      <c r="T1709">
        <v>4.7939999999999996</v>
      </c>
      <c r="U1709">
        <v>5.8326999999999991</v>
      </c>
    </row>
    <row r="1710" spans="1:21" x14ac:dyDescent="0.25">
      <c r="A1710" s="1" t="s">
        <v>7235</v>
      </c>
      <c r="B1710" s="1" t="s">
        <v>7236</v>
      </c>
      <c r="C1710" s="2">
        <v>43017</v>
      </c>
      <c r="D1710" s="2">
        <v>43019</v>
      </c>
      <c r="E1710" s="1" t="s">
        <v>23</v>
      </c>
      <c r="F1710" s="1" t="s">
        <v>892</v>
      </c>
      <c r="G1710" s="1" t="s">
        <v>25</v>
      </c>
      <c r="H1710" s="1" t="s">
        <v>26</v>
      </c>
      <c r="I1710" s="1" t="s">
        <v>7237</v>
      </c>
      <c r="J1710" s="1" t="s">
        <v>114</v>
      </c>
      <c r="K1710" s="1" t="s">
        <v>115</v>
      </c>
      <c r="L1710" s="1" t="s">
        <v>7238</v>
      </c>
      <c r="M1710" s="1" t="s">
        <v>31</v>
      </c>
      <c r="N1710" s="1" t="s">
        <v>37</v>
      </c>
      <c r="O1710" s="1" t="s">
        <v>7239</v>
      </c>
      <c r="P1710" s="14">
        <v>254.05799999999999</v>
      </c>
      <c r="Q1710">
        <v>3</v>
      </c>
      <c r="R1710" s="1" t="s">
        <v>166</v>
      </c>
      <c r="S1710">
        <v>-32.6646</v>
      </c>
      <c r="T1710">
        <v>84.686000000000007</v>
      </c>
      <c r="U1710">
        <v>95.574200000000005</v>
      </c>
    </row>
    <row r="1711" spans="1:21" x14ac:dyDescent="0.25">
      <c r="A1711" s="1" t="s">
        <v>7240</v>
      </c>
      <c r="B1711" s="1" t="s">
        <v>7241</v>
      </c>
      <c r="C1711" s="2">
        <v>42078</v>
      </c>
      <c r="D1711" s="2">
        <v>42084</v>
      </c>
      <c r="E1711" s="1" t="s">
        <v>52</v>
      </c>
      <c r="F1711" s="1" t="s">
        <v>7242</v>
      </c>
      <c r="G1711" s="1" t="s">
        <v>42</v>
      </c>
      <c r="H1711" s="1" t="s">
        <v>26</v>
      </c>
      <c r="I1711" s="1" t="s">
        <v>7243</v>
      </c>
      <c r="J1711" s="1" t="s">
        <v>133</v>
      </c>
      <c r="K1711" s="1" t="s">
        <v>45</v>
      </c>
      <c r="L1711" s="1" t="s">
        <v>7244</v>
      </c>
      <c r="M1711" s="1" t="s">
        <v>77</v>
      </c>
      <c r="N1711" s="1" t="s">
        <v>78</v>
      </c>
      <c r="O1711" s="1" t="s">
        <v>7245</v>
      </c>
      <c r="P1711" s="1">
        <v>16.776</v>
      </c>
      <c r="Q1711">
        <v>3</v>
      </c>
      <c r="R1711" s="1" t="s">
        <v>64</v>
      </c>
      <c r="S1711">
        <v>1.6776</v>
      </c>
      <c r="T1711">
        <v>5.5919999999999996</v>
      </c>
      <c r="U1711">
        <v>5.0327999999999999</v>
      </c>
    </row>
    <row r="1712" spans="1:21" x14ac:dyDescent="0.25">
      <c r="A1712" s="1" t="s">
        <v>7246</v>
      </c>
      <c r="B1712" s="1" t="s">
        <v>7247</v>
      </c>
      <c r="C1712" s="2">
        <v>43077</v>
      </c>
      <c r="D1712" s="2">
        <v>43081</v>
      </c>
      <c r="E1712" s="1" t="s">
        <v>23</v>
      </c>
      <c r="F1712" s="1" t="s">
        <v>1262</v>
      </c>
      <c r="G1712" s="1" t="s">
        <v>42</v>
      </c>
      <c r="H1712" s="1" t="s">
        <v>26</v>
      </c>
      <c r="I1712" s="1" t="s">
        <v>139</v>
      </c>
      <c r="J1712" s="1" t="s">
        <v>44</v>
      </c>
      <c r="K1712" s="1" t="s">
        <v>45</v>
      </c>
      <c r="L1712" s="1" t="s">
        <v>7248</v>
      </c>
      <c r="M1712" s="1" t="s">
        <v>47</v>
      </c>
      <c r="N1712" s="1" t="s">
        <v>86</v>
      </c>
      <c r="O1712" s="1" t="s">
        <v>7249</v>
      </c>
      <c r="P1712" s="14">
        <v>69.48</v>
      </c>
      <c r="Q1712">
        <v>1</v>
      </c>
      <c r="R1712" s="1" t="s">
        <v>34</v>
      </c>
      <c r="S1712">
        <v>20.844000000000001</v>
      </c>
      <c r="T1712">
        <v>69.48</v>
      </c>
      <c r="U1712">
        <v>48.636000000000003</v>
      </c>
    </row>
    <row r="1713" spans="1:21" x14ac:dyDescent="0.25">
      <c r="A1713" s="1" t="s">
        <v>7250</v>
      </c>
      <c r="B1713" s="1" t="s">
        <v>7251</v>
      </c>
      <c r="C1713" s="2">
        <v>42083</v>
      </c>
      <c r="D1713" s="2">
        <v>42089</v>
      </c>
      <c r="E1713" s="1" t="s">
        <v>52</v>
      </c>
      <c r="F1713" s="1" t="s">
        <v>2780</v>
      </c>
      <c r="G1713" s="1" t="s">
        <v>25</v>
      </c>
      <c r="H1713" s="1" t="s">
        <v>26</v>
      </c>
      <c r="I1713" s="1" t="s">
        <v>4507</v>
      </c>
      <c r="J1713" s="1" t="s">
        <v>114</v>
      </c>
      <c r="K1713" s="1" t="s">
        <v>115</v>
      </c>
      <c r="L1713" s="1" t="s">
        <v>7252</v>
      </c>
      <c r="M1713" s="1" t="s">
        <v>47</v>
      </c>
      <c r="N1713" s="1" t="s">
        <v>301</v>
      </c>
      <c r="O1713" s="1" t="s">
        <v>635</v>
      </c>
      <c r="P1713" s="1">
        <v>18.864000000000001</v>
      </c>
      <c r="Q1713">
        <v>9</v>
      </c>
      <c r="R1713" s="1" t="s">
        <v>64</v>
      </c>
      <c r="S1713">
        <v>6.1307999999999998</v>
      </c>
      <c r="T1713">
        <v>2.0960000000000001</v>
      </c>
      <c r="U1713">
        <v>1.4148000000000001</v>
      </c>
    </row>
    <row r="1714" spans="1:21" x14ac:dyDescent="0.25">
      <c r="A1714" s="1" t="s">
        <v>7253</v>
      </c>
      <c r="B1714" s="1" t="s">
        <v>7254</v>
      </c>
      <c r="C1714" s="2">
        <v>42804</v>
      </c>
      <c r="D1714" s="2">
        <v>42809</v>
      </c>
      <c r="E1714" s="1" t="s">
        <v>52</v>
      </c>
      <c r="F1714" s="1" t="s">
        <v>7242</v>
      </c>
      <c r="G1714" s="1" t="s">
        <v>42</v>
      </c>
      <c r="H1714" s="1" t="s">
        <v>26</v>
      </c>
      <c r="I1714" s="1" t="s">
        <v>4869</v>
      </c>
      <c r="J1714" s="1" t="s">
        <v>98</v>
      </c>
      <c r="K1714" s="1" t="s">
        <v>29</v>
      </c>
      <c r="L1714" s="1" t="s">
        <v>7255</v>
      </c>
      <c r="M1714" s="1" t="s">
        <v>47</v>
      </c>
      <c r="N1714" s="1" t="s">
        <v>86</v>
      </c>
      <c r="O1714" s="1" t="s">
        <v>7256</v>
      </c>
      <c r="P1714" s="14">
        <v>48.783999999999999</v>
      </c>
      <c r="Q1714">
        <v>1</v>
      </c>
      <c r="R1714" s="1" t="s">
        <v>64</v>
      </c>
      <c r="S1714">
        <v>3.6587999999999998</v>
      </c>
      <c r="T1714">
        <v>48.783999999999999</v>
      </c>
      <c r="U1714">
        <v>45.1252</v>
      </c>
    </row>
    <row r="1715" spans="1:21" x14ac:dyDescent="0.25">
      <c r="A1715" s="1" t="s">
        <v>7257</v>
      </c>
      <c r="B1715" s="1" t="s">
        <v>7258</v>
      </c>
      <c r="C1715" s="2">
        <v>42400</v>
      </c>
      <c r="D1715" s="2">
        <v>42404</v>
      </c>
      <c r="E1715" s="1" t="s">
        <v>52</v>
      </c>
      <c r="F1715" s="1" t="s">
        <v>7259</v>
      </c>
      <c r="G1715" s="1" t="s">
        <v>112</v>
      </c>
      <c r="H1715" s="1" t="s">
        <v>26</v>
      </c>
      <c r="I1715" s="1" t="s">
        <v>43</v>
      </c>
      <c r="J1715" s="1" t="s">
        <v>44</v>
      </c>
      <c r="K1715" s="1" t="s">
        <v>45</v>
      </c>
      <c r="L1715" s="1" t="s">
        <v>7260</v>
      </c>
      <c r="M1715" s="1" t="s">
        <v>47</v>
      </c>
      <c r="N1715" s="1" t="s">
        <v>100</v>
      </c>
      <c r="O1715" s="1" t="s">
        <v>207</v>
      </c>
      <c r="P1715" s="1">
        <v>56.7</v>
      </c>
      <c r="Q1715">
        <v>5</v>
      </c>
      <c r="R1715" s="1" t="s">
        <v>34</v>
      </c>
      <c r="S1715">
        <v>27.783000000000001</v>
      </c>
      <c r="T1715">
        <v>11.34</v>
      </c>
      <c r="U1715">
        <v>5.7834000000000003</v>
      </c>
    </row>
    <row r="1716" spans="1:21" x14ac:dyDescent="0.25">
      <c r="A1716" s="1" t="s">
        <v>7261</v>
      </c>
      <c r="B1716" s="1" t="s">
        <v>7262</v>
      </c>
      <c r="C1716" s="2">
        <v>42650</v>
      </c>
      <c r="D1716" s="2">
        <v>42655</v>
      </c>
      <c r="E1716" s="1" t="s">
        <v>52</v>
      </c>
      <c r="F1716" s="1" t="s">
        <v>7263</v>
      </c>
      <c r="G1716" s="1" t="s">
        <v>25</v>
      </c>
      <c r="H1716" s="1" t="s">
        <v>26</v>
      </c>
      <c r="I1716" s="1" t="s">
        <v>43</v>
      </c>
      <c r="J1716" s="1" t="s">
        <v>44</v>
      </c>
      <c r="K1716" s="1" t="s">
        <v>45</v>
      </c>
      <c r="L1716" s="1" t="s">
        <v>7264</v>
      </c>
      <c r="M1716" s="1" t="s">
        <v>47</v>
      </c>
      <c r="N1716" s="1" t="s">
        <v>100</v>
      </c>
      <c r="O1716" s="1" t="s">
        <v>7265</v>
      </c>
      <c r="P1716" s="1">
        <v>10.56</v>
      </c>
      <c r="Q1716">
        <v>2</v>
      </c>
      <c r="R1716" s="1" t="s">
        <v>34</v>
      </c>
      <c r="S1716">
        <v>5.0688000000000004</v>
      </c>
      <c r="T1716">
        <v>5.28</v>
      </c>
      <c r="U1716">
        <v>2.7456</v>
      </c>
    </row>
    <row r="1717" spans="1:21" x14ac:dyDescent="0.25">
      <c r="A1717" s="1" t="s">
        <v>7266</v>
      </c>
      <c r="B1717" s="1" t="s">
        <v>7267</v>
      </c>
      <c r="C1717" s="2">
        <v>42317</v>
      </c>
      <c r="D1717" s="2">
        <v>42322</v>
      </c>
      <c r="E1717" s="1" t="s">
        <v>52</v>
      </c>
      <c r="F1717" s="1" t="s">
        <v>6831</v>
      </c>
      <c r="G1717" s="1" t="s">
        <v>112</v>
      </c>
      <c r="H1717" s="1" t="s">
        <v>26</v>
      </c>
      <c r="I1717" s="1" t="s">
        <v>298</v>
      </c>
      <c r="J1717" s="1" t="s">
        <v>299</v>
      </c>
      <c r="K1717" s="1" t="s">
        <v>163</v>
      </c>
      <c r="L1717" s="1" t="s">
        <v>7268</v>
      </c>
      <c r="M1717" s="1" t="s">
        <v>77</v>
      </c>
      <c r="N1717" s="1" t="s">
        <v>760</v>
      </c>
      <c r="O1717" s="1" t="s">
        <v>7269</v>
      </c>
      <c r="P1717" s="1">
        <v>2321.9</v>
      </c>
      <c r="Q1717">
        <v>2</v>
      </c>
      <c r="R1717" s="1" t="s">
        <v>34</v>
      </c>
      <c r="S1717">
        <v>1114.5119999999999</v>
      </c>
      <c r="T1717">
        <v>1160.95</v>
      </c>
      <c r="U1717">
        <v>603.69400000000007</v>
      </c>
    </row>
    <row r="1718" spans="1:21" x14ac:dyDescent="0.25">
      <c r="A1718" s="1" t="s">
        <v>7270</v>
      </c>
      <c r="B1718" s="1" t="s">
        <v>7271</v>
      </c>
      <c r="C1718" s="2">
        <v>42937</v>
      </c>
      <c r="D1718" s="2">
        <v>42942</v>
      </c>
      <c r="E1718" s="1" t="s">
        <v>52</v>
      </c>
      <c r="F1718" s="1" t="s">
        <v>7272</v>
      </c>
      <c r="G1718" s="1" t="s">
        <v>112</v>
      </c>
      <c r="H1718" s="1" t="s">
        <v>26</v>
      </c>
      <c r="I1718" s="1" t="s">
        <v>2454</v>
      </c>
      <c r="J1718" s="1" t="s">
        <v>561</v>
      </c>
      <c r="K1718" s="1" t="s">
        <v>163</v>
      </c>
      <c r="L1718" s="1" t="s">
        <v>7273</v>
      </c>
      <c r="M1718" s="1" t="s">
        <v>47</v>
      </c>
      <c r="N1718" s="1" t="s">
        <v>62</v>
      </c>
      <c r="O1718" s="1" t="s">
        <v>7274</v>
      </c>
      <c r="P1718" s="14">
        <v>222.32</v>
      </c>
      <c r="Q1718">
        <v>7</v>
      </c>
      <c r="R1718" s="1" t="s">
        <v>64</v>
      </c>
      <c r="S1718">
        <v>25.010999999999999</v>
      </c>
      <c r="T1718">
        <v>31.76</v>
      </c>
      <c r="U1718">
        <v>28.187000000000001</v>
      </c>
    </row>
    <row r="1719" spans="1:21" x14ac:dyDescent="0.25">
      <c r="A1719" s="1" t="s">
        <v>7275</v>
      </c>
      <c r="B1719" s="1" t="s">
        <v>7271</v>
      </c>
      <c r="C1719" s="2">
        <v>42937</v>
      </c>
      <c r="D1719" s="2">
        <v>42942</v>
      </c>
      <c r="E1719" s="1" t="s">
        <v>52</v>
      </c>
      <c r="F1719" s="1" t="s">
        <v>7272</v>
      </c>
      <c r="G1719" s="1" t="s">
        <v>112</v>
      </c>
      <c r="H1719" s="1" t="s">
        <v>26</v>
      </c>
      <c r="I1719" s="1" t="s">
        <v>2454</v>
      </c>
      <c r="J1719" s="1" t="s">
        <v>561</v>
      </c>
      <c r="K1719" s="1" t="s">
        <v>163</v>
      </c>
      <c r="L1719" s="1" t="s">
        <v>7276</v>
      </c>
      <c r="M1719" s="1" t="s">
        <v>77</v>
      </c>
      <c r="N1719" s="1" t="s">
        <v>78</v>
      </c>
      <c r="O1719" s="1" t="s">
        <v>7277</v>
      </c>
      <c r="P1719" s="14">
        <v>210.56399999999999</v>
      </c>
      <c r="Q1719">
        <v>6</v>
      </c>
      <c r="R1719" s="1" t="s">
        <v>629</v>
      </c>
      <c r="S1719">
        <v>-52.640999999999998</v>
      </c>
      <c r="T1719">
        <v>35.094000000000001</v>
      </c>
      <c r="U1719">
        <v>43.8675</v>
      </c>
    </row>
    <row r="1720" spans="1:21" x14ac:dyDescent="0.25">
      <c r="A1720" s="1" t="s">
        <v>7278</v>
      </c>
      <c r="B1720" s="1" t="s">
        <v>7279</v>
      </c>
      <c r="C1720" s="2">
        <v>41967</v>
      </c>
      <c r="D1720" s="2">
        <v>41972</v>
      </c>
      <c r="E1720" s="1" t="s">
        <v>52</v>
      </c>
      <c r="F1720" s="1" t="s">
        <v>4620</v>
      </c>
      <c r="G1720" s="1" t="s">
        <v>25</v>
      </c>
      <c r="H1720" s="1" t="s">
        <v>26</v>
      </c>
      <c r="I1720" s="1" t="s">
        <v>3141</v>
      </c>
      <c r="J1720" s="1" t="s">
        <v>561</v>
      </c>
      <c r="K1720" s="1" t="s">
        <v>163</v>
      </c>
      <c r="L1720" s="1" t="s">
        <v>7280</v>
      </c>
      <c r="M1720" s="1" t="s">
        <v>77</v>
      </c>
      <c r="N1720" s="1" t="s">
        <v>78</v>
      </c>
      <c r="O1720" s="1" t="s">
        <v>7281</v>
      </c>
      <c r="P1720" s="1">
        <v>1502.376</v>
      </c>
      <c r="Q1720">
        <v>4</v>
      </c>
      <c r="R1720" s="1" t="s">
        <v>629</v>
      </c>
      <c r="S1720">
        <v>-250.39599999999999</v>
      </c>
      <c r="T1720">
        <v>375.59399999999999</v>
      </c>
      <c r="U1720">
        <v>438.19299999999998</v>
      </c>
    </row>
    <row r="1721" spans="1:21" x14ac:dyDescent="0.25">
      <c r="A1721" s="1" t="s">
        <v>7282</v>
      </c>
      <c r="B1721" s="1" t="s">
        <v>7283</v>
      </c>
      <c r="C1721" s="2">
        <v>42945</v>
      </c>
      <c r="D1721" s="2">
        <v>42950</v>
      </c>
      <c r="E1721" s="1" t="s">
        <v>52</v>
      </c>
      <c r="F1721" s="1" t="s">
        <v>2676</v>
      </c>
      <c r="G1721" s="1" t="s">
        <v>25</v>
      </c>
      <c r="H1721" s="1" t="s">
        <v>26</v>
      </c>
      <c r="I1721" s="1" t="s">
        <v>5139</v>
      </c>
      <c r="J1721" s="1" t="s">
        <v>724</v>
      </c>
      <c r="K1721" s="1" t="s">
        <v>115</v>
      </c>
      <c r="L1721" s="1" t="s">
        <v>7284</v>
      </c>
      <c r="M1721" s="1" t="s">
        <v>31</v>
      </c>
      <c r="N1721" s="1" t="s">
        <v>37</v>
      </c>
      <c r="O1721" s="1" t="s">
        <v>7285</v>
      </c>
      <c r="P1721" s="14">
        <v>302.67</v>
      </c>
      <c r="Q1721">
        <v>3</v>
      </c>
      <c r="R1721" s="1" t="s">
        <v>34</v>
      </c>
      <c r="S1721">
        <v>72.640799999999999</v>
      </c>
      <c r="T1721">
        <v>100.89</v>
      </c>
      <c r="U1721">
        <v>76.676400000000001</v>
      </c>
    </row>
    <row r="1722" spans="1:21" x14ac:dyDescent="0.25">
      <c r="A1722" s="1" t="s">
        <v>7286</v>
      </c>
      <c r="B1722" s="1" t="s">
        <v>7287</v>
      </c>
      <c r="C1722" s="2">
        <v>42068</v>
      </c>
      <c r="D1722" s="2">
        <v>42072</v>
      </c>
      <c r="E1722" s="1" t="s">
        <v>52</v>
      </c>
      <c r="F1722" s="1" t="s">
        <v>7288</v>
      </c>
      <c r="G1722" s="1" t="s">
        <v>42</v>
      </c>
      <c r="H1722" s="1" t="s">
        <v>26</v>
      </c>
      <c r="I1722" s="1" t="s">
        <v>161</v>
      </c>
      <c r="J1722" s="1" t="s">
        <v>162</v>
      </c>
      <c r="K1722" s="1" t="s">
        <v>163</v>
      </c>
      <c r="L1722" s="1" t="s">
        <v>7289</v>
      </c>
      <c r="M1722" s="1" t="s">
        <v>77</v>
      </c>
      <c r="N1722" s="1" t="s">
        <v>78</v>
      </c>
      <c r="O1722" s="1" t="s">
        <v>7290</v>
      </c>
      <c r="P1722" s="1">
        <v>466.15800000000002</v>
      </c>
      <c r="Q1722">
        <v>7</v>
      </c>
      <c r="R1722" s="1" t="s">
        <v>629</v>
      </c>
      <c r="S1722">
        <v>-93.2316</v>
      </c>
      <c r="T1722">
        <v>66.593999999999994</v>
      </c>
      <c r="U1722">
        <v>79.91279999999999</v>
      </c>
    </row>
    <row r="1723" spans="1:21" x14ac:dyDescent="0.25">
      <c r="A1723" s="1" t="s">
        <v>7291</v>
      </c>
      <c r="B1723" s="1" t="s">
        <v>7292</v>
      </c>
      <c r="C1723" s="2">
        <v>42321</v>
      </c>
      <c r="D1723" s="2">
        <v>42321</v>
      </c>
      <c r="E1723" s="1" t="s">
        <v>1463</v>
      </c>
      <c r="F1723" s="1" t="s">
        <v>4171</v>
      </c>
      <c r="G1723" s="1" t="s">
        <v>25</v>
      </c>
      <c r="H1723" s="1" t="s">
        <v>26</v>
      </c>
      <c r="I1723" s="1" t="s">
        <v>345</v>
      </c>
      <c r="J1723" s="1" t="s">
        <v>238</v>
      </c>
      <c r="K1723" s="1" t="s">
        <v>115</v>
      </c>
      <c r="L1723" s="1" t="s">
        <v>7293</v>
      </c>
      <c r="M1723" s="1" t="s">
        <v>31</v>
      </c>
      <c r="N1723" s="1" t="s">
        <v>69</v>
      </c>
      <c r="O1723" s="1" t="s">
        <v>7294</v>
      </c>
      <c r="P1723" s="1">
        <v>17.495999999999999</v>
      </c>
      <c r="Q1723">
        <v>9</v>
      </c>
      <c r="R1723" s="1" t="s">
        <v>218</v>
      </c>
      <c r="S1723">
        <v>-7.4358000000000004</v>
      </c>
      <c r="T1723">
        <v>1.944</v>
      </c>
      <c r="U1723">
        <v>2.7702</v>
      </c>
    </row>
    <row r="1724" spans="1:21" x14ac:dyDescent="0.25">
      <c r="A1724" s="1" t="s">
        <v>7295</v>
      </c>
      <c r="B1724" s="1" t="s">
        <v>7296</v>
      </c>
      <c r="C1724" s="2">
        <v>42941</v>
      </c>
      <c r="D1724" s="2">
        <v>42945</v>
      </c>
      <c r="E1724" s="1" t="s">
        <v>52</v>
      </c>
      <c r="F1724" s="1" t="s">
        <v>7297</v>
      </c>
      <c r="G1724" s="1" t="s">
        <v>25</v>
      </c>
      <c r="H1724" s="1" t="s">
        <v>26</v>
      </c>
      <c r="I1724" s="1" t="s">
        <v>161</v>
      </c>
      <c r="J1724" s="1" t="s">
        <v>162</v>
      </c>
      <c r="K1724" s="1" t="s">
        <v>163</v>
      </c>
      <c r="L1724" s="1" t="s">
        <v>7298</v>
      </c>
      <c r="M1724" s="1" t="s">
        <v>47</v>
      </c>
      <c r="N1724" s="1" t="s">
        <v>48</v>
      </c>
      <c r="O1724" s="1" t="s">
        <v>7299</v>
      </c>
      <c r="P1724" s="14">
        <v>3.3039999999999998</v>
      </c>
      <c r="Q1724">
        <v>1</v>
      </c>
      <c r="R1724" s="1" t="s">
        <v>64</v>
      </c>
      <c r="S1724">
        <v>1.0738000000000001</v>
      </c>
      <c r="T1724">
        <v>3.3039999999999998</v>
      </c>
      <c r="U1724">
        <v>2.2302</v>
      </c>
    </row>
    <row r="1725" spans="1:21" x14ac:dyDescent="0.25">
      <c r="A1725" s="1" t="s">
        <v>7300</v>
      </c>
      <c r="B1725" s="1" t="s">
        <v>7301</v>
      </c>
      <c r="C1725" s="2">
        <v>41733</v>
      </c>
      <c r="D1725" s="2">
        <v>41737</v>
      </c>
      <c r="E1725" s="1" t="s">
        <v>52</v>
      </c>
      <c r="F1725" s="1" t="s">
        <v>150</v>
      </c>
      <c r="G1725" s="1" t="s">
        <v>42</v>
      </c>
      <c r="H1725" s="1" t="s">
        <v>26</v>
      </c>
      <c r="I1725" s="1" t="s">
        <v>5075</v>
      </c>
      <c r="J1725" s="1" t="s">
        <v>825</v>
      </c>
      <c r="K1725" s="1" t="s">
        <v>29</v>
      </c>
      <c r="L1725" s="1" t="s">
        <v>7302</v>
      </c>
      <c r="M1725" s="1" t="s">
        <v>47</v>
      </c>
      <c r="N1725" s="1" t="s">
        <v>100</v>
      </c>
      <c r="O1725" s="1" t="s">
        <v>7303</v>
      </c>
      <c r="P1725" s="1">
        <v>19.440000000000001</v>
      </c>
      <c r="Q1725">
        <v>3</v>
      </c>
      <c r="R1725" s="1" t="s">
        <v>34</v>
      </c>
      <c r="S1725">
        <v>9.3312000000000008</v>
      </c>
      <c r="T1725">
        <v>6.48</v>
      </c>
      <c r="U1725">
        <v>3.3696000000000002</v>
      </c>
    </row>
    <row r="1726" spans="1:21" x14ac:dyDescent="0.25">
      <c r="A1726" s="1" t="s">
        <v>7304</v>
      </c>
      <c r="B1726" s="1" t="s">
        <v>7305</v>
      </c>
      <c r="C1726" s="2">
        <v>42860</v>
      </c>
      <c r="D1726" s="2">
        <v>42864</v>
      </c>
      <c r="E1726" s="1" t="s">
        <v>52</v>
      </c>
      <c r="F1726" s="1" t="s">
        <v>2083</v>
      </c>
      <c r="G1726" s="1" t="s">
        <v>25</v>
      </c>
      <c r="H1726" s="1" t="s">
        <v>26</v>
      </c>
      <c r="I1726" s="1" t="s">
        <v>139</v>
      </c>
      <c r="J1726" s="1" t="s">
        <v>44</v>
      </c>
      <c r="K1726" s="1" t="s">
        <v>45</v>
      </c>
      <c r="L1726" s="1" t="s">
        <v>7306</v>
      </c>
      <c r="M1726" s="1" t="s">
        <v>47</v>
      </c>
      <c r="N1726" s="1" t="s">
        <v>191</v>
      </c>
      <c r="O1726" s="1" t="s">
        <v>7307</v>
      </c>
      <c r="P1726" s="14">
        <v>23.16</v>
      </c>
      <c r="Q1726">
        <v>2</v>
      </c>
      <c r="R1726" s="1" t="s">
        <v>34</v>
      </c>
      <c r="S1726">
        <v>11.58</v>
      </c>
      <c r="T1726">
        <v>11.58</v>
      </c>
      <c r="U1726">
        <v>5.79</v>
      </c>
    </row>
    <row r="1727" spans="1:21" x14ac:dyDescent="0.25">
      <c r="A1727" s="1" t="s">
        <v>7308</v>
      </c>
      <c r="B1727" s="1" t="s">
        <v>7309</v>
      </c>
      <c r="C1727" s="2">
        <v>42873</v>
      </c>
      <c r="D1727" s="2">
        <v>42877</v>
      </c>
      <c r="E1727" s="1" t="s">
        <v>23</v>
      </c>
      <c r="F1727" s="1" t="s">
        <v>4131</v>
      </c>
      <c r="G1727" s="1" t="s">
        <v>112</v>
      </c>
      <c r="H1727" s="1" t="s">
        <v>26</v>
      </c>
      <c r="I1727" s="1" t="s">
        <v>361</v>
      </c>
      <c r="J1727" s="1" t="s">
        <v>673</v>
      </c>
      <c r="K1727" s="1" t="s">
        <v>115</v>
      </c>
      <c r="L1727" s="1" t="s">
        <v>7310</v>
      </c>
      <c r="M1727" s="1" t="s">
        <v>47</v>
      </c>
      <c r="N1727" s="1" t="s">
        <v>86</v>
      </c>
      <c r="O1727" s="1" t="s">
        <v>7311</v>
      </c>
      <c r="P1727" s="14">
        <v>706.86</v>
      </c>
      <c r="Q1727">
        <v>7</v>
      </c>
      <c r="R1727" s="1" t="s">
        <v>34</v>
      </c>
      <c r="S1727">
        <v>197.92080000000001</v>
      </c>
      <c r="T1727">
        <v>100.98</v>
      </c>
      <c r="U1727">
        <v>72.705600000000004</v>
      </c>
    </row>
    <row r="1728" spans="1:21" x14ac:dyDescent="0.25">
      <c r="A1728" s="1" t="s">
        <v>7312</v>
      </c>
      <c r="B1728" s="1" t="s">
        <v>7313</v>
      </c>
      <c r="C1728" s="2">
        <v>42636</v>
      </c>
      <c r="D1728" s="2">
        <v>42639</v>
      </c>
      <c r="E1728" s="1" t="s">
        <v>23</v>
      </c>
      <c r="F1728" s="1" t="s">
        <v>6410</v>
      </c>
      <c r="G1728" s="1" t="s">
        <v>42</v>
      </c>
      <c r="H1728" s="1" t="s">
        <v>26</v>
      </c>
      <c r="I1728" s="1" t="s">
        <v>105</v>
      </c>
      <c r="J1728" s="1" t="s">
        <v>106</v>
      </c>
      <c r="K1728" s="1" t="s">
        <v>45</v>
      </c>
      <c r="L1728" s="1" t="s">
        <v>7314</v>
      </c>
      <c r="M1728" s="1" t="s">
        <v>47</v>
      </c>
      <c r="N1728" s="1" t="s">
        <v>656</v>
      </c>
      <c r="O1728" s="1" t="s">
        <v>7315</v>
      </c>
      <c r="P1728" s="1">
        <v>13.68</v>
      </c>
      <c r="Q1728">
        <v>2</v>
      </c>
      <c r="R1728" s="1" t="s">
        <v>34</v>
      </c>
      <c r="S1728">
        <v>3.6936</v>
      </c>
      <c r="T1728">
        <v>6.84</v>
      </c>
      <c r="U1728">
        <v>4.9931999999999999</v>
      </c>
    </row>
    <row r="1729" spans="1:21" x14ac:dyDescent="0.25">
      <c r="A1729" s="1" t="s">
        <v>7316</v>
      </c>
      <c r="B1729" s="1" t="s">
        <v>7317</v>
      </c>
      <c r="C1729" s="2">
        <v>42584</v>
      </c>
      <c r="D1729" s="2">
        <v>42586</v>
      </c>
      <c r="E1729" s="1" t="s">
        <v>23</v>
      </c>
      <c r="F1729" s="1" t="s">
        <v>5600</v>
      </c>
      <c r="G1729" s="1" t="s">
        <v>42</v>
      </c>
      <c r="H1729" s="1" t="s">
        <v>26</v>
      </c>
      <c r="I1729" s="1" t="s">
        <v>43</v>
      </c>
      <c r="J1729" s="1" t="s">
        <v>44</v>
      </c>
      <c r="K1729" s="1" t="s">
        <v>45</v>
      </c>
      <c r="L1729" s="1" t="s">
        <v>7318</v>
      </c>
      <c r="M1729" s="1" t="s">
        <v>31</v>
      </c>
      <c r="N1729" s="1" t="s">
        <v>57</v>
      </c>
      <c r="O1729" s="1" t="s">
        <v>7319</v>
      </c>
      <c r="P1729" s="1">
        <v>136.464</v>
      </c>
      <c r="Q1729">
        <v>2</v>
      </c>
      <c r="R1729" s="1" t="s">
        <v>64</v>
      </c>
      <c r="S1729">
        <v>15.3522</v>
      </c>
      <c r="T1729">
        <v>68.231999999999999</v>
      </c>
      <c r="U1729">
        <v>60.555900000000001</v>
      </c>
    </row>
    <row r="1730" spans="1:21" x14ac:dyDescent="0.25">
      <c r="A1730" s="1" t="s">
        <v>7320</v>
      </c>
      <c r="B1730" s="1" t="s">
        <v>7321</v>
      </c>
      <c r="C1730" s="2">
        <v>43055</v>
      </c>
      <c r="D1730" s="2">
        <v>43060</v>
      </c>
      <c r="E1730" s="1" t="s">
        <v>52</v>
      </c>
      <c r="F1730" s="1" t="s">
        <v>3865</v>
      </c>
      <c r="G1730" s="1" t="s">
        <v>112</v>
      </c>
      <c r="H1730" s="1" t="s">
        <v>26</v>
      </c>
      <c r="I1730" s="1" t="s">
        <v>3501</v>
      </c>
      <c r="J1730" s="1" t="s">
        <v>299</v>
      </c>
      <c r="K1730" s="1" t="s">
        <v>163</v>
      </c>
      <c r="L1730" s="1" t="s">
        <v>7322</v>
      </c>
      <c r="M1730" s="1" t="s">
        <v>77</v>
      </c>
      <c r="N1730" s="1" t="s">
        <v>760</v>
      </c>
      <c r="O1730" s="1" t="s">
        <v>7323</v>
      </c>
      <c r="P1730" s="14">
        <v>52.44</v>
      </c>
      <c r="Q1730">
        <v>4</v>
      </c>
      <c r="R1730" s="1" t="s">
        <v>34</v>
      </c>
      <c r="S1730">
        <v>24.122399999999999</v>
      </c>
      <c r="T1730">
        <v>13.11</v>
      </c>
      <c r="U1730">
        <v>7.0793999999999997</v>
      </c>
    </row>
    <row r="1731" spans="1:21" x14ac:dyDescent="0.25">
      <c r="A1731" s="1" t="s">
        <v>7324</v>
      </c>
      <c r="B1731" s="1" t="s">
        <v>7325</v>
      </c>
      <c r="C1731" s="2">
        <v>42962</v>
      </c>
      <c r="D1731" s="2">
        <v>42966</v>
      </c>
      <c r="E1731" s="1" t="s">
        <v>52</v>
      </c>
      <c r="F1731" s="1" t="s">
        <v>7326</v>
      </c>
      <c r="G1731" s="1" t="s">
        <v>42</v>
      </c>
      <c r="H1731" s="1" t="s">
        <v>26</v>
      </c>
      <c r="I1731" s="1" t="s">
        <v>639</v>
      </c>
      <c r="J1731" s="1" t="s">
        <v>256</v>
      </c>
      <c r="K1731" s="1" t="s">
        <v>115</v>
      </c>
      <c r="L1731" s="1" t="s">
        <v>7327</v>
      </c>
      <c r="M1731" s="1" t="s">
        <v>47</v>
      </c>
      <c r="N1731" s="1" t="s">
        <v>48</v>
      </c>
      <c r="O1731" s="1" t="s">
        <v>7328</v>
      </c>
      <c r="P1731" s="14">
        <v>50.4</v>
      </c>
      <c r="Q1731">
        <v>8</v>
      </c>
      <c r="R1731" s="1" t="s">
        <v>34</v>
      </c>
      <c r="S1731">
        <v>23.184000000000001</v>
      </c>
      <c r="T1731">
        <v>6.3</v>
      </c>
      <c r="U1731">
        <v>3.4019999999999997</v>
      </c>
    </row>
    <row r="1732" spans="1:21" x14ac:dyDescent="0.25">
      <c r="A1732" s="1" t="s">
        <v>7329</v>
      </c>
      <c r="B1732" s="1" t="s">
        <v>7330</v>
      </c>
      <c r="C1732" s="2">
        <v>42421</v>
      </c>
      <c r="D1732" s="2">
        <v>42426</v>
      </c>
      <c r="E1732" s="1" t="s">
        <v>52</v>
      </c>
      <c r="F1732" s="1" t="s">
        <v>2725</v>
      </c>
      <c r="G1732" s="1" t="s">
        <v>42</v>
      </c>
      <c r="H1732" s="1" t="s">
        <v>26</v>
      </c>
      <c r="I1732" s="1" t="s">
        <v>2628</v>
      </c>
      <c r="J1732" s="1" t="s">
        <v>299</v>
      </c>
      <c r="K1732" s="1" t="s">
        <v>163</v>
      </c>
      <c r="L1732" s="1" t="s">
        <v>7331</v>
      </c>
      <c r="M1732" s="1" t="s">
        <v>77</v>
      </c>
      <c r="N1732" s="1" t="s">
        <v>78</v>
      </c>
      <c r="O1732" s="1" t="s">
        <v>7332</v>
      </c>
      <c r="P1732" s="1">
        <v>39.979999999999997</v>
      </c>
      <c r="Q1732">
        <v>2</v>
      </c>
      <c r="R1732" s="1" t="s">
        <v>34</v>
      </c>
      <c r="S1732">
        <v>1.9990000000000001</v>
      </c>
      <c r="T1732">
        <v>19.989999999999998</v>
      </c>
      <c r="U1732">
        <v>18.990499999999997</v>
      </c>
    </row>
    <row r="1733" spans="1:21" x14ac:dyDescent="0.25">
      <c r="A1733" s="1" t="s">
        <v>7333</v>
      </c>
      <c r="B1733" s="1" t="s">
        <v>7334</v>
      </c>
      <c r="C1733" s="2">
        <v>43058</v>
      </c>
      <c r="D1733" s="2">
        <v>43060</v>
      </c>
      <c r="E1733" s="1" t="s">
        <v>210</v>
      </c>
      <c r="F1733" s="1" t="s">
        <v>6689</v>
      </c>
      <c r="G1733" s="1" t="s">
        <v>25</v>
      </c>
      <c r="H1733" s="1" t="s">
        <v>26</v>
      </c>
      <c r="I1733" s="1" t="s">
        <v>205</v>
      </c>
      <c r="J1733" s="1" t="s">
        <v>114</v>
      </c>
      <c r="K1733" s="1" t="s">
        <v>115</v>
      </c>
      <c r="L1733" s="1" t="s">
        <v>7335</v>
      </c>
      <c r="M1733" s="1" t="s">
        <v>47</v>
      </c>
      <c r="N1733" s="1" t="s">
        <v>73</v>
      </c>
      <c r="O1733" s="1" t="s">
        <v>7336</v>
      </c>
      <c r="P1733" s="14">
        <v>13.04</v>
      </c>
      <c r="Q1733">
        <v>5</v>
      </c>
      <c r="R1733" s="1" t="s">
        <v>64</v>
      </c>
      <c r="S1733">
        <v>3.9119999999999999</v>
      </c>
      <c r="T1733">
        <v>2.6080000000000001</v>
      </c>
      <c r="U1733">
        <v>1.8256000000000001</v>
      </c>
    </row>
    <row r="1734" spans="1:21" x14ac:dyDescent="0.25">
      <c r="A1734" s="1" t="s">
        <v>7337</v>
      </c>
      <c r="B1734" s="1" t="s">
        <v>7338</v>
      </c>
      <c r="C1734" s="2">
        <v>41772</v>
      </c>
      <c r="D1734" s="2">
        <v>41778</v>
      </c>
      <c r="E1734" s="1" t="s">
        <v>52</v>
      </c>
      <c r="F1734" s="1" t="s">
        <v>7339</v>
      </c>
      <c r="G1734" s="1" t="s">
        <v>42</v>
      </c>
      <c r="H1734" s="1" t="s">
        <v>26</v>
      </c>
      <c r="I1734" s="1" t="s">
        <v>43</v>
      </c>
      <c r="J1734" s="1" t="s">
        <v>44</v>
      </c>
      <c r="K1734" s="1" t="s">
        <v>45</v>
      </c>
      <c r="L1734" s="1" t="s">
        <v>7340</v>
      </c>
      <c r="M1734" s="1" t="s">
        <v>47</v>
      </c>
      <c r="N1734" s="1" t="s">
        <v>100</v>
      </c>
      <c r="O1734" s="1" t="s">
        <v>7341</v>
      </c>
      <c r="P1734" s="1">
        <v>8</v>
      </c>
      <c r="Q1734">
        <v>2</v>
      </c>
      <c r="R1734" s="1" t="s">
        <v>34</v>
      </c>
      <c r="S1734">
        <v>3.84</v>
      </c>
      <c r="T1734">
        <v>4</v>
      </c>
      <c r="U1734">
        <v>2.08</v>
      </c>
    </row>
    <row r="1735" spans="1:21" x14ac:dyDescent="0.25">
      <c r="A1735" s="1" t="s">
        <v>7342</v>
      </c>
      <c r="B1735" s="1" t="s">
        <v>7343</v>
      </c>
      <c r="C1735" s="2">
        <v>42988</v>
      </c>
      <c r="D1735" s="2">
        <v>42991</v>
      </c>
      <c r="E1735" s="1" t="s">
        <v>210</v>
      </c>
      <c r="F1735" s="1" t="s">
        <v>1707</v>
      </c>
      <c r="G1735" s="1" t="s">
        <v>42</v>
      </c>
      <c r="H1735" s="1" t="s">
        <v>26</v>
      </c>
      <c r="I1735" s="1" t="s">
        <v>893</v>
      </c>
      <c r="J1735" s="1" t="s">
        <v>561</v>
      </c>
      <c r="K1735" s="1" t="s">
        <v>163</v>
      </c>
      <c r="L1735" s="1" t="s">
        <v>7344</v>
      </c>
      <c r="M1735" s="1" t="s">
        <v>47</v>
      </c>
      <c r="N1735" s="1" t="s">
        <v>100</v>
      </c>
      <c r="O1735" s="1" t="s">
        <v>7345</v>
      </c>
      <c r="P1735" s="14">
        <v>85.055999999999997</v>
      </c>
      <c r="Q1735">
        <v>3</v>
      </c>
      <c r="R1735" s="1" t="s">
        <v>64</v>
      </c>
      <c r="S1735">
        <v>28.706399999999999</v>
      </c>
      <c r="T1735">
        <v>28.352</v>
      </c>
      <c r="U1735">
        <v>18.783199999999997</v>
      </c>
    </row>
    <row r="1736" spans="1:21" x14ac:dyDescent="0.25">
      <c r="A1736" s="1" t="s">
        <v>7346</v>
      </c>
      <c r="B1736" s="1" t="s">
        <v>7347</v>
      </c>
      <c r="C1736" s="2">
        <v>42596</v>
      </c>
      <c r="D1736" s="2">
        <v>42600</v>
      </c>
      <c r="E1736" s="1" t="s">
        <v>52</v>
      </c>
      <c r="F1736" s="1" t="s">
        <v>7348</v>
      </c>
      <c r="G1736" s="1" t="s">
        <v>25</v>
      </c>
      <c r="H1736" s="1" t="s">
        <v>26</v>
      </c>
      <c r="I1736" s="1" t="s">
        <v>43</v>
      </c>
      <c r="J1736" s="1" t="s">
        <v>44</v>
      </c>
      <c r="K1736" s="1" t="s">
        <v>45</v>
      </c>
      <c r="L1736" s="1" t="s">
        <v>7349</v>
      </c>
      <c r="M1736" s="1" t="s">
        <v>77</v>
      </c>
      <c r="N1736" s="1" t="s">
        <v>760</v>
      </c>
      <c r="O1736" s="1" t="s">
        <v>7350</v>
      </c>
      <c r="P1736" s="1">
        <v>105.55200000000001</v>
      </c>
      <c r="Q1736">
        <v>6</v>
      </c>
      <c r="R1736" s="1" t="s">
        <v>64</v>
      </c>
      <c r="S1736">
        <v>35.623800000000003</v>
      </c>
      <c r="T1736">
        <v>17.591999999999999</v>
      </c>
      <c r="U1736">
        <v>11.6547</v>
      </c>
    </row>
    <row r="1737" spans="1:21" x14ac:dyDescent="0.25">
      <c r="A1737" s="1" t="s">
        <v>7351</v>
      </c>
      <c r="B1737" s="1" t="s">
        <v>7352</v>
      </c>
      <c r="C1737" s="2">
        <v>42996</v>
      </c>
      <c r="D1737" s="2">
        <v>43000</v>
      </c>
      <c r="E1737" s="1" t="s">
        <v>52</v>
      </c>
      <c r="F1737" s="1" t="s">
        <v>7353</v>
      </c>
      <c r="G1737" s="1" t="s">
        <v>25</v>
      </c>
      <c r="H1737" s="1" t="s">
        <v>26</v>
      </c>
      <c r="I1737" s="1" t="s">
        <v>7354</v>
      </c>
      <c r="J1737" s="1" t="s">
        <v>744</v>
      </c>
      <c r="K1737" s="1" t="s">
        <v>45</v>
      </c>
      <c r="L1737" s="1" t="s">
        <v>7355</v>
      </c>
      <c r="M1737" s="1" t="s">
        <v>77</v>
      </c>
      <c r="N1737" s="1" t="s">
        <v>174</v>
      </c>
      <c r="O1737" s="1" t="s">
        <v>7356</v>
      </c>
      <c r="P1737" s="14">
        <v>101.34</v>
      </c>
      <c r="Q1737">
        <v>3</v>
      </c>
      <c r="R1737" s="1" t="s">
        <v>34</v>
      </c>
      <c r="S1737">
        <v>8.1072000000000006</v>
      </c>
      <c r="T1737">
        <v>33.78</v>
      </c>
      <c r="U1737">
        <v>31.0776</v>
      </c>
    </row>
    <row r="1738" spans="1:21" x14ac:dyDescent="0.25">
      <c r="A1738" s="1" t="s">
        <v>7357</v>
      </c>
      <c r="B1738" s="1" t="s">
        <v>7358</v>
      </c>
      <c r="C1738" s="2">
        <v>41918</v>
      </c>
      <c r="D1738" s="2">
        <v>41920</v>
      </c>
      <c r="E1738" s="1" t="s">
        <v>23</v>
      </c>
      <c r="F1738" s="1" t="s">
        <v>848</v>
      </c>
      <c r="G1738" s="1" t="s">
        <v>42</v>
      </c>
      <c r="H1738" s="1" t="s">
        <v>26</v>
      </c>
      <c r="I1738" s="1" t="s">
        <v>2824</v>
      </c>
      <c r="J1738" s="1" t="s">
        <v>152</v>
      </c>
      <c r="K1738" s="1" t="s">
        <v>115</v>
      </c>
      <c r="L1738" s="1" t="s">
        <v>7359</v>
      </c>
      <c r="M1738" s="1" t="s">
        <v>47</v>
      </c>
      <c r="N1738" s="1" t="s">
        <v>82</v>
      </c>
      <c r="O1738" s="1" t="s">
        <v>7360</v>
      </c>
      <c r="P1738" s="1">
        <v>15.36</v>
      </c>
      <c r="Q1738">
        <v>2</v>
      </c>
      <c r="R1738" s="1" t="s">
        <v>34</v>
      </c>
      <c r="S1738">
        <v>7.68</v>
      </c>
      <c r="T1738">
        <v>7.68</v>
      </c>
      <c r="U1738">
        <v>3.84</v>
      </c>
    </row>
    <row r="1739" spans="1:21" x14ac:dyDescent="0.25">
      <c r="A1739" s="1" t="s">
        <v>7361</v>
      </c>
      <c r="B1739" s="1" t="s">
        <v>7362</v>
      </c>
      <c r="C1739" s="2">
        <v>43042</v>
      </c>
      <c r="D1739" s="2">
        <v>43044</v>
      </c>
      <c r="E1739" s="1" t="s">
        <v>23</v>
      </c>
      <c r="F1739" s="1" t="s">
        <v>5492</v>
      </c>
      <c r="G1739" s="1" t="s">
        <v>42</v>
      </c>
      <c r="H1739" s="1" t="s">
        <v>26</v>
      </c>
      <c r="I1739" s="1" t="s">
        <v>1661</v>
      </c>
      <c r="J1739" s="1" t="s">
        <v>28</v>
      </c>
      <c r="K1739" s="1" t="s">
        <v>29</v>
      </c>
      <c r="L1739" s="1" t="s">
        <v>7363</v>
      </c>
      <c r="M1739" s="1" t="s">
        <v>47</v>
      </c>
      <c r="N1739" s="1" t="s">
        <v>100</v>
      </c>
      <c r="O1739" s="1" t="s">
        <v>7364</v>
      </c>
      <c r="P1739" s="14">
        <v>26.4</v>
      </c>
      <c r="Q1739">
        <v>5</v>
      </c>
      <c r="R1739" s="1" t="s">
        <v>34</v>
      </c>
      <c r="S1739">
        <v>11.88</v>
      </c>
      <c r="T1739">
        <v>5.28</v>
      </c>
      <c r="U1739">
        <v>2.9039999999999995</v>
      </c>
    </row>
    <row r="1740" spans="1:21" x14ac:dyDescent="0.25">
      <c r="A1740" s="1" t="s">
        <v>7365</v>
      </c>
      <c r="B1740" s="1" t="s">
        <v>7366</v>
      </c>
      <c r="C1740" s="2">
        <v>42707</v>
      </c>
      <c r="D1740" s="2">
        <v>42710</v>
      </c>
      <c r="E1740" s="1" t="s">
        <v>210</v>
      </c>
      <c r="F1740" s="1" t="s">
        <v>3560</v>
      </c>
      <c r="G1740" s="1" t="s">
        <v>25</v>
      </c>
      <c r="H1740" s="1" t="s">
        <v>26</v>
      </c>
      <c r="I1740" s="1" t="s">
        <v>43</v>
      </c>
      <c r="J1740" s="1" t="s">
        <v>44</v>
      </c>
      <c r="K1740" s="1" t="s">
        <v>45</v>
      </c>
      <c r="L1740" s="1" t="s">
        <v>7367</v>
      </c>
      <c r="M1740" s="1" t="s">
        <v>77</v>
      </c>
      <c r="N1740" s="1" t="s">
        <v>174</v>
      </c>
      <c r="O1740" s="1" t="s">
        <v>7368</v>
      </c>
      <c r="P1740" s="1">
        <v>1649.95</v>
      </c>
      <c r="Q1740">
        <v>5</v>
      </c>
      <c r="R1740" s="1" t="s">
        <v>34</v>
      </c>
      <c r="S1740">
        <v>659.98</v>
      </c>
      <c r="T1740">
        <v>329.99</v>
      </c>
      <c r="U1740">
        <v>197.994</v>
      </c>
    </row>
    <row r="1741" spans="1:21" x14ac:dyDescent="0.25">
      <c r="A1741" s="1" t="s">
        <v>7369</v>
      </c>
      <c r="B1741" s="1" t="s">
        <v>7370</v>
      </c>
      <c r="C1741" s="2">
        <v>42296</v>
      </c>
      <c r="D1741" s="2">
        <v>42301</v>
      </c>
      <c r="E1741" s="1" t="s">
        <v>52</v>
      </c>
      <c r="F1741" s="1" t="s">
        <v>823</v>
      </c>
      <c r="G1741" s="1" t="s">
        <v>112</v>
      </c>
      <c r="H1741" s="1" t="s">
        <v>26</v>
      </c>
      <c r="I1741" s="1" t="s">
        <v>43</v>
      </c>
      <c r="J1741" s="1" t="s">
        <v>44</v>
      </c>
      <c r="K1741" s="1" t="s">
        <v>45</v>
      </c>
      <c r="L1741" s="1" t="s">
        <v>7371</v>
      </c>
      <c r="M1741" s="1" t="s">
        <v>47</v>
      </c>
      <c r="N1741" s="1" t="s">
        <v>86</v>
      </c>
      <c r="O1741" s="1" t="s">
        <v>7372</v>
      </c>
      <c r="P1741" s="1">
        <v>1640.7</v>
      </c>
      <c r="Q1741">
        <v>5</v>
      </c>
      <c r="R1741" s="1" t="s">
        <v>34</v>
      </c>
      <c r="S1741">
        <v>459.39600000000002</v>
      </c>
      <c r="T1741">
        <v>328.14</v>
      </c>
      <c r="U1741">
        <v>236.26080000000002</v>
      </c>
    </row>
    <row r="1742" spans="1:21" x14ac:dyDescent="0.25">
      <c r="A1742" s="1" t="s">
        <v>7373</v>
      </c>
      <c r="B1742" s="1" t="s">
        <v>7374</v>
      </c>
      <c r="C1742" s="2">
        <v>41825</v>
      </c>
      <c r="D1742" s="2">
        <v>41828</v>
      </c>
      <c r="E1742" s="1" t="s">
        <v>210</v>
      </c>
      <c r="F1742" s="1" t="s">
        <v>7375</v>
      </c>
      <c r="G1742" s="1" t="s">
        <v>42</v>
      </c>
      <c r="H1742" s="1" t="s">
        <v>26</v>
      </c>
      <c r="I1742" s="1" t="s">
        <v>2573</v>
      </c>
      <c r="J1742" s="1" t="s">
        <v>55</v>
      </c>
      <c r="K1742" s="1" t="s">
        <v>29</v>
      </c>
      <c r="L1742" s="1" t="s">
        <v>7376</v>
      </c>
      <c r="M1742" s="1" t="s">
        <v>31</v>
      </c>
      <c r="N1742" s="1" t="s">
        <v>69</v>
      </c>
      <c r="O1742" s="1" t="s">
        <v>7377</v>
      </c>
      <c r="P1742" s="1">
        <v>213.21600000000001</v>
      </c>
      <c r="Q1742">
        <v>3</v>
      </c>
      <c r="R1742" s="1" t="s">
        <v>64</v>
      </c>
      <c r="S1742">
        <v>15.991199999999999</v>
      </c>
      <c r="T1742">
        <v>71.072000000000003</v>
      </c>
      <c r="U1742">
        <v>65.741600000000005</v>
      </c>
    </row>
    <row r="1743" spans="1:21" x14ac:dyDescent="0.25">
      <c r="A1743" s="1" t="s">
        <v>7378</v>
      </c>
      <c r="B1743" s="1" t="s">
        <v>7379</v>
      </c>
      <c r="C1743" s="2">
        <v>42987</v>
      </c>
      <c r="D1743" s="2">
        <v>42991</v>
      </c>
      <c r="E1743" s="1" t="s">
        <v>52</v>
      </c>
      <c r="F1743" s="1" t="s">
        <v>7380</v>
      </c>
      <c r="G1743" s="1" t="s">
        <v>25</v>
      </c>
      <c r="H1743" s="1" t="s">
        <v>26</v>
      </c>
      <c r="I1743" s="1" t="s">
        <v>6164</v>
      </c>
      <c r="J1743" s="1" t="s">
        <v>352</v>
      </c>
      <c r="K1743" s="1" t="s">
        <v>45</v>
      </c>
      <c r="L1743" s="1" t="s">
        <v>7381</v>
      </c>
      <c r="M1743" s="1" t="s">
        <v>47</v>
      </c>
      <c r="N1743" s="1" t="s">
        <v>100</v>
      </c>
      <c r="O1743" s="1" t="s">
        <v>7382</v>
      </c>
      <c r="P1743" s="14">
        <v>6.3680000000000003</v>
      </c>
      <c r="Q1743">
        <v>2</v>
      </c>
      <c r="R1743" s="1" t="s">
        <v>64</v>
      </c>
      <c r="S1743">
        <v>2.3879999999999999</v>
      </c>
      <c r="T1743">
        <v>3.1840000000000002</v>
      </c>
      <c r="U1743">
        <v>1.9900000000000002</v>
      </c>
    </row>
    <row r="1744" spans="1:21" x14ac:dyDescent="0.25">
      <c r="A1744" s="1" t="s">
        <v>7383</v>
      </c>
      <c r="B1744" s="1" t="s">
        <v>7384</v>
      </c>
      <c r="C1744" s="2">
        <v>42111</v>
      </c>
      <c r="D1744" s="2">
        <v>42117</v>
      </c>
      <c r="E1744" s="1" t="s">
        <v>52</v>
      </c>
      <c r="F1744" s="1" t="s">
        <v>3133</v>
      </c>
      <c r="G1744" s="1" t="s">
        <v>25</v>
      </c>
      <c r="H1744" s="1" t="s">
        <v>26</v>
      </c>
      <c r="I1744" s="1" t="s">
        <v>298</v>
      </c>
      <c r="J1744" s="1" t="s">
        <v>299</v>
      </c>
      <c r="K1744" s="1" t="s">
        <v>163</v>
      </c>
      <c r="L1744" s="1" t="s">
        <v>7385</v>
      </c>
      <c r="M1744" s="1" t="s">
        <v>47</v>
      </c>
      <c r="N1744" s="1" t="s">
        <v>73</v>
      </c>
      <c r="O1744" s="1" t="s">
        <v>7386</v>
      </c>
      <c r="P1744" s="1">
        <v>10.71</v>
      </c>
      <c r="Q1744">
        <v>3</v>
      </c>
      <c r="R1744" s="1" t="s">
        <v>34</v>
      </c>
      <c r="S1744">
        <v>2.7846000000000002</v>
      </c>
      <c r="T1744">
        <v>3.57</v>
      </c>
      <c r="U1744">
        <v>2.6418000000000004</v>
      </c>
    </row>
    <row r="1745" spans="1:21" x14ac:dyDescent="0.25">
      <c r="A1745" s="1" t="s">
        <v>7387</v>
      </c>
      <c r="B1745" s="1" t="s">
        <v>7388</v>
      </c>
      <c r="C1745" s="2">
        <v>43098</v>
      </c>
      <c r="D1745" s="2">
        <v>43102</v>
      </c>
      <c r="E1745" s="1" t="s">
        <v>52</v>
      </c>
      <c r="F1745" s="1" t="s">
        <v>898</v>
      </c>
      <c r="G1745" s="1" t="s">
        <v>25</v>
      </c>
      <c r="H1745" s="1" t="s">
        <v>26</v>
      </c>
      <c r="I1745" s="1" t="s">
        <v>2829</v>
      </c>
      <c r="J1745" s="1" t="s">
        <v>106</v>
      </c>
      <c r="K1745" s="1" t="s">
        <v>45</v>
      </c>
      <c r="L1745" s="1" t="s">
        <v>7389</v>
      </c>
      <c r="M1745" s="1" t="s">
        <v>47</v>
      </c>
      <c r="N1745" s="1" t="s">
        <v>301</v>
      </c>
      <c r="O1745" s="1" t="s">
        <v>7390</v>
      </c>
      <c r="P1745" s="14">
        <v>19.600000000000001</v>
      </c>
      <c r="Q1745">
        <v>5</v>
      </c>
      <c r="R1745" s="1" t="s">
        <v>34</v>
      </c>
      <c r="S1745">
        <v>9.6039999999999992</v>
      </c>
      <c r="T1745">
        <v>3.92</v>
      </c>
      <c r="U1745">
        <v>1.9992000000000005</v>
      </c>
    </row>
    <row r="1746" spans="1:21" x14ac:dyDescent="0.25">
      <c r="A1746" s="1" t="s">
        <v>7391</v>
      </c>
      <c r="B1746" s="1" t="s">
        <v>7392</v>
      </c>
      <c r="C1746" s="2">
        <v>42982</v>
      </c>
      <c r="D1746" s="2">
        <v>42984</v>
      </c>
      <c r="E1746" s="1" t="s">
        <v>23</v>
      </c>
      <c r="F1746" s="1" t="s">
        <v>124</v>
      </c>
      <c r="G1746" s="1" t="s">
        <v>25</v>
      </c>
      <c r="H1746" s="1" t="s">
        <v>26</v>
      </c>
      <c r="I1746" s="1" t="s">
        <v>139</v>
      </c>
      <c r="J1746" s="1" t="s">
        <v>44</v>
      </c>
      <c r="K1746" s="1" t="s">
        <v>45</v>
      </c>
      <c r="L1746" s="1" t="s">
        <v>7393</v>
      </c>
      <c r="M1746" s="1" t="s">
        <v>31</v>
      </c>
      <c r="N1746" s="1" t="s">
        <v>57</v>
      </c>
      <c r="O1746" s="1" t="s">
        <v>7394</v>
      </c>
      <c r="P1746" s="14">
        <v>1478.2719999999999</v>
      </c>
      <c r="Q1746">
        <v>8</v>
      </c>
      <c r="R1746" s="1" t="s">
        <v>64</v>
      </c>
      <c r="S1746">
        <v>92.391999999999996</v>
      </c>
      <c r="T1746">
        <v>184.78399999999999</v>
      </c>
      <c r="U1746">
        <v>173.23499999999999</v>
      </c>
    </row>
    <row r="1747" spans="1:21" x14ac:dyDescent="0.25">
      <c r="A1747" s="1" t="s">
        <v>7395</v>
      </c>
      <c r="B1747" s="1" t="s">
        <v>7396</v>
      </c>
      <c r="C1747" s="2">
        <v>42765</v>
      </c>
      <c r="D1747" s="2">
        <v>42770</v>
      </c>
      <c r="E1747" s="1" t="s">
        <v>52</v>
      </c>
      <c r="F1747" s="1" t="s">
        <v>6505</v>
      </c>
      <c r="G1747" s="1" t="s">
        <v>25</v>
      </c>
      <c r="H1747" s="1" t="s">
        <v>26</v>
      </c>
      <c r="I1747" s="1" t="s">
        <v>1607</v>
      </c>
      <c r="J1747" s="1" t="s">
        <v>55</v>
      </c>
      <c r="K1747" s="1" t="s">
        <v>29</v>
      </c>
      <c r="L1747" s="1" t="s">
        <v>7397</v>
      </c>
      <c r="M1747" s="1" t="s">
        <v>31</v>
      </c>
      <c r="N1747" s="1" t="s">
        <v>37</v>
      </c>
      <c r="O1747" s="1" t="s">
        <v>7398</v>
      </c>
      <c r="P1747" s="14">
        <v>419.13600000000002</v>
      </c>
      <c r="Q1747">
        <v>4</v>
      </c>
      <c r="R1747" s="1" t="s">
        <v>64</v>
      </c>
      <c r="S1747">
        <v>-68.1096</v>
      </c>
      <c r="T1747">
        <v>104.78400000000001</v>
      </c>
      <c r="U1747">
        <v>121.81140000000001</v>
      </c>
    </row>
    <row r="1748" spans="1:21" x14ac:dyDescent="0.25">
      <c r="A1748" s="1" t="s">
        <v>7399</v>
      </c>
      <c r="B1748" s="1" t="s">
        <v>7400</v>
      </c>
      <c r="C1748" s="2">
        <v>42723</v>
      </c>
      <c r="D1748" s="2">
        <v>42729</v>
      </c>
      <c r="E1748" s="1" t="s">
        <v>52</v>
      </c>
      <c r="F1748" s="1" t="s">
        <v>248</v>
      </c>
      <c r="G1748" s="1" t="s">
        <v>42</v>
      </c>
      <c r="H1748" s="1" t="s">
        <v>26</v>
      </c>
      <c r="I1748" s="1" t="s">
        <v>1486</v>
      </c>
      <c r="J1748" s="1" t="s">
        <v>352</v>
      </c>
      <c r="K1748" s="1" t="s">
        <v>45</v>
      </c>
      <c r="L1748" s="1" t="s">
        <v>7401</v>
      </c>
      <c r="M1748" s="1" t="s">
        <v>31</v>
      </c>
      <c r="N1748" s="1" t="s">
        <v>57</v>
      </c>
      <c r="O1748" s="1" t="s">
        <v>7402</v>
      </c>
      <c r="P1748" s="1">
        <v>455.97</v>
      </c>
      <c r="Q1748">
        <v>6</v>
      </c>
      <c r="R1748" s="1" t="s">
        <v>181</v>
      </c>
      <c r="S1748">
        <v>-218.8656</v>
      </c>
      <c r="T1748">
        <v>75.995000000000005</v>
      </c>
      <c r="U1748">
        <v>112.4726</v>
      </c>
    </row>
    <row r="1749" spans="1:21" x14ac:dyDescent="0.25">
      <c r="A1749" s="1" t="s">
        <v>7403</v>
      </c>
      <c r="B1749" s="1" t="s">
        <v>7404</v>
      </c>
      <c r="C1749" s="2">
        <v>42344</v>
      </c>
      <c r="D1749" s="2">
        <v>42348</v>
      </c>
      <c r="E1749" s="1" t="s">
        <v>52</v>
      </c>
      <c r="F1749" s="1" t="s">
        <v>5342</v>
      </c>
      <c r="G1749" s="1" t="s">
        <v>25</v>
      </c>
      <c r="H1749" s="1" t="s">
        <v>26</v>
      </c>
      <c r="I1749" s="1" t="s">
        <v>6712</v>
      </c>
      <c r="J1749" s="1" t="s">
        <v>1576</v>
      </c>
      <c r="K1749" s="1" t="s">
        <v>45</v>
      </c>
      <c r="L1749" s="1" t="s">
        <v>7405</v>
      </c>
      <c r="M1749" s="1" t="s">
        <v>47</v>
      </c>
      <c r="N1749" s="1" t="s">
        <v>100</v>
      </c>
      <c r="O1749" s="1" t="s">
        <v>7406</v>
      </c>
      <c r="P1749" s="1">
        <v>6.48</v>
      </c>
      <c r="Q1749">
        <v>1</v>
      </c>
      <c r="R1749" s="1" t="s">
        <v>34</v>
      </c>
      <c r="S1749">
        <v>3.1103999999999998</v>
      </c>
      <c r="T1749">
        <v>6.48</v>
      </c>
      <c r="U1749">
        <v>3.3696000000000006</v>
      </c>
    </row>
    <row r="1750" spans="1:21" x14ac:dyDescent="0.25">
      <c r="A1750" s="1" t="s">
        <v>7407</v>
      </c>
      <c r="B1750" s="1" t="s">
        <v>7408</v>
      </c>
      <c r="C1750" s="2">
        <v>42807</v>
      </c>
      <c r="D1750" s="2">
        <v>42807</v>
      </c>
      <c r="E1750" s="1" t="s">
        <v>1463</v>
      </c>
      <c r="F1750" s="1" t="s">
        <v>6541</v>
      </c>
      <c r="G1750" s="1" t="s">
        <v>112</v>
      </c>
      <c r="H1750" s="1" t="s">
        <v>26</v>
      </c>
      <c r="I1750" s="1" t="s">
        <v>345</v>
      </c>
      <c r="J1750" s="1" t="s">
        <v>238</v>
      </c>
      <c r="K1750" s="1" t="s">
        <v>115</v>
      </c>
      <c r="L1750" s="1" t="s">
        <v>7409</v>
      </c>
      <c r="M1750" s="1" t="s">
        <v>77</v>
      </c>
      <c r="N1750" s="1" t="s">
        <v>760</v>
      </c>
      <c r="O1750" s="1" t="s">
        <v>7410</v>
      </c>
      <c r="P1750" s="14">
        <v>209.98599999999999</v>
      </c>
      <c r="Q1750">
        <v>2</v>
      </c>
      <c r="R1750" s="1" t="s">
        <v>166</v>
      </c>
      <c r="S1750">
        <v>8.9993999999999996</v>
      </c>
      <c r="T1750">
        <v>104.99299999999999</v>
      </c>
      <c r="U1750">
        <v>100.49329999999999</v>
      </c>
    </row>
    <row r="1751" spans="1:21" x14ac:dyDescent="0.25">
      <c r="A1751" s="1" t="s">
        <v>7411</v>
      </c>
      <c r="B1751" s="1" t="s">
        <v>7412</v>
      </c>
      <c r="C1751" s="2">
        <v>41978</v>
      </c>
      <c r="D1751" s="2">
        <v>41982</v>
      </c>
      <c r="E1751" s="1" t="s">
        <v>52</v>
      </c>
      <c r="F1751" s="1" t="s">
        <v>1002</v>
      </c>
      <c r="G1751" s="1" t="s">
        <v>42</v>
      </c>
      <c r="H1751" s="1" t="s">
        <v>26</v>
      </c>
      <c r="I1751" s="1" t="s">
        <v>560</v>
      </c>
      <c r="J1751" s="1" t="s">
        <v>561</v>
      </c>
      <c r="K1751" s="1" t="s">
        <v>163</v>
      </c>
      <c r="L1751" s="1" t="s">
        <v>7413</v>
      </c>
      <c r="M1751" s="1" t="s">
        <v>47</v>
      </c>
      <c r="N1751" s="1" t="s">
        <v>100</v>
      </c>
      <c r="O1751" s="1" t="s">
        <v>7414</v>
      </c>
      <c r="P1751" s="1">
        <v>17.472000000000001</v>
      </c>
      <c r="Q1751">
        <v>3</v>
      </c>
      <c r="R1751" s="1" t="s">
        <v>64</v>
      </c>
      <c r="S1751">
        <v>5.6783999999999999</v>
      </c>
      <c r="T1751">
        <v>5.8239999999999998</v>
      </c>
      <c r="U1751">
        <v>3.9312000000000005</v>
      </c>
    </row>
    <row r="1752" spans="1:21" x14ac:dyDescent="0.25">
      <c r="A1752" s="1" t="s">
        <v>7415</v>
      </c>
      <c r="B1752" s="1" t="s">
        <v>7412</v>
      </c>
      <c r="C1752" s="2">
        <v>41978</v>
      </c>
      <c r="D1752" s="2">
        <v>41982</v>
      </c>
      <c r="E1752" s="1" t="s">
        <v>52</v>
      </c>
      <c r="F1752" s="1" t="s">
        <v>1002</v>
      </c>
      <c r="G1752" s="1" t="s">
        <v>42</v>
      </c>
      <c r="H1752" s="1" t="s">
        <v>26</v>
      </c>
      <c r="I1752" s="1" t="s">
        <v>560</v>
      </c>
      <c r="J1752" s="1" t="s">
        <v>561</v>
      </c>
      <c r="K1752" s="1" t="s">
        <v>163</v>
      </c>
      <c r="L1752" s="1" t="s">
        <v>7416</v>
      </c>
      <c r="M1752" s="1" t="s">
        <v>77</v>
      </c>
      <c r="N1752" s="1" t="s">
        <v>78</v>
      </c>
      <c r="O1752" s="1" t="s">
        <v>7417</v>
      </c>
      <c r="P1752" s="1">
        <v>36.738</v>
      </c>
      <c r="Q1752">
        <v>1</v>
      </c>
      <c r="R1752" s="1" t="s">
        <v>629</v>
      </c>
      <c r="S1752">
        <v>-9.1844999999999999</v>
      </c>
      <c r="T1752">
        <v>36.738</v>
      </c>
      <c r="U1752">
        <v>45.922499999999999</v>
      </c>
    </row>
    <row r="1753" spans="1:21" x14ac:dyDescent="0.25">
      <c r="A1753" s="1" t="s">
        <v>7418</v>
      </c>
      <c r="B1753" s="1" t="s">
        <v>7419</v>
      </c>
      <c r="C1753" s="2">
        <v>43069</v>
      </c>
      <c r="D1753" s="2">
        <v>43073</v>
      </c>
      <c r="E1753" s="1" t="s">
        <v>52</v>
      </c>
      <c r="F1753" s="1" t="s">
        <v>1574</v>
      </c>
      <c r="G1753" s="1" t="s">
        <v>112</v>
      </c>
      <c r="H1753" s="1" t="s">
        <v>26</v>
      </c>
      <c r="I1753" s="1" t="s">
        <v>298</v>
      </c>
      <c r="J1753" s="1" t="s">
        <v>299</v>
      </c>
      <c r="K1753" s="1" t="s">
        <v>163</v>
      </c>
      <c r="L1753" s="1" t="s">
        <v>7420</v>
      </c>
      <c r="M1753" s="1" t="s">
        <v>47</v>
      </c>
      <c r="N1753" s="1" t="s">
        <v>62</v>
      </c>
      <c r="O1753" s="1" t="s">
        <v>7421</v>
      </c>
      <c r="P1753" s="14">
        <v>83.56</v>
      </c>
      <c r="Q1753">
        <v>4</v>
      </c>
      <c r="R1753" s="1" t="s">
        <v>34</v>
      </c>
      <c r="S1753">
        <v>1.6712</v>
      </c>
      <c r="T1753">
        <v>20.89</v>
      </c>
      <c r="U1753">
        <v>20.472200000000001</v>
      </c>
    </row>
    <row r="1754" spans="1:21" x14ac:dyDescent="0.25">
      <c r="A1754" s="1" t="s">
        <v>7422</v>
      </c>
      <c r="B1754" s="1" t="s">
        <v>7419</v>
      </c>
      <c r="C1754" s="2">
        <v>43069</v>
      </c>
      <c r="D1754" s="2">
        <v>43073</v>
      </c>
      <c r="E1754" s="1" t="s">
        <v>52</v>
      </c>
      <c r="F1754" s="1" t="s">
        <v>1574</v>
      </c>
      <c r="G1754" s="1" t="s">
        <v>112</v>
      </c>
      <c r="H1754" s="1" t="s">
        <v>26</v>
      </c>
      <c r="I1754" s="1" t="s">
        <v>298</v>
      </c>
      <c r="J1754" s="1" t="s">
        <v>299</v>
      </c>
      <c r="K1754" s="1" t="s">
        <v>163</v>
      </c>
      <c r="L1754" s="1" t="s">
        <v>7423</v>
      </c>
      <c r="M1754" s="1" t="s">
        <v>77</v>
      </c>
      <c r="N1754" s="1" t="s">
        <v>78</v>
      </c>
      <c r="O1754" s="1" t="s">
        <v>7424</v>
      </c>
      <c r="P1754" s="14">
        <v>546.05999999999995</v>
      </c>
      <c r="Q1754">
        <v>3</v>
      </c>
      <c r="R1754" s="1" t="s">
        <v>34</v>
      </c>
      <c r="S1754">
        <v>163.81800000000001</v>
      </c>
      <c r="T1754">
        <v>182.02</v>
      </c>
      <c r="U1754">
        <v>127.41399999999999</v>
      </c>
    </row>
    <row r="1755" spans="1:21" x14ac:dyDescent="0.25">
      <c r="A1755" s="1" t="s">
        <v>7425</v>
      </c>
      <c r="B1755" s="1" t="s">
        <v>7426</v>
      </c>
      <c r="C1755" s="2">
        <v>41915</v>
      </c>
      <c r="D1755" s="2">
        <v>41915</v>
      </c>
      <c r="E1755" s="1" t="s">
        <v>1463</v>
      </c>
      <c r="F1755" s="1" t="s">
        <v>1532</v>
      </c>
      <c r="G1755" s="1" t="s">
        <v>25</v>
      </c>
      <c r="H1755" s="1" t="s">
        <v>26</v>
      </c>
      <c r="I1755" s="1" t="s">
        <v>560</v>
      </c>
      <c r="J1755" s="1" t="s">
        <v>561</v>
      </c>
      <c r="K1755" s="1" t="s">
        <v>163</v>
      </c>
      <c r="L1755" s="1" t="s">
        <v>7427</v>
      </c>
      <c r="M1755" s="1" t="s">
        <v>47</v>
      </c>
      <c r="N1755" s="1" t="s">
        <v>73</v>
      </c>
      <c r="O1755" s="1" t="s">
        <v>7428</v>
      </c>
      <c r="P1755" s="1">
        <v>55.984000000000002</v>
      </c>
      <c r="Q1755">
        <v>2</v>
      </c>
      <c r="R1755" s="1" t="s">
        <v>64</v>
      </c>
      <c r="S1755">
        <v>4.1988000000000003</v>
      </c>
      <c r="T1755">
        <v>27.992000000000001</v>
      </c>
      <c r="U1755">
        <v>25.892600000000002</v>
      </c>
    </row>
    <row r="1756" spans="1:21" x14ac:dyDescent="0.25">
      <c r="A1756" s="1" t="s">
        <v>7429</v>
      </c>
      <c r="B1756" s="1" t="s">
        <v>7430</v>
      </c>
      <c r="C1756" s="2">
        <v>42609</v>
      </c>
      <c r="D1756" s="2">
        <v>42611</v>
      </c>
      <c r="E1756" s="1" t="s">
        <v>23</v>
      </c>
      <c r="F1756" s="1" t="s">
        <v>3949</v>
      </c>
      <c r="G1756" s="1" t="s">
        <v>42</v>
      </c>
      <c r="H1756" s="1" t="s">
        <v>26</v>
      </c>
      <c r="I1756" s="1" t="s">
        <v>205</v>
      </c>
      <c r="J1756" s="1" t="s">
        <v>114</v>
      </c>
      <c r="K1756" s="1" t="s">
        <v>115</v>
      </c>
      <c r="L1756" s="1" t="s">
        <v>7431</v>
      </c>
      <c r="M1756" s="1" t="s">
        <v>47</v>
      </c>
      <c r="N1756" s="1" t="s">
        <v>62</v>
      </c>
      <c r="O1756" s="1" t="s">
        <v>7432</v>
      </c>
      <c r="P1756" s="1">
        <v>14.16</v>
      </c>
      <c r="Q1756">
        <v>1</v>
      </c>
      <c r="R1756" s="1" t="s">
        <v>64</v>
      </c>
      <c r="S1756">
        <v>1.0620000000000001</v>
      </c>
      <c r="T1756">
        <v>14.16</v>
      </c>
      <c r="U1756">
        <v>13.098000000000001</v>
      </c>
    </row>
    <row r="1757" spans="1:21" x14ac:dyDescent="0.25">
      <c r="A1757" s="1" t="s">
        <v>7433</v>
      </c>
      <c r="B1757" s="1" t="s">
        <v>7434</v>
      </c>
      <c r="C1757" s="2">
        <v>42402</v>
      </c>
      <c r="D1757" s="2">
        <v>42407</v>
      </c>
      <c r="E1757" s="1" t="s">
        <v>52</v>
      </c>
      <c r="F1757" s="1" t="s">
        <v>5799</v>
      </c>
      <c r="G1757" s="1" t="s">
        <v>25</v>
      </c>
      <c r="H1757" s="1" t="s">
        <v>26</v>
      </c>
      <c r="I1757" s="1" t="s">
        <v>298</v>
      </c>
      <c r="J1757" s="1" t="s">
        <v>299</v>
      </c>
      <c r="K1757" s="1" t="s">
        <v>163</v>
      </c>
      <c r="L1757" s="1" t="s">
        <v>7435</v>
      </c>
      <c r="M1757" s="1" t="s">
        <v>47</v>
      </c>
      <c r="N1757" s="1" t="s">
        <v>62</v>
      </c>
      <c r="O1757" s="1" t="s">
        <v>7436</v>
      </c>
      <c r="P1757" s="1">
        <v>117.96</v>
      </c>
      <c r="Q1757">
        <v>2</v>
      </c>
      <c r="R1757" s="1" t="s">
        <v>34</v>
      </c>
      <c r="S1757">
        <v>5.8979999999999997</v>
      </c>
      <c r="T1757">
        <v>58.98</v>
      </c>
      <c r="U1757">
        <v>56.030999999999999</v>
      </c>
    </row>
    <row r="1758" spans="1:21" x14ac:dyDescent="0.25">
      <c r="A1758" s="1" t="s">
        <v>7437</v>
      </c>
      <c r="B1758" s="1" t="s">
        <v>7438</v>
      </c>
      <c r="C1758" s="2">
        <v>42912</v>
      </c>
      <c r="D1758" s="2">
        <v>42917</v>
      </c>
      <c r="E1758" s="1" t="s">
        <v>52</v>
      </c>
      <c r="F1758" s="1" t="s">
        <v>1078</v>
      </c>
      <c r="G1758" s="1" t="s">
        <v>42</v>
      </c>
      <c r="H1758" s="1" t="s">
        <v>26</v>
      </c>
      <c r="I1758" s="1" t="s">
        <v>1607</v>
      </c>
      <c r="J1758" s="1" t="s">
        <v>55</v>
      </c>
      <c r="K1758" s="1" t="s">
        <v>29</v>
      </c>
      <c r="L1758" s="1" t="s">
        <v>7439</v>
      </c>
      <c r="M1758" s="1" t="s">
        <v>31</v>
      </c>
      <c r="N1758" s="1" t="s">
        <v>37</v>
      </c>
      <c r="O1758" s="1" t="s">
        <v>7440</v>
      </c>
      <c r="P1758" s="14">
        <v>273.55200000000002</v>
      </c>
      <c r="Q1758">
        <v>3</v>
      </c>
      <c r="R1758" s="1" t="s">
        <v>64</v>
      </c>
      <c r="S1758">
        <v>-13.6776</v>
      </c>
      <c r="T1758">
        <v>91.183999999999997</v>
      </c>
      <c r="U1758">
        <v>95.743200000000002</v>
      </c>
    </row>
    <row r="1759" spans="1:21" x14ac:dyDescent="0.25">
      <c r="A1759" s="1" t="s">
        <v>7441</v>
      </c>
      <c r="B1759" s="1" t="s">
        <v>7442</v>
      </c>
      <c r="C1759" s="2">
        <v>42820</v>
      </c>
      <c r="D1759" s="2">
        <v>42827</v>
      </c>
      <c r="E1759" s="1" t="s">
        <v>52</v>
      </c>
      <c r="F1759" s="1" t="s">
        <v>7443</v>
      </c>
      <c r="G1759" s="1" t="s">
        <v>42</v>
      </c>
      <c r="H1759" s="1" t="s">
        <v>26</v>
      </c>
      <c r="I1759" s="1" t="s">
        <v>2330</v>
      </c>
      <c r="J1759" s="1" t="s">
        <v>266</v>
      </c>
      <c r="K1759" s="1" t="s">
        <v>115</v>
      </c>
      <c r="L1759" s="1" t="s">
        <v>7444</v>
      </c>
      <c r="M1759" s="1" t="s">
        <v>31</v>
      </c>
      <c r="N1759" s="1" t="s">
        <v>69</v>
      </c>
      <c r="O1759" s="1" t="s">
        <v>7445</v>
      </c>
      <c r="P1759" s="14">
        <v>60.84</v>
      </c>
      <c r="Q1759">
        <v>3</v>
      </c>
      <c r="R1759" s="1" t="s">
        <v>34</v>
      </c>
      <c r="S1759">
        <v>23.119199999999999</v>
      </c>
      <c r="T1759">
        <v>20.28</v>
      </c>
      <c r="U1759">
        <v>12.573600000000001</v>
      </c>
    </row>
    <row r="1760" spans="1:21" x14ac:dyDescent="0.25">
      <c r="A1760" s="1" t="s">
        <v>7446</v>
      </c>
      <c r="B1760" s="1" t="s">
        <v>7447</v>
      </c>
      <c r="C1760" s="2">
        <v>42933</v>
      </c>
      <c r="D1760" s="2">
        <v>42935</v>
      </c>
      <c r="E1760" s="1" t="s">
        <v>23</v>
      </c>
      <c r="F1760" s="1" t="s">
        <v>2716</v>
      </c>
      <c r="G1760" s="1" t="s">
        <v>42</v>
      </c>
      <c r="H1760" s="1" t="s">
        <v>26</v>
      </c>
      <c r="I1760" s="1" t="s">
        <v>7448</v>
      </c>
      <c r="J1760" s="1" t="s">
        <v>44</v>
      </c>
      <c r="K1760" s="1" t="s">
        <v>45</v>
      </c>
      <c r="L1760" s="1" t="s">
        <v>7449</v>
      </c>
      <c r="M1760" s="1" t="s">
        <v>47</v>
      </c>
      <c r="N1760" s="1" t="s">
        <v>191</v>
      </c>
      <c r="O1760" s="1" t="s">
        <v>7307</v>
      </c>
      <c r="P1760" s="14">
        <v>57.9</v>
      </c>
      <c r="Q1760">
        <v>5</v>
      </c>
      <c r="R1760" s="1" t="s">
        <v>34</v>
      </c>
      <c r="S1760">
        <v>28.95</v>
      </c>
      <c r="T1760">
        <v>11.58</v>
      </c>
      <c r="U1760">
        <v>5.79</v>
      </c>
    </row>
    <row r="1761" spans="1:21" x14ac:dyDescent="0.25">
      <c r="A1761" s="1" t="s">
        <v>7450</v>
      </c>
      <c r="B1761" s="1" t="s">
        <v>7451</v>
      </c>
      <c r="C1761" s="2">
        <v>42572</v>
      </c>
      <c r="D1761" s="2">
        <v>42572</v>
      </c>
      <c r="E1761" s="1" t="s">
        <v>1463</v>
      </c>
      <c r="F1761" s="1" t="s">
        <v>6283</v>
      </c>
      <c r="G1761" s="1" t="s">
        <v>42</v>
      </c>
      <c r="H1761" s="1" t="s">
        <v>26</v>
      </c>
      <c r="I1761" s="1" t="s">
        <v>679</v>
      </c>
      <c r="J1761" s="1" t="s">
        <v>561</v>
      </c>
      <c r="K1761" s="1" t="s">
        <v>163</v>
      </c>
      <c r="L1761" s="1" t="s">
        <v>7452</v>
      </c>
      <c r="M1761" s="1" t="s">
        <v>47</v>
      </c>
      <c r="N1761" s="1" t="s">
        <v>73</v>
      </c>
      <c r="O1761" s="1" t="s">
        <v>7453</v>
      </c>
      <c r="P1761" s="1">
        <v>18.655999999999999</v>
      </c>
      <c r="Q1761">
        <v>2</v>
      </c>
      <c r="R1761" s="1" t="s">
        <v>64</v>
      </c>
      <c r="S1761">
        <v>1.3992</v>
      </c>
      <c r="T1761">
        <v>9.3279999999999994</v>
      </c>
      <c r="U1761">
        <v>8.6283999999999992</v>
      </c>
    </row>
    <row r="1762" spans="1:21" x14ac:dyDescent="0.25">
      <c r="A1762" s="1" t="s">
        <v>7454</v>
      </c>
      <c r="B1762" s="1" t="s">
        <v>7455</v>
      </c>
      <c r="C1762" s="2">
        <v>42391</v>
      </c>
      <c r="D1762" s="2">
        <v>42397</v>
      </c>
      <c r="E1762" s="1" t="s">
        <v>52</v>
      </c>
      <c r="F1762" s="1" t="s">
        <v>2175</v>
      </c>
      <c r="G1762" s="1" t="s">
        <v>25</v>
      </c>
      <c r="H1762" s="1" t="s">
        <v>26</v>
      </c>
      <c r="I1762" s="1" t="s">
        <v>1065</v>
      </c>
      <c r="J1762" s="1" t="s">
        <v>44</v>
      </c>
      <c r="K1762" s="1" t="s">
        <v>45</v>
      </c>
      <c r="L1762" s="1" t="s">
        <v>7456</v>
      </c>
      <c r="M1762" s="1" t="s">
        <v>47</v>
      </c>
      <c r="N1762" s="1" t="s">
        <v>48</v>
      </c>
      <c r="O1762" s="1" t="s">
        <v>7457</v>
      </c>
      <c r="P1762" s="1">
        <v>44.4</v>
      </c>
      <c r="Q1762">
        <v>3</v>
      </c>
      <c r="R1762" s="1" t="s">
        <v>34</v>
      </c>
      <c r="S1762">
        <v>22.2</v>
      </c>
      <c r="T1762">
        <v>14.8</v>
      </c>
      <c r="U1762">
        <v>7.3999999999999995</v>
      </c>
    </row>
    <row r="1763" spans="1:21" x14ac:dyDescent="0.25">
      <c r="A1763" s="1" t="s">
        <v>7458</v>
      </c>
      <c r="B1763" s="1" t="s">
        <v>7459</v>
      </c>
      <c r="C1763" s="2">
        <v>42096</v>
      </c>
      <c r="D1763" s="2">
        <v>42103</v>
      </c>
      <c r="E1763" s="1" t="s">
        <v>52</v>
      </c>
      <c r="F1763" s="1" t="s">
        <v>4333</v>
      </c>
      <c r="G1763" s="1" t="s">
        <v>25</v>
      </c>
      <c r="H1763" s="1" t="s">
        <v>26</v>
      </c>
      <c r="I1763" s="1" t="s">
        <v>43</v>
      </c>
      <c r="J1763" s="1" t="s">
        <v>44</v>
      </c>
      <c r="K1763" s="1" t="s">
        <v>45</v>
      </c>
      <c r="L1763" s="1" t="s">
        <v>7460</v>
      </c>
      <c r="M1763" s="1" t="s">
        <v>77</v>
      </c>
      <c r="N1763" s="1" t="s">
        <v>760</v>
      </c>
      <c r="O1763" s="1" t="s">
        <v>7461</v>
      </c>
      <c r="P1763" s="1">
        <v>71.975999999999999</v>
      </c>
      <c r="Q1763">
        <v>3</v>
      </c>
      <c r="R1763" s="1" t="s">
        <v>64</v>
      </c>
      <c r="S1763">
        <v>24.291899999999998</v>
      </c>
      <c r="T1763">
        <v>23.992000000000001</v>
      </c>
      <c r="U1763">
        <v>15.8947</v>
      </c>
    </row>
    <row r="1764" spans="1:21" x14ac:dyDescent="0.25">
      <c r="A1764" s="1" t="s">
        <v>7462</v>
      </c>
      <c r="B1764" s="1" t="s">
        <v>7463</v>
      </c>
      <c r="C1764" s="2">
        <v>42085</v>
      </c>
      <c r="D1764" s="2">
        <v>42089</v>
      </c>
      <c r="E1764" s="1" t="s">
        <v>52</v>
      </c>
      <c r="F1764" s="1" t="s">
        <v>2389</v>
      </c>
      <c r="G1764" s="1" t="s">
        <v>42</v>
      </c>
      <c r="H1764" s="1" t="s">
        <v>26</v>
      </c>
      <c r="I1764" s="1" t="s">
        <v>1065</v>
      </c>
      <c r="J1764" s="1" t="s">
        <v>44</v>
      </c>
      <c r="K1764" s="1" t="s">
        <v>45</v>
      </c>
      <c r="L1764" s="1" t="s">
        <v>7464</v>
      </c>
      <c r="M1764" s="1" t="s">
        <v>31</v>
      </c>
      <c r="N1764" s="1" t="s">
        <v>69</v>
      </c>
      <c r="O1764" s="1" t="s">
        <v>7465</v>
      </c>
      <c r="P1764" s="1">
        <v>91.96</v>
      </c>
      <c r="Q1764">
        <v>2</v>
      </c>
      <c r="R1764" s="1" t="s">
        <v>34</v>
      </c>
      <c r="S1764">
        <v>15.6332</v>
      </c>
      <c r="T1764">
        <v>45.98</v>
      </c>
      <c r="U1764">
        <v>38.163399999999996</v>
      </c>
    </row>
    <row r="1765" spans="1:21" x14ac:dyDescent="0.25">
      <c r="A1765" s="1" t="s">
        <v>7466</v>
      </c>
      <c r="B1765" s="1" t="s">
        <v>7467</v>
      </c>
      <c r="C1765" s="2">
        <v>43066</v>
      </c>
      <c r="D1765" s="2">
        <v>43072</v>
      </c>
      <c r="E1765" s="1" t="s">
        <v>52</v>
      </c>
      <c r="F1765" s="1" t="s">
        <v>7468</v>
      </c>
      <c r="G1765" s="1" t="s">
        <v>25</v>
      </c>
      <c r="H1765" s="1" t="s">
        <v>26</v>
      </c>
      <c r="I1765" s="1" t="s">
        <v>43</v>
      </c>
      <c r="J1765" s="1" t="s">
        <v>44</v>
      </c>
      <c r="K1765" s="1" t="s">
        <v>45</v>
      </c>
      <c r="L1765" s="1" t="s">
        <v>7469</v>
      </c>
      <c r="M1765" s="1" t="s">
        <v>77</v>
      </c>
      <c r="N1765" s="1" t="s">
        <v>78</v>
      </c>
      <c r="O1765" s="1" t="s">
        <v>7470</v>
      </c>
      <c r="P1765" s="14">
        <v>57.567999999999998</v>
      </c>
      <c r="Q1765">
        <v>4</v>
      </c>
      <c r="R1765" s="1" t="s">
        <v>64</v>
      </c>
      <c r="S1765">
        <v>5.7568000000000001</v>
      </c>
      <c r="T1765">
        <v>14.391999999999999</v>
      </c>
      <c r="U1765">
        <v>12.9528</v>
      </c>
    </row>
    <row r="1766" spans="1:21" x14ac:dyDescent="0.25">
      <c r="A1766" s="1" t="s">
        <v>7471</v>
      </c>
      <c r="B1766" s="1" t="s">
        <v>7472</v>
      </c>
      <c r="C1766" s="2">
        <v>42090</v>
      </c>
      <c r="D1766" s="2">
        <v>42097</v>
      </c>
      <c r="E1766" s="1" t="s">
        <v>52</v>
      </c>
      <c r="F1766" s="1" t="s">
        <v>7473</v>
      </c>
      <c r="G1766" s="1" t="s">
        <v>25</v>
      </c>
      <c r="H1766" s="1" t="s">
        <v>26</v>
      </c>
      <c r="I1766" s="1" t="s">
        <v>105</v>
      </c>
      <c r="J1766" s="1" t="s">
        <v>106</v>
      </c>
      <c r="K1766" s="1" t="s">
        <v>45</v>
      </c>
      <c r="L1766" s="1" t="s">
        <v>7474</v>
      </c>
      <c r="M1766" s="1" t="s">
        <v>47</v>
      </c>
      <c r="N1766" s="1" t="s">
        <v>62</v>
      </c>
      <c r="O1766" s="1" t="s">
        <v>7475</v>
      </c>
      <c r="P1766" s="1">
        <v>83.7</v>
      </c>
      <c r="Q1766">
        <v>5</v>
      </c>
      <c r="R1766" s="1" t="s">
        <v>34</v>
      </c>
      <c r="S1766">
        <v>3.3479999999999999</v>
      </c>
      <c r="T1766">
        <v>16.739999999999998</v>
      </c>
      <c r="U1766">
        <v>16.070399999999999</v>
      </c>
    </row>
    <row r="1767" spans="1:21" x14ac:dyDescent="0.25">
      <c r="A1767" s="1" t="s">
        <v>7476</v>
      </c>
      <c r="B1767" s="1" t="s">
        <v>7477</v>
      </c>
      <c r="C1767" s="2">
        <v>42325</v>
      </c>
      <c r="D1767" s="2">
        <v>42329</v>
      </c>
      <c r="E1767" s="1" t="s">
        <v>52</v>
      </c>
      <c r="F1767" s="1" t="s">
        <v>7478</v>
      </c>
      <c r="G1767" s="1" t="s">
        <v>25</v>
      </c>
      <c r="H1767" s="1" t="s">
        <v>26</v>
      </c>
      <c r="I1767" s="1" t="s">
        <v>1065</v>
      </c>
      <c r="J1767" s="1" t="s">
        <v>44</v>
      </c>
      <c r="K1767" s="1" t="s">
        <v>45</v>
      </c>
      <c r="L1767" s="1" t="s">
        <v>7479</v>
      </c>
      <c r="M1767" s="1" t="s">
        <v>77</v>
      </c>
      <c r="N1767" s="1" t="s">
        <v>78</v>
      </c>
      <c r="O1767" s="1" t="s">
        <v>7480</v>
      </c>
      <c r="P1767" s="1">
        <v>415.96800000000002</v>
      </c>
      <c r="Q1767">
        <v>4</v>
      </c>
      <c r="R1767" s="1" t="s">
        <v>64</v>
      </c>
      <c r="S1767">
        <v>51.996000000000002</v>
      </c>
      <c r="T1767">
        <v>103.992</v>
      </c>
      <c r="U1767">
        <v>90.993000000000009</v>
      </c>
    </row>
    <row r="1768" spans="1:21" x14ac:dyDescent="0.25">
      <c r="A1768" s="1" t="s">
        <v>7481</v>
      </c>
      <c r="B1768" s="1" t="s">
        <v>7482</v>
      </c>
      <c r="C1768" s="2">
        <v>42491</v>
      </c>
      <c r="D1768" s="2">
        <v>42494</v>
      </c>
      <c r="E1768" s="1" t="s">
        <v>23</v>
      </c>
      <c r="F1768" s="1" t="s">
        <v>7483</v>
      </c>
      <c r="G1768" s="1" t="s">
        <v>25</v>
      </c>
      <c r="H1768" s="1" t="s">
        <v>26</v>
      </c>
      <c r="I1768" s="1" t="s">
        <v>5786</v>
      </c>
      <c r="J1768" s="1" t="s">
        <v>1941</v>
      </c>
      <c r="K1768" s="1" t="s">
        <v>29</v>
      </c>
      <c r="L1768" s="1" t="s">
        <v>7484</v>
      </c>
      <c r="M1768" s="1" t="s">
        <v>47</v>
      </c>
      <c r="N1768" s="1" t="s">
        <v>100</v>
      </c>
      <c r="O1768" s="1" t="s">
        <v>7485</v>
      </c>
      <c r="P1768" s="1">
        <v>109.92</v>
      </c>
      <c r="Q1768">
        <v>2</v>
      </c>
      <c r="R1768" s="1" t="s">
        <v>34</v>
      </c>
      <c r="S1768">
        <v>53.860799999999998</v>
      </c>
      <c r="T1768">
        <v>54.96</v>
      </c>
      <c r="U1768">
        <v>28.029600000000002</v>
      </c>
    </row>
    <row r="1769" spans="1:21" x14ac:dyDescent="0.25">
      <c r="A1769" s="1" t="s">
        <v>7486</v>
      </c>
      <c r="B1769" s="1" t="s">
        <v>7487</v>
      </c>
      <c r="C1769" s="2">
        <v>42131</v>
      </c>
      <c r="D1769" s="2">
        <v>42136</v>
      </c>
      <c r="E1769" s="1" t="s">
        <v>52</v>
      </c>
      <c r="F1769" s="1" t="s">
        <v>5539</v>
      </c>
      <c r="G1769" s="1" t="s">
        <v>25</v>
      </c>
      <c r="H1769" s="1" t="s">
        <v>26</v>
      </c>
      <c r="I1769" s="1" t="s">
        <v>7488</v>
      </c>
      <c r="J1769" s="1" t="s">
        <v>28</v>
      </c>
      <c r="K1769" s="1" t="s">
        <v>29</v>
      </c>
      <c r="L1769" s="1" t="s">
        <v>7489</v>
      </c>
      <c r="M1769" s="1" t="s">
        <v>47</v>
      </c>
      <c r="N1769" s="1" t="s">
        <v>100</v>
      </c>
      <c r="O1769" s="1" t="s">
        <v>7490</v>
      </c>
      <c r="P1769" s="1">
        <v>45.68</v>
      </c>
      <c r="Q1769">
        <v>2</v>
      </c>
      <c r="R1769" s="1" t="s">
        <v>34</v>
      </c>
      <c r="S1769">
        <v>21.012799999999999</v>
      </c>
      <c r="T1769">
        <v>22.84</v>
      </c>
      <c r="U1769">
        <v>12.333600000000001</v>
      </c>
    </row>
    <row r="1770" spans="1:21" x14ac:dyDescent="0.25">
      <c r="A1770" s="1" t="s">
        <v>7491</v>
      </c>
      <c r="B1770" s="1" t="s">
        <v>7492</v>
      </c>
      <c r="C1770" s="2">
        <v>41875</v>
      </c>
      <c r="D1770" s="2">
        <v>41877</v>
      </c>
      <c r="E1770" s="1" t="s">
        <v>23</v>
      </c>
      <c r="F1770" s="1" t="s">
        <v>626</v>
      </c>
      <c r="G1770" s="1" t="s">
        <v>42</v>
      </c>
      <c r="H1770" s="1" t="s">
        <v>26</v>
      </c>
      <c r="I1770" s="1" t="s">
        <v>7488</v>
      </c>
      <c r="J1770" s="1" t="s">
        <v>28</v>
      </c>
      <c r="K1770" s="1" t="s">
        <v>29</v>
      </c>
      <c r="L1770" s="1" t="s">
        <v>7493</v>
      </c>
      <c r="M1770" s="1" t="s">
        <v>47</v>
      </c>
      <c r="N1770" s="1" t="s">
        <v>656</v>
      </c>
      <c r="O1770" s="1" t="s">
        <v>7494</v>
      </c>
      <c r="P1770" s="1">
        <v>25.5</v>
      </c>
      <c r="Q1770">
        <v>3</v>
      </c>
      <c r="R1770" s="1" t="s">
        <v>34</v>
      </c>
      <c r="S1770">
        <v>6.63</v>
      </c>
      <c r="T1770">
        <v>8.5</v>
      </c>
      <c r="U1770">
        <v>6.29</v>
      </c>
    </row>
    <row r="1771" spans="1:21" x14ac:dyDescent="0.25">
      <c r="A1771" s="1" t="s">
        <v>7495</v>
      </c>
      <c r="B1771" s="1" t="s">
        <v>7496</v>
      </c>
      <c r="C1771" s="2">
        <v>42840</v>
      </c>
      <c r="D1771" s="2">
        <v>42846</v>
      </c>
      <c r="E1771" s="1" t="s">
        <v>52</v>
      </c>
      <c r="F1771" s="1" t="s">
        <v>1701</v>
      </c>
      <c r="G1771" s="1" t="s">
        <v>112</v>
      </c>
      <c r="H1771" s="1" t="s">
        <v>26</v>
      </c>
      <c r="I1771" s="1" t="s">
        <v>205</v>
      </c>
      <c r="J1771" s="1" t="s">
        <v>114</v>
      </c>
      <c r="K1771" s="1" t="s">
        <v>115</v>
      </c>
      <c r="L1771" s="1" t="s">
        <v>7497</v>
      </c>
      <c r="M1771" s="1" t="s">
        <v>47</v>
      </c>
      <c r="N1771" s="1" t="s">
        <v>100</v>
      </c>
      <c r="O1771" s="1" t="s">
        <v>7498</v>
      </c>
      <c r="P1771" s="14">
        <v>20.736000000000001</v>
      </c>
      <c r="Q1771">
        <v>4</v>
      </c>
      <c r="R1771" s="1" t="s">
        <v>64</v>
      </c>
      <c r="S1771">
        <v>7.2576000000000001</v>
      </c>
      <c r="T1771">
        <v>5.1840000000000002</v>
      </c>
      <c r="U1771">
        <v>3.3696000000000002</v>
      </c>
    </row>
    <row r="1772" spans="1:21" x14ac:dyDescent="0.25">
      <c r="A1772" s="1" t="s">
        <v>7499</v>
      </c>
      <c r="B1772" s="1" t="s">
        <v>7500</v>
      </c>
      <c r="C1772" s="2">
        <v>43002</v>
      </c>
      <c r="D1772" s="2">
        <v>43007</v>
      </c>
      <c r="E1772" s="1" t="s">
        <v>52</v>
      </c>
      <c r="F1772" s="1" t="s">
        <v>1333</v>
      </c>
      <c r="G1772" s="1" t="s">
        <v>42</v>
      </c>
      <c r="H1772" s="1" t="s">
        <v>26</v>
      </c>
      <c r="I1772" s="1" t="s">
        <v>43</v>
      </c>
      <c r="J1772" s="1" t="s">
        <v>44</v>
      </c>
      <c r="K1772" s="1" t="s">
        <v>45</v>
      </c>
      <c r="L1772" s="1" t="s">
        <v>7501</v>
      </c>
      <c r="M1772" s="1" t="s">
        <v>77</v>
      </c>
      <c r="N1772" s="1" t="s">
        <v>760</v>
      </c>
      <c r="O1772" s="1" t="s">
        <v>7502</v>
      </c>
      <c r="P1772" s="14">
        <v>506.28</v>
      </c>
      <c r="Q1772">
        <v>3</v>
      </c>
      <c r="R1772" s="1" t="s">
        <v>64</v>
      </c>
      <c r="S1772">
        <v>177.19800000000001</v>
      </c>
      <c r="T1772">
        <v>168.76</v>
      </c>
      <c r="U1772">
        <v>109.694</v>
      </c>
    </row>
    <row r="1773" spans="1:21" x14ac:dyDescent="0.25">
      <c r="A1773" s="1" t="s">
        <v>7503</v>
      </c>
      <c r="B1773" s="1" t="s">
        <v>7504</v>
      </c>
      <c r="C1773" s="2">
        <v>42875</v>
      </c>
      <c r="D1773" s="2">
        <v>42879</v>
      </c>
      <c r="E1773" s="1" t="s">
        <v>52</v>
      </c>
      <c r="F1773" s="1" t="s">
        <v>2408</v>
      </c>
      <c r="G1773" s="1" t="s">
        <v>112</v>
      </c>
      <c r="H1773" s="1" t="s">
        <v>26</v>
      </c>
      <c r="I1773" s="1" t="s">
        <v>1273</v>
      </c>
      <c r="J1773" s="1" t="s">
        <v>44</v>
      </c>
      <c r="K1773" s="1" t="s">
        <v>45</v>
      </c>
      <c r="L1773" s="1" t="s">
        <v>7505</v>
      </c>
      <c r="M1773" s="1" t="s">
        <v>77</v>
      </c>
      <c r="N1773" s="1" t="s">
        <v>760</v>
      </c>
      <c r="O1773" s="1" t="s">
        <v>7506</v>
      </c>
      <c r="P1773" s="14">
        <v>343.2</v>
      </c>
      <c r="Q1773">
        <v>1</v>
      </c>
      <c r="R1773" s="1" t="s">
        <v>64</v>
      </c>
      <c r="S1773">
        <v>38.61</v>
      </c>
      <c r="T1773">
        <v>343.2</v>
      </c>
      <c r="U1773">
        <v>304.58999999999997</v>
      </c>
    </row>
    <row r="1774" spans="1:21" x14ac:dyDescent="0.25">
      <c r="A1774" s="1" t="s">
        <v>7507</v>
      </c>
      <c r="B1774" s="1" t="s">
        <v>7508</v>
      </c>
      <c r="C1774" s="2">
        <v>42998</v>
      </c>
      <c r="D1774" s="2">
        <v>43004</v>
      </c>
      <c r="E1774" s="1" t="s">
        <v>52</v>
      </c>
      <c r="F1774" s="1" t="s">
        <v>5074</v>
      </c>
      <c r="G1774" s="1" t="s">
        <v>25</v>
      </c>
      <c r="H1774" s="1" t="s">
        <v>26</v>
      </c>
      <c r="I1774" s="1" t="s">
        <v>298</v>
      </c>
      <c r="J1774" s="1" t="s">
        <v>299</v>
      </c>
      <c r="K1774" s="1" t="s">
        <v>163</v>
      </c>
      <c r="L1774" s="1" t="s">
        <v>7509</v>
      </c>
      <c r="M1774" s="1" t="s">
        <v>77</v>
      </c>
      <c r="N1774" s="1" t="s">
        <v>174</v>
      </c>
      <c r="O1774" s="1" t="s">
        <v>7510</v>
      </c>
      <c r="P1774" s="14">
        <v>212.8</v>
      </c>
      <c r="Q1774">
        <v>2</v>
      </c>
      <c r="R1774" s="1" t="s">
        <v>34</v>
      </c>
      <c r="S1774">
        <v>95.76</v>
      </c>
      <c r="T1774">
        <v>106.4</v>
      </c>
      <c r="U1774">
        <v>58.52</v>
      </c>
    </row>
    <row r="1775" spans="1:21" x14ac:dyDescent="0.25">
      <c r="A1775" s="1" t="s">
        <v>7511</v>
      </c>
      <c r="B1775" s="1" t="s">
        <v>7512</v>
      </c>
      <c r="C1775" s="2">
        <v>42687</v>
      </c>
      <c r="D1775" s="2">
        <v>42693</v>
      </c>
      <c r="E1775" s="1" t="s">
        <v>52</v>
      </c>
      <c r="F1775" s="1" t="s">
        <v>4320</v>
      </c>
      <c r="G1775" s="1" t="s">
        <v>112</v>
      </c>
      <c r="H1775" s="1" t="s">
        <v>26</v>
      </c>
      <c r="I1775" s="1" t="s">
        <v>298</v>
      </c>
      <c r="J1775" s="1" t="s">
        <v>299</v>
      </c>
      <c r="K1775" s="1" t="s">
        <v>163</v>
      </c>
      <c r="L1775" s="1" t="s">
        <v>7513</v>
      </c>
      <c r="M1775" s="1" t="s">
        <v>77</v>
      </c>
      <c r="N1775" s="1" t="s">
        <v>78</v>
      </c>
      <c r="O1775" s="1" t="s">
        <v>7514</v>
      </c>
      <c r="P1775" s="1">
        <v>2279.96</v>
      </c>
      <c r="Q1775">
        <v>4</v>
      </c>
      <c r="R1775" s="1" t="s">
        <v>34</v>
      </c>
      <c r="S1775">
        <v>592.78959999999995</v>
      </c>
      <c r="T1775">
        <v>569.99</v>
      </c>
      <c r="U1775">
        <v>421.79259999999999</v>
      </c>
    </row>
    <row r="1776" spans="1:21" x14ac:dyDescent="0.25">
      <c r="A1776" s="1" t="s">
        <v>7515</v>
      </c>
      <c r="B1776" s="1" t="s">
        <v>7516</v>
      </c>
      <c r="C1776" s="2">
        <v>42889</v>
      </c>
      <c r="D1776" s="2">
        <v>42893</v>
      </c>
      <c r="E1776" s="1" t="s">
        <v>52</v>
      </c>
      <c r="F1776" s="1" t="s">
        <v>1581</v>
      </c>
      <c r="G1776" s="1" t="s">
        <v>42</v>
      </c>
      <c r="H1776" s="1" t="s">
        <v>26</v>
      </c>
      <c r="I1776" s="1" t="s">
        <v>43</v>
      </c>
      <c r="J1776" s="1" t="s">
        <v>44</v>
      </c>
      <c r="K1776" s="1" t="s">
        <v>45</v>
      </c>
      <c r="L1776" s="1" t="s">
        <v>7517</v>
      </c>
      <c r="M1776" s="1" t="s">
        <v>47</v>
      </c>
      <c r="N1776" s="1" t="s">
        <v>100</v>
      </c>
      <c r="O1776" s="1" t="s">
        <v>7518</v>
      </c>
      <c r="P1776" s="14">
        <v>11.96</v>
      </c>
      <c r="Q1776">
        <v>2</v>
      </c>
      <c r="R1776" s="1" t="s">
        <v>34</v>
      </c>
      <c r="S1776">
        <v>5.3819999999999997</v>
      </c>
      <c r="T1776">
        <v>5.98</v>
      </c>
      <c r="U1776">
        <v>3.2890000000000006</v>
      </c>
    </row>
    <row r="1777" spans="1:21" x14ac:dyDescent="0.25">
      <c r="A1777" s="1" t="s">
        <v>7519</v>
      </c>
      <c r="B1777" s="1" t="s">
        <v>7520</v>
      </c>
      <c r="C1777" s="2">
        <v>42585</v>
      </c>
      <c r="D1777" s="2">
        <v>42587</v>
      </c>
      <c r="E1777" s="1" t="s">
        <v>23</v>
      </c>
      <c r="F1777" s="1" t="s">
        <v>7521</v>
      </c>
      <c r="G1777" s="1" t="s">
        <v>25</v>
      </c>
      <c r="H1777" s="1" t="s">
        <v>26</v>
      </c>
      <c r="I1777" s="1" t="s">
        <v>4824</v>
      </c>
      <c r="J1777" s="1" t="s">
        <v>724</v>
      </c>
      <c r="K1777" s="1" t="s">
        <v>115</v>
      </c>
      <c r="L1777" s="1" t="s">
        <v>7522</v>
      </c>
      <c r="M1777" s="1" t="s">
        <v>77</v>
      </c>
      <c r="N1777" s="1" t="s">
        <v>174</v>
      </c>
      <c r="O1777" s="1" t="s">
        <v>7523</v>
      </c>
      <c r="P1777" s="1">
        <v>167.28</v>
      </c>
      <c r="Q1777">
        <v>12</v>
      </c>
      <c r="R1777" s="1" t="s">
        <v>34</v>
      </c>
      <c r="S1777">
        <v>23.4192</v>
      </c>
      <c r="T1777">
        <v>13.94</v>
      </c>
      <c r="U1777">
        <v>11.9884</v>
      </c>
    </row>
    <row r="1778" spans="1:21" x14ac:dyDescent="0.25">
      <c r="A1778" s="1" t="s">
        <v>7524</v>
      </c>
      <c r="B1778" s="1" t="s">
        <v>7525</v>
      </c>
      <c r="C1778" s="2">
        <v>42268</v>
      </c>
      <c r="D1778" s="2">
        <v>42273</v>
      </c>
      <c r="E1778" s="1" t="s">
        <v>52</v>
      </c>
      <c r="F1778" s="1" t="s">
        <v>6188</v>
      </c>
      <c r="G1778" s="1" t="s">
        <v>25</v>
      </c>
      <c r="H1778" s="1" t="s">
        <v>26</v>
      </c>
      <c r="I1778" s="1" t="s">
        <v>434</v>
      </c>
      <c r="J1778" s="1" t="s">
        <v>435</v>
      </c>
      <c r="K1778" s="1" t="s">
        <v>29</v>
      </c>
      <c r="L1778" s="1" t="s">
        <v>7526</v>
      </c>
      <c r="M1778" s="1" t="s">
        <v>47</v>
      </c>
      <c r="N1778" s="1" t="s">
        <v>100</v>
      </c>
      <c r="O1778" s="1" t="s">
        <v>7527</v>
      </c>
      <c r="P1778" s="1">
        <v>23.92</v>
      </c>
      <c r="Q1778">
        <v>4</v>
      </c>
      <c r="R1778" s="1" t="s">
        <v>34</v>
      </c>
      <c r="S1778">
        <v>11.720800000000001</v>
      </c>
      <c r="T1778">
        <v>5.98</v>
      </c>
      <c r="U1778">
        <v>3.0498000000000003</v>
      </c>
    </row>
    <row r="1779" spans="1:21" x14ac:dyDescent="0.25">
      <c r="A1779" s="1" t="s">
        <v>7528</v>
      </c>
      <c r="B1779" s="1" t="s">
        <v>7529</v>
      </c>
      <c r="C1779" s="2">
        <v>42989</v>
      </c>
      <c r="D1779" s="2">
        <v>42989</v>
      </c>
      <c r="E1779" s="1" t="s">
        <v>1463</v>
      </c>
      <c r="F1779" s="1" t="s">
        <v>2194</v>
      </c>
      <c r="G1779" s="1" t="s">
        <v>25</v>
      </c>
      <c r="H1779" s="1" t="s">
        <v>26</v>
      </c>
      <c r="I1779" s="1" t="s">
        <v>105</v>
      </c>
      <c r="J1779" s="1" t="s">
        <v>106</v>
      </c>
      <c r="K1779" s="1" t="s">
        <v>45</v>
      </c>
      <c r="L1779" s="1" t="s">
        <v>7530</v>
      </c>
      <c r="M1779" s="1" t="s">
        <v>77</v>
      </c>
      <c r="N1779" s="1" t="s">
        <v>78</v>
      </c>
      <c r="O1779" s="1" t="s">
        <v>7531</v>
      </c>
      <c r="P1779" s="14">
        <v>79.959999999999994</v>
      </c>
      <c r="Q1779">
        <v>5</v>
      </c>
      <c r="R1779" s="1" t="s">
        <v>64</v>
      </c>
      <c r="S1779">
        <v>-17.991</v>
      </c>
      <c r="T1779">
        <v>15.992000000000001</v>
      </c>
      <c r="U1779">
        <v>19.590199999999999</v>
      </c>
    </row>
    <row r="1780" spans="1:21" x14ac:dyDescent="0.25">
      <c r="A1780" s="1" t="s">
        <v>7532</v>
      </c>
      <c r="B1780" s="1" t="s">
        <v>7533</v>
      </c>
      <c r="C1780" s="2">
        <v>42884</v>
      </c>
      <c r="D1780" s="2">
        <v>42890</v>
      </c>
      <c r="E1780" s="1" t="s">
        <v>52</v>
      </c>
      <c r="F1780" s="1" t="s">
        <v>5373</v>
      </c>
      <c r="G1780" s="1" t="s">
        <v>25</v>
      </c>
      <c r="H1780" s="1" t="s">
        <v>26</v>
      </c>
      <c r="I1780" s="1" t="s">
        <v>560</v>
      </c>
      <c r="J1780" s="1" t="s">
        <v>283</v>
      </c>
      <c r="K1780" s="1" t="s">
        <v>115</v>
      </c>
      <c r="L1780" s="1" t="s">
        <v>7534</v>
      </c>
      <c r="M1780" s="1" t="s">
        <v>47</v>
      </c>
      <c r="N1780" s="1" t="s">
        <v>86</v>
      </c>
      <c r="O1780" s="1" t="s">
        <v>7535</v>
      </c>
      <c r="P1780" s="14">
        <v>465.16</v>
      </c>
      <c r="Q1780">
        <v>2</v>
      </c>
      <c r="R1780" s="1" t="s">
        <v>34</v>
      </c>
      <c r="S1780">
        <v>120.94159999999999</v>
      </c>
      <c r="T1780">
        <v>232.58</v>
      </c>
      <c r="U1780">
        <v>172.10920000000002</v>
      </c>
    </row>
    <row r="1781" spans="1:21" x14ac:dyDescent="0.25">
      <c r="A1781" s="1" t="s">
        <v>7536</v>
      </c>
      <c r="B1781" s="1" t="s">
        <v>7537</v>
      </c>
      <c r="C1781" s="2">
        <v>42568</v>
      </c>
      <c r="D1781" s="2">
        <v>42573</v>
      </c>
      <c r="E1781" s="1" t="s">
        <v>23</v>
      </c>
      <c r="F1781" s="1" t="s">
        <v>5627</v>
      </c>
      <c r="G1781" s="1" t="s">
        <v>25</v>
      </c>
      <c r="H1781" s="1" t="s">
        <v>26</v>
      </c>
      <c r="I1781" s="1" t="s">
        <v>105</v>
      </c>
      <c r="J1781" s="1" t="s">
        <v>106</v>
      </c>
      <c r="K1781" s="1" t="s">
        <v>45</v>
      </c>
      <c r="L1781" s="1" t="s">
        <v>7538</v>
      </c>
      <c r="M1781" s="1" t="s">
        <v>77</v>
      </c>
      <c r="N1781" s="1" t="s">
        <v>174</v>
      </c>
      <c r="O1781" s="1" t="s">
        <v>7539</v>
      </c>
      <c r="P1781" s="1">
        <v>428.4</v>
      </c>
      <c r="Q1781">
        <v>3</v>
      </c>
      <c r="R1781" s="1" t="s">
        <v>34</v>
      </c>
      <c r="S1781">
        <v>89.963999999999999</v>
      </c>
      <c r="T1781">
        <v>142.80000000000001</v>
      </c>
      <c r="U1781">
        <v>112.812</v>
      </c>
    </row>
    <row r="1782" spans="1:21" x14ac:dyDescent="0.25">
      <c r="A1782" s="1" t="s">
        <v>7540</v>
      </c>
      <c r="B1782" s="1" t="s">
        <v>7541</v>
      </c>
      <c r="C1782" s="2">
        <v>42328</v>
      </c>
      <c r="D1782" s="2">
        <v>42334</v>
      </c>
      <c r="E1782" s="1" t="s">
        <v>52</v>
      </c>
      <c r="F1782" s="1" t="s">
        <v>4678</v>
      </c>
      <c r="G1782" s="1" t="s">
        <v>25</v>
      </c>
      <c r="H1782" s="1" t="s">
        <v>26</v>
      </c>
      <c r="I1782" s="1" t="s">
        <v>7542</v>
      </c>
      <c r="J1782" s="1" t="s">
        <v>561</v>
      </c>
      <c r="K1782" s="1" t="s">
        <v>163</v>
      </c>
      <c r="L1782" s="1" t="s">
        <v>7543</v>
      </c>
      <c r="M1782" s="1" t="s">
        <v>31</v>
      </c>
      <c r="N1782" s="1" t="s">
        <v>69</v>
      </c>
      <c r="O1782" s="1" t="s">
        <v>7544</v>
      </c>
      <c r="P1782" s="1">
        <v>63.823999999999998</v>
      </c>
      <c r="Q1782">
        <v>2</v>
      </c>
      <c r="R1782" s="1" t="s">
        <v>64</v>
      </c>
      <c r="S1782">
        <v>9.5736000000000008</v>
      </c>
      <c r="T1782">
        <v>31.911999999999999</v>
      </c>
      <c r="U1782">
        <v>27.1252</v>
      </c>
    </row>
    <row r="1783" spans="1:21" x14ac:dyDescent="0.25">
      <c r="A1783" s="1" t="s">
        <v>7545</v>
      </c>
      <c r="B1783" s="1" t="s">
        <v>7546</v>
      </c>
      <c r="C1783" s="2">
        <v>43069</v>
      </c>
      <c r="D1783" s="2">
        <v>43072</v>
      </c>
      <c r="E1783" s="1" t="s">
        <v>210</v>
      </c>
      <c r="F1783" s="1" t="s">
        <v>6955</v>
      </c>
      <c r="G1783" s="1" t="s">
        <v>112</v>
      </c>
      <c r="H1783" s="1" t="s">
        <v>26</v>
      </c>
      <c r="I1783" s="1" t="s">
        <v>139</v>
      </c>
      <c r="J1783" s="1" t="s">
        <v>44</v>
      </c>
      <c r="K1783" s="1" t="s">
        <v>45</v>
      </c>
      <c r="L1783" s="1" t="s">
        <v>7547</v>
      </c>
      <c r="M1783" s="1" t="s">
        <v>31</v>
      </c>
      <c r="N1783" s="1" t="s">
        <v>69</v>
      </c>
      <c r="O1783" s="1" t="s">
        <v>7548</v>
      </c>
      <c r="P1783" s="14">
        <v>25.83</v>
      </c>
      <c r="Q1783">
        <v>3</v>
      </c>
      <c r="R1783" s="1" t="s">
        <v>34</v>
      </c>
      <c r="S1783">
        <v>9.5571000000000002</v>
      </c>
      <c r="T1783">
        <v>8.61</v>
      </c>
      <c r="U1783">
        <v>5.4242999999999997</v>
      </c>
    </row>
    <row r="1784" spans="1:21" x14ac:dyDescent="0.25">
      <c r="A1784" s="1" t="s">
        <v>7549</v>
      </c>
      <c r="B1784" s="1" t="s">
        <v>7550</v>
      </c>
      <c r="C1784" s="2">
        <v>43060</v>
      </c>
      <c r="D1784" s="2">
        <v>43064</v>
      </c>
      <c r="E1784" s="1" t="s">
        <v>52</v>
      </c>
      <c r="F1784" s="1" t="s">
        <v>2267</v>
      </c>
      <c r="G1784" s="1" t="s">
        <v>25</v>
      </c>
      <c r="H1784" s="1" t="s">
        <v>26</v>
      </c>
      <c r="I1784" s="1" t="s">
        <v>7551</v>
      </c>
      <c r="J1784" s="1" t="s">
        <v>106</v>
      </c>
      <c r="K1784" s="1" t="s">
        <v>45</v>
      </c>
      <c r="L1784" s="1" t="s">
        <v>7552</v>
      </c>
      <c r="M1784" s="1" t="s">
        <v>77</v>
      </c>
      <c r="N1784" s="1" t="s">
        <v>760</v>
      </c>
      <c r="O1784" s="1" t="s">
        <v>7553</v>
      </c>
      <c r="P1784" s="14">
        <v>1039.992</v>
      </c>
      <c r="Q1784">
        <v>1</v>
      </c>
      <c r="R1784" s="1" t="s">
        <v>64</v>
      </c>
      <c r="S1784">
        <v>103.9992</v>
      </c>
      <c r="T1784">
        <v>1039.992</v>
      </c>
      <c r="U1784">
        <v>935.99279999999999</v>
      </c>
    </row>
    <row r="1785" spans="1:21" x14ac:dyDescent="0.25">
      <c r="A1785" s="1" t="s">
        <v>7554</v>
      </c>
      <c r="B1785" s="1" t="s">
        <v>7555</v>
      </c>
      <c r="C1785" s="2">
        <v>42829</v>
      </c>
      <c r="D1785" s="2">
        <v>42830</v>
      </c>
      <c r="E1785" s="1" t="s">
        <v>210</v>
      </c>
      <c r="F1785" s="1" t="s">
        <v>2639</v>
      </c>
      <c r="G1785" s="1" t="s">
        <v>112</v>
      </c>
      <c r="H1785" s="1" t="s">
        <v>26</v>
      </c>
      <c r="I1785" s="1" t="s">
        <v>298</v>
      </c>
      <c r="J1785" s="1" t="s">
        <v>299</v>
      </c>
      <c r="K1785" s="1" t="s">
        <v>163</v>
      </c>
      <c r="L1785" s="1" t="s">
        <v>7556</v>
      </c>
      <c r="M1785" s="1" t="s">
        <v>77</v>
      </c>
      <c r="N1785" s="1" t="s">
        <v>78</v>
      </c>
      <c r="O1785" s="1" t="s">
        <v>7557</v>
      </c>
      <c r="P1785" s="14">
        <v>41.22</v>
      </c>
      <c r="Q1785">
        <v>1</v>
      </c>
      <c r="R1785" s="1" t="s">
        <v>34</v>
      </c>
      <c r="S1785">
        <v>11.1294</v>
      </c>
      <c r="T1785">
        <v>41.22</v>
      </c>
      <c r="U1785">
        <v>30.090599999999998</v>
      </c>
    </row>
    <row r="1786" spans="1:21" x14ac:dyDescent="0.25">
      <c r="A1786" s="1" t="s">
        <v>7558</v>
      </c>
      <c r="B1786" s="1" t="s">
        <v>7559</v>
      </c>
      <c r="C1786" s="2">
        <v>42718</v>
      </c>
      <c r="D1786" s="2">
        <v>42723</v>
      </c>
      <c r="E1786" s="1" t="s">
        <v>52</v>
      </c>
      <c r="F1786" s="1" t="s">
        <v>124</v>
      </c>
      <c r="G1786" s="1" t="s">
        <v>25</v>
      </c>
      <c r="H1786" s="1" t="s">
        <v>26</v>
      </c>
      <c r="I1786" s="1" t="s">
        <v>298</v>
      </c>
      <c r="J1786" s="1" t="s">
        <v>299</v>
      </c>
      <c r="K1786" s="1" t="s">
        <v>163</v>
      </c>
      <c r="L1786" s="1" t="s">
        <v>7560</v>
      </c>
      <c r="M1786" s="1" t="s">
        <v>47</v>
      </c>
      <c r="N1786" s="1" t="s">
        <v>82</v>
      </c>
      <c r="O1786" s="1" t="s">
        <v>7561</v>
      </c>
      <c r="P1786" s="1">
        <v>23.12</v>
      </c>
      <c r="Q1786">
        <v>2</v>
      </c>
      <c r="R1786" s="1" t="s">
        <v>64</v>
      </c>
      <c r="S1786">
        <v>7.8029999999999999</v>
      </c>
      <c r="T1786">
        <v>11.56</v>
      </c>
      <c r="U1786">
        <v>7.6585000000000001</v>
      </c>
    </row>
    <row r="1787" spans="1:21" x14ac:dyDescent="0.25">
      <c r="A1787" s="1" t="s">
        <v>7562</v>
      </c>
      <c r="B1787" s="1" t="s">
        <v>7563</v>
      </c>
      <c r="C1787" s="2">
        <v>42869</v>
      </c>
      <c r="D1787" s="2">
        <v>42870</v>
      </c>
      <c r="E1787" s="1" t="s">
        <v>210</v>
      </c>
      <c r="F1787" s="1" t="s">
        <v>2131</v>
      </c>
      <c r="G1787" s="1" t="s">
        <v>25</v>
      </c>
      <c r="H1787" s="1" t="s">
        <v>26</v>
      </c>
      <c r="I1787" s="1" t="s">
        <v>205</v>
      </c>
      <c r="J1787" s="1" t="s">
        <v>114</v>
      </c>
      <c r="K1787" s="1" t="s">
        <v>115</v>
      </c>
      <c r="L1787" s="1" t="s">
        <v>7564</v>
      </c>
      <c r="M1787" s="1" t="s">
        <v>47</v>
      </c>
      <c r="N1787" s="1" t="s">
        <v>100</v>
      </c>
      <c r="O1787" s="1" t="s">
        <v>7565</v>
      </c>
      <c r="P1787" s="14">
        <v>47.951999999999998</v>
      </c>
      <c r="Q1787">
        <v>3</v>
      </c>
      <c r="R1787" s="1" t="s">
        <v>64</v>
      </c>
      <c r="S1787">
        <v>16.183800000000002</v>
      </c>
      <c r="T1787">
        <v>15.984</v>
      </c>
      <c r="U1787">
        <v>10.589399999999999</v>
      </c>
    </row>
    <row r="1788" spans="1:21" x14ac:dyDescent="0.25">
      <c r="A1788" s="1" t="s">
        <v>7566</v>
      </c>
      <c r="B1788" s="1" t="s">
        <v>7567</v>
      </c>
      <c r="C1788" s="2">
        <v>42513</v>
      </c>
      <c r="D1788" s="2">
        <v>42517</v>
      </c>
      <c r="E1788" s="1" t="s">
        <v>52</v>
      </c>
      <c r="F1788" s="1" t="s">
        <v>7568</v>
      </c>
      <c r="G1788" s="1" t="s">
        <v>25</v>
      </c>
      <c r="H1788" s="1" t="s">
        <v>26</v>
      </c>
      <c r="I1788" s="1" t="s">
        <v>161</v>
      </c>
      <c r="J1788" s="1" t="s">
        <v>162</v>
      </c>
      <c r="K1788" s="1" t="s">
        <v>163</v>
      </c>
      <c r="L1788" s="1" t="s">
        <v>7569</v>
      </c>
      <c r="M1788" s="1" t="s">
        <v>47</v>
      </c>
      <c r="N1788" s="1" t="s">
        <v>82</v>
      </c>
      <c r="O1788" s="1" t="s">
        <v>7570</v>
      </c>
      <c r="P1788" s="1">
        <v>6.2939999999999996</v>
      </c>
      <c r="Q1788">
        <v>1</v>
      </c>
      <c r="R1788" s="1" t="s">
        <v>185</v>
      </c>
      <c r="S1788">
        <v>-4.1959999999999997</v>
      </c>
      <c r="T1788">
        <v>6.2939999999999996</v>
      </c>
      <c r="U1788">
        <v>10.489999999999998</v>
      </c>
    </row>
    <row r="1789" spans="1:21" x14ac:dyDescent="0.25">
      <c r="A1789" s="1" t="s">
        <v>7571</v>
      </c>
      <c r="B1789" s="1" t="s">
        <v>7567</v>
      </c>
      <c r="C1789" s="2">
        <v>42513</v>
      </c>
      <c r="D1789" s="2">
        <v>42517</v>
      </c>
      <c r="E1789" s="1" t="s">
        <v>52</v>
      </c>
      <c r="F1789" s="1" t="s">
        <v>7568</v>
      </c>
      <c r="G1789" s="1" t="s">
        <v>25</v>
      </c>
      <c r="H1789" s="1" t="s">
        <v>26</v>
      </c>
      <c r="I1789" s="1" t="s">
        <v>161</v>
      </c>
      <c r="J1789" s="1" t="s">
        <v>162</v>
      </c>
      <c r="K1789" s="1" t="s">
        <v>163</v>
      </c>
      <c r="L1789" s="1" t="s">
        <v>7572</v>
      </c>
      <c r="M1789" s="1" t="s">
        <v>77</v>
      </c>
      <c r="N1789" s="1" t="s">
        <v>78</v>
      </c>
      <c r="O1789" s="1" t="s">
        <v>7573</v>
      </c>
      <c r="P1789" s="1">
        <v>122.38200000000001</v>
      </c>
      <c r="Q1789">
        <v>3</v>
      </c>
      <c r="R1789" s="1" t="s">
        <v>629</v>
      </c>
      <c r="S1789">
        <v>-24.476400000000002</v>
      </c>
      <c r="T1789">
        <v>40.793999999999997</v>
      </c>
      <c r="U1789">
        <v>48.952800000000003</v>
      </c>
    </row>
    <row r="1790" spans="1:21" x14ac:dyDescent="0.25">
      <c r="A1790" s="1" t="s">
        <v>7574</v>
      </c>
      <c r="B1790" s="1" t="s">
        <v>7575</v>
      </c>
      <c r="C1790" s="2">
        <v>42751</v>
      </c>
      <c r="D1790" s="2">
        <v>42753</v>
      </c>
      <c r="E1790" s="1" t="s">
        <v>23</v>
      </c>
      <c r="F1790" s="1" t="s">
        <v>7576</v>
      </c>
      <c r="G1790" s="1" t="s">
        <v>25</v>
      </c>
      <c r="H1790" s="1" t="s">
        <v>26</v>
      </c>
      <c r="I1790" s="1" t="s">
        <v>372</v>
      </c>
      <c r="J1790" s="1" t="s">
        <v>266</v>
      </c>
      <c r="K1790" s="1" t="s">
        <v>115</v>
      </c>
      <c r="L1790" s="1" t="s">
        <v>7577</v>
      </c>
      <c r="M1790" s="1" t="s">
        <v>47</v>
      </c>
      <c r="N1790" s="1" t="s">
        <v>100</v>
      </c>
      <c r="O1790" s="1" t="s">
        <v>7578</v>
      </c>
      <c r="P1790" s="14">
        <v>56.07</v>
      </c>
      <c r="Q1790">
        <v>7</v>
      </c>
      <c r="R1790" s="1" t="s">
        <v>34</v>
      </c>
      <c r="S1790">
        <v>25.2315</v>
      </c>
      <c r="T1790">
        <v>8.01</v>
      </c>
      <c r="U1790">
        <v>4.4055</v>
      </c>
    </row>
    <row r="1791" spans="1:21" x14ac:dyDescent="0.25">
      <c r="A1791" s="1" t="s">
        <v>7579</v>
      </c>
      <c r="B1791" s="1" t="s">
        <v>7580</v>
      </c>
      <c r="C1791" s="2">
        <v>41995</v>
      </c>
      <c r="D1791" s="2">
        <v>41999</v>
      </c>
      <c r="E1791" s="1" t="s">
        <v>52</v>
      </c>
      <c r="F1791" s="1" t="s">
        <v>3737</v>
      </c>
      <c r="G1791" s="1" t="s">
        <v>112</v>
      </c>
      <c r="H1791" s="1" t="s">
        <v>26</v>
      </c>
      <c r="I1791" s="1" t="s">
        <v>298</v>
      </c>
      <c r="J1791" s="1" t="s">
        <v>299</v>
      </c>
      <c r="K1791" s="1" t="s">
        <v>163</v>
      </c>
      <c r="L1791" s="1" t="s">
        <v>7581</v>
      </c>
      <c r="M1791" s="1" t="s">
        <v>47</v>
      </c>
      <c r="N1791" s="1" t="s">
        <v>62</v>
      </c>
      <c r="O1791" s="1" t="s">
        <v>7582</v>
      </c>
      <c r="P1791" s="1">
        <v>216.4</v>
      </c>
      <c r="Q1791">
        <v>4</v>
      </c>
      <c r="R1791" s="1" t="s">
        <v>34</v>
      </c>
      <c r="S1791">
        <v>56.264000000000003</v>
      </c>
      <c r="T1791">
        <v>54.1</v>
      </c>
      <c r="U1791">
        <v>40.033999999999999</v>
      </c>
    </row>
    <row r="1792" spans="1:21" x14ac:dyDescent="0.25">
      <c r="A1792" s="1" t="s">
        <v>7583</v>
      </c>
      <c r="B1792" s="1" t="s">
        <v>7584</v>
      </c>
      <c r="C1792" s="2">
        <v>41932</v>
      </c>
      <c r="D1792" s="2">
        <v>41934</v>
      </c>
      <c r="E1792" s="1" t="s">
        <v>23</v>
      </c>
      <c r="F1792" s="1" t="s">
        <v>621</v>
      </c>
      <c r="G1792" s="1" t="s">
        <v>112</v>
      </c>
      <c r="H1792" s="1" t="s">
        <v>26</v>
      </c>
      <c r="I1792" s="1" t="s">
        <v>345</v>
      </c>
      <c r="J1792" s="1" t="s">
        <v>238</v>
      </c>
      <c r="K1792" s="1" t="s">
        <v>115</v>
      </c>
      <c r="L1792" s="1" t="s">
        <v>7585</v>
      </c>
      <c r="M1792" s="1" t="s">
        <v>47</v>
      </c>
      <c r="N1792" s="1" t="s">
        <v>100</v>
      </c>
      <c r="O1792" s="1" t="s">
        <v>7586</v>
      </c>
      <c r="P1792" s="1">
        <v>3.8079999999999998</v>
      </c>
      <c r="Q1792">
        <v>1</v>
      </c>
      <c r="R1792" s="1" t="s">
        <v>64</v>
      </c>
      <c r="S1792">
        <v>1.2376</v>
      </c>
      <c r="T1792">
        <v>3.8079999999999998</v>
      </c>
      <c r="U1792">
        <v>2.5703999999999998</v>
      </c>
    </row>
    <row r="1793" spans="1:21" x14ac:dyDescent="0.25">
      <c r="A1793" s="1" t="s">
        <v>7587</v>
      </c>
      <c r="B1793" s="1" t="s">
        <v>7588</v>
      </c>
      <c r="C1793" s="2">
        <v>42699</v>
      </c>
      <c r="D1793" s="2">
        <v>42704</v>
      </c>
      <c r="E1793" s="1" t="s">
        <v>52</v>
      </c>
      <c r="F1793" s="1" t="s">
        <v>7589</v>
      </c>
      <c r="G1793" s="1" t="s">
        <v>42</v>
      </c>
      <c r="H1793" s="1" t="s">
        <v>26</v>
      </c>
      <c r="I1793" s="1" t="s">
        <v>2403</v>
      </c>
      <c r="J1793" s="1" t="s">
        <v>879</v>
      </c>
      <c r="K1793" s="1" t="s">
        <v>163</v>
      </c>
      <c r="L1793" s="1" t="s">
        <v>7590</v>
      </c>
      <c r="M1793" s="1" t="s">
        <v>77</v>
      </c>
      <c r="N1793" s="1" t="s">
        <v>760</v>
      </c>
      <c r="O1793" s="1" t="s">
        <v>7591</v>
      </c>
      <c r="P1793" s="1">
        <v>319.92</v>
      </c>
      <c r="Q1793">
        <v>8</v>
      </c>
      <c r="R1793" s="1" t="s">
        <v>34</v>
      </c>
      <c r="S1793">
        <v>118.3704</v>
      </c>
      <c r="T1793">
        <v>39.99</v>
      </c>
      <c r="U1793">
        <v>25.1937</v>
      </c>
    </row>
    <row r="1794" spans="1:21" x14ac:dyDescent="0.25">
      <c r="A1794" s="1" t="s">
        <v>7592</v>
      </c>
      <c r="B1794" s="1" t="s">
        <v>7593</v>
      </c>
      <c r="C1794" s="2">
        <v>42665</v>
      </c>
      <c r="D1794" s="2">
        <v>42665</v>
      </c>
      <c r="E1794" s="1" t="s">
        <v>1463</v>
      </c>
      <c r="F1794" s="1" t="s">
        <v>7232</v>
      </c>
      <c r="G1794" s="1" t="s">
        <v>25</v>
      </c>
      <c r="H1794" s="1" t="s">
        <v>26</v>
      </c>
      <c r="I1794" s="1" t="s">
        <v>105</v>
      </c>
      <c r="J1794" s="1" t="s">
        <v>106</v>
      </c>
      <c r="K1794" s="1" t="s">
        <v>45</v>
      </c>
      <c r="L1794" s="1" t="s">
        <v>7594</v>
      </c>
      <c r="M1794" s="1" t="s">
        <v>31</v>
      </c>
      <c r="N1794" s="1" t="s">
        <v>69</v>
      </c>
      <c r="O1794" s="1" t="s">
        <v>7595</v>
      </c>
      <c r="P1794" s="1">
        <v>101.94</v>
      </c>
      <c r="Q1794">
        <v>3</v>
      </c>
      <c r="R1794" s="1" t="s">
        <v>34</v>
      </c>
      <c r="S1794">
        <v>30.582000000000001</v>
      </c>
      <c r="T1794">
        <v>33.979999999999997</v>
      </c>
      <c r="U1794">
        <v>23.786000000000001</v>
      </c>
    </row>
    <row r="1795" spans="1:21" x14ac:dyDescent="0.25">
      <c r="A1795" s="1" t="s">
        <v>7596</v>
      </c>
      <c r="B1795" s="1" t="s">
        <v>7597</v>
      </c>
      <c r="C1795" s="2">
        <v>42252</v>
      </c>
      <c r="D1795" s="2">
        <v>42259</v>
      </c>
      <c r="E1795" s="1" t="s">
        <v>52</v>
      </c>
      <c r="F1795" s="1" t="s">
        <v>696</v>
      </c>
      <c r="G1795" s="1" t="s">
        <v>112</v>
      </c>
      <c r="H1795" s="1" t="s">
        <v>26</v>
      </c>
      <c r="I1795" s="1" t="s">
        <v>4989</v>
      </c>
      <c r="J1795" s="1" t="s">
        <v>362</v>
      </c>
      <c r="K1795" s="1" t="s">
        <v>29</v>
      </c>
      <c r="L1795" s="1" t="s">
        <v>7598</v>
      </c>
      <c r="M1795" s="1" t="s">
        <v>31</v>
      </c>
      <c r="N1795" s="1" t="s">
        <v>69</v>
      </c>
      <c r="O1795" s="1" t="s">
        <v>7599</v>
      </c>
      <c r="P1795" s="1">
        <v>67.959999999999994</v>
      </c>
      <c r="Q1795">
        <v>4</v>
      </c>
      <c r="R1795" s="1" t="s">
        <v>34</v>
      </c>
      <c r="S1795">
        <v>12.232799999999999</v>
      </c>
      <c r="T1795">
        <v>16.989999999999998</v>
      </c>
      <c r="U1795">
        <v>13.931799999999999</v>
      </c>
    </row>
    <row r="1796" spans="1:21" x14ac:dyDescent="0.25">
      <c r="A1796" s="1" t="s">
        <v>7600</v>
      </c>
      <c r="B1796" s="1" t="s">
        <v>7601</v>
      </c>
      <c r="C1796" s="2">
        <v>42329</v>
      </c>
      <c r="D1796" s="2">
        <v>42331</v>
      </c>
      <c r="E1796" s="1" t="s">
        <v>23</v>
      </c>
      <c r="F1796" s="1" t="s">
        <v>6863</v>
      </c>
      <c r="G1796" s="1" t="s">
        <v>25</v>
      </c>
      <c r="H1796" s="1" t="s">
        <v>26</v>
      </c>
      <c r="I1796" s="1" t="s">
        <v>1679</v>
      </c>
      <c r="J1796" s="1" t="s">
        <v>283</v>
      </c>
      <c r="K1796" s="1" t="s">
        <v>115</v>
      </c>
      <c r="L1796" s="1" t="s">
        <v>7602</v>
      </c>
      <c r="M1796" s="1" t="s">
        <v>77</v>
      </c>
      <c r="N1796" s="1" t="s">
        <v>760</v>
      </c>
      <c r="O1796" s="1" t="s">
        <v>7603</v>
      </c>
      <c r="P1796" s="1">
        <v>83.9</v>
      </c>
      <c r="Q1796">
        <v>2</v>
      </c>
      <c r="R1796" s="1" t="s">
        <v>34</v>
      </c>
      <c r="S1796">
        <v>22.652999999999999</v>
      </c>
      <c r="T1796">
        <v>41.95</v>
      </c>
      <c r="U1796">
        <v>30.623500000000003</v>
      </c>
    </row>
    <row r="1797" spans="1:21" x14ac:dyDescent="0.25">
      <c r="A1797" s="1" t="s">
        <v>7604</v>
      </c>
      <c r="B1797" s="1" t="s">
        <v>7605</v>
      </c>
      <c r="C1797" s="2">
        <v>42937</v>
      </c>
      <c r="D1797" s="2">
        <v>42941</v>
      </c>
      <c r="E1797" s="1" t="s">
        <v>52</v>
      </c>
      <c r="F1797" s="1" t="s">
        <v>7606</v>
      </c>
      <c r="G1797" s="1" t="s">
        <v>25</v>
      </c>
      <c r="H1797" s="1" t="s">
        <v>26</v>
      </c>
      <c r="I1797" s="1" t="s">
        <v>1065</v>
      </c>
      <c r="J1797" s="1" t="s">
        <v>44</v>
      </c>
      <c r="K1797" s="1" t="s">
        <v>45</v>
      </c>
      <c r="L1797" s="1" t="s">
        <v>7607</v>
      </c>
      <c r="M1797" s="1" t="s">
        <v>47</v>
      </c>
      <c r="N1797" s="1" t="s">
        <v>100</v>
      </c>
      <c r="O1797" s="1" t="s">
        <v>7608</v>
      </c>
      <c r="P1797" s="14">
        <v>16.34</v>
      </c>
      <c r="Q1797">
        <v>2</v>
      </c>
      <c r="R1797" s="1" t="s">
        <v>34</v>
      </c>
      <c r="S1797">
        <v>7.6798000000000002</v>
      </c>
      <c r="T1797">
        <v>8.17</v>
      </c>
      <c r="U1797">
        <v>4.3300999999999998</v>
      </c>
    </row>
    <row r="1798" spans="1:21" x14ac:dyDescent="0.25">
      <c r="A1798" s="1" t="s">
        <v>7609</v>
      </c>
      <c r="B1798" s="1" t="s">
        <v>7610</v>
      </c>
      <c r="C1798" s="2">
        <v>41742</v>
      </c>
      <c r="D1798" s="2">
        <v>41747</v>
      </c>
      <c r="E1798" s="1" t="s">
        <v>52</v>
      </c>
      <c r="F1798" s="1" t="s">
        <v>3783</v>
      </c>
      <c r="G1798" s="1" t="s">
        <v>112</v>
      </c>
      <c r="H1798" s="1" t="s">
        <v>26</v>
      </c>
      <c r="I1798" s="1" t="s">
        <v>4773</v>
      </c>
      <c r="J1798" s="1" t="s">
        <v>3532</v>
      </c>
      <c r="K1798" s="1" t="s">
        <v>163</v>
      </c>
      <c r="L1798" s="1" t="s">
        <v>7611</v>
      </c>
      <c r="M1798" s="1" t="s">
        <v>47</v>
      </c>
      <c r="N1798" s="1" t="s">
        <v>48</v>
      </c>
      <c r="O1798" s="1" t="s">
        <v>7612</v>
      </c>
      <c r="P1798" s="1">
        <v>7.83</v>
      </c>
      <c r="Q1798">
        <v>3</v>
      </c>
      <c r="R1798" s="1" t="s">
        <v>34</v>
      </c>
      <c r="S1798">
        <v>3.6017999999999999</v>
      </c>
      <c r="T1798">
        <v>2.61</v>
      </c>
      <c r="U1798">
        <v>1.4094</v>
      </c>
    </row>
    <row r="1799" spans="1:21" x14ac:dyDescent="0.25">
      <c r="A1799" s="1" t="s">
        <v>7613</v>
      </c>
      <c r="B1799" s="1" t="s">
        <v>7614</v>
      </c>
      <c r="C1799" s="2">
        <v>42615</v>
      </c>
      <c r="D1799" s="2">
        <v>42621</v>
      </c>
      <c r="E1799" s="1" t="s">
        <v>52</v>
      </c>
      <c r="F1799" s="1" t="s">
        <v>2062</v>
      </c>
      <c r="G1799" s="1" t="s">
        <v>25</v>
      </c>
      <c r="H1799" s="1" t="s">
        <v>26</v>
      </c>
      <c r="I1799" s="1" t="s">
        <v>345</v>
      </c>
      <c r="J1799" s="1" t="s">
        <v>238</v>
      </c>
      <c r="K1799" s="1" t="s">
        <v>115</v>
      </c>
      <c r="L1799" s="1" t="s">
        <v>7615</v>
      </c>
      <c r="M1799" s="1" t="s">
        <v>77</v>
      </c>
      <c r="N1799" s="1" t="s">
        <v>760</v>
      </c>
      <c r="O1799" s="1" t="s">
        <v>7616</v>
      </c>
      <c r="P1799" s="1">
        <v>1362.9</v>
      </c>
      <c r="Q1799">
        <v>3</v>
      </c>
      <c r="R1799" s="1" t="s">
        <v>166</v>
      </c>
      <c r="S1799">
        <v>-19.47</v>
      </c>
      <c r="T1799">
        <v>454.3</v>
      </c>
      <c r="U1799">
        <v>460.79</v>
      </c>
    </row>
    <row r="1800" spans="1:21" x14ac:dyDescent="0.25">
      <c r="A1800" s="1" t="s">
        <v>7617</v>
      </c>
      <c r="B1800" s="1" t="s">
        <v>7618</v>
      </c>
      <c r="C1800" s="2">
        <v>42678</v>
      </c>
      <c r="D1800" s="2">
        <v>42682</v>
      </c>
      <c r="E1800" s="1" t="s">
        <v>52</v>
      </c>
      <c r="F1800" s="1" t="s">
        <v>1912</v>
      </c>
      <c r="G1800" s="1" t="s">
        <v>112</v>
      </c>
      <c r="H1800" s="1" t="s">
        <v>26</v>
      </c>
      <c r="I1800" s="1" t="s">
        <v>43</v>
      </c>
      <c r="J1800" s="1" t="s">
        <v>44</v>
      </c>
      <c r="K1800" s="1" t="s">
        <v>45</v>
      </c>
      <c r="L1800" s="1" t="s">
        <v>7619</v>
      </c>
      <c r="M1800" s="1" t="s">
        <v>47</v>
      </c>
      <c r="N1800" s="1" t="s">
        <v>100</v>
      </c>
      <c r="O1800" s="1" t="s">
        <v>7620</v>
      </c>
      <c r="P1800" s="1">
        <v>38.880000000000003</v>
      </c>
      <c r="Q1800">
        <v>6</v>
      </c>
      <c r="R1800" s="1" t="s">
        <v>34</v>
      </c>
      <c r="S1800">
        <v>18.662400000000002</v>
      </c>
      <c r="T1800">
        <v>6.48</v>
      </c>
      <c r="U1800">
        <v>3.3696000000000002</v>
      </c>
    </row>
    <row r="1801" spans="1:21" x14ac:dyDescent="0.25">
      <c r="A1801" s="1" t="s">
        <v>7621</v>
      </c>
      <c r="B1801" s="1" t="s">
        <v>7622</v>
      </c>
      <c r="C1801" s="2">
        <v>42941</v>
      </c>
      <c r="D1801" s="2">
        <v>42944</v>
      </c>
      <c r="E1801" s="1" t="s">
        <v>23</v>
      </c>
      <c r="F1801" s="1" t="s">
        <v>5804</v>
      </c>
      <c r="G1801" s="1" t="s">
        <v>25</v>
      </c>
      <c r="H1801" s="1" t="s">
        <v>26</v>
      </c>
      <c r="I1801" s="1" t="s">
        <v>161</v>
      </c>
      <c r="J1801" s="1" t="s">
        <v>162</v>
      </c>
      <c r="K1801" s="1" t="s">
        <v>163</v>
      </c>
      <c r="L1801" s="1" t="s">
        <v>7623</v>
      </c>
      <c r="M1801" s="1" t="s">
        <v>47</v>
      </c>
      <c r="N1801" s="1" t="s">
        <v>656</v>
      </c>
      <c r="O1801" s="1" t="s">
        <v>7624</v>
      </c>
      <c r="P1801" s="14">
        <v>37.752000000000002</v>
      </c>
      <c r="Q1801">
        <v>3</v>
      </c>
      <c r="R1801" s="1" t="s">
        <v>64</v>
      </c>
      <c r="S1801">
        <v>4.2470999999999997</v>
      </c>
      <c r="T1801">
        <v>12.584</v>
      </c>
      <c r="U1801">
        <v>11.168300000000002</v>
      </c>
    </row>
    <row r="1802" spans="1:21" x14ac:dyDescent="0.25">
      <c r="A1802" s="1" t="s">
        <v>7625</v>
      </c>
      <c r="B1802" s="1" t="s">
        <v>7626</v>
      </c>
      <c r="C1802" s="2">
        <v>42241</v>
      </c>
      <c r="D1802" s="2">
        <v>42241</v>
      </c>
      <c r="E1802" s="1" t="s">
        <v>1463</v>
      </c>
      <c r="F1802" s="1" t="s">
        <v>4465</v>
      </c>
      <c r="G1802" s="1" t="s">
        <v>25</v>
      </c>
      <c r="H1802" s="1" t="s">
        <v>26</v>
      </c>
      <c r="I1802" s="1" t="s">
        <v>205</v>
      </c>
      <c r="J1802" s="1" t="s">
        <v>114</v>
      </c>
      <c r="K1802" s="1" t="s">
        <v>115</v>
      </c>
      <c r="L1802" s="1" t="s">
        <v>7627</v>
      </c>
      <c r="M1802" s="1" t="s">
        <v>31</v>
      </c>
      <c r="N1802" s="1" t="s">
        <v>69</v>
      </c>
      <c r="O1802" s="1" t="s">
        <v>7628</v>
      </c>
      <c r="P1802" s="1">
        <v>7.88</v>
      </c>
      <c r="Q1802">
        <v>5</v>
      </c>
      <c r="R1802" s="1" t="s">
        <v>218</v>
      </c>
      <c r="S1802">
        <v>-3.94</v>
      </c>
      <c r="T1802">
        <v>1.5760000000000001</v>
      </c>
      <c r="U1802">
        <v>2.3639999999999999</v>
      </c>
    </row>
    <row r="1803" spans="1:21" x14ac:dyDescent="0.25">
      <c r="A1803" s="1" t="s">
        <v>7629</v>
      </c>
      <c r="B1803" s="1" t="s">
        <v>7630</v>
      </c>
      <c r="C1803" s="2">
        <v>42992</v>
      </c>
      <c r="D1803" s="2">
        <v>42993</v>
      </c>
      <c r="E1803" s="1" t="s">
        <v>210</v>
      </c>
      <c r="F1803" s="1" t="s">
        <v>7631</v>
      </c>
      <c r="G1803" s="1" t="s">
        <v>25</v>
      </c>
      <c r="H1803" s="1" t="s">
        <v>26</v>
      </c>
      <c r="I1803" s="1" t="s">
        <v>161</v>
      </c>
      <c r="J1803" s="1" t="s">
        <v>162</v>
      </c>
      <c r="K1803" s="1" t="s">
        <v>163</v>
      </c>
      <c r="L1803" s="1" t="s">
        <v>7632</v>
      </c>
      <c r="M1803" s="1" t="s">
        <v>31</v>
      </c>
      <c r="N1803" s="1" t="s">
        <v>69</v>
      </c>
      <c r="O1803" s="1" t="s">
        <v>7633</v>
      </c>
      <c r="P1803" s="14">
        <v>127.93600000000001</v>
      </c>
      <c r="Q1803">
        <v>8</v>
      </c>
      <c r="R1803" s="1" t="s">
        <v>64</v>
      </c>
      <c r="S1803">
        <v>4.7976000000000001</v>
      </c>
      <c r="T1803">
        <v>15.992000000000001</v>
      </c>
      <c r="U1803">
        <v>15.392300000000001</v>
      </c>
    </row>
    <row r="1804" spans="1:21" x14ac:dyDescent="0.25">
      <c r="A1804" s="1" t="s">
        <v>7634</v>
      </c>
      <c r="B1804" s="1" t="s">
        <v>7635</v>
      </c>
      <c r="C1804" s="2">
        <v>42625</v>
      </c>
      <c r="D1804" s="2">
        <v>42630</v>
      </c>
      <c r="E1804" s="1" t="s">
        <v>52</v>
      </c>
      <c r="F1804" s="1" t="s">
        <v>2716</v>
      </c>
      <c r="G1804" s="1" t="s">
        <v>42</v>
      </c>
      <c r="H1804" s="1" t="s">
        <v>26</v>
      </c>
      <c r="I1804" s="1" t="s">
        <v>361</v>
      </c>
      <c r="J1804" s="1" t="s">
        <v>362</v>
      </c>
      <c r="K1804" s="1" t="s">
        <v>29</v>
      </c>
      <c r="L1804" s="1" t="s">
        <v>7636</v>
      </c>
      <c r="M1804" s="1" t="s">
        <v>31</v>
      </c>
      <c r="N1804" s="1" t="s">
        <v>37</v>
      </c>
      <c r="O1804" s="1" t="s">
        <v>7637</v>
      </c>
      <c r="P1804" s="1">
        <v>1059.1199999999999</v>
      </c>
      <c r="Q1804">
        <v>4</v>
      </c>
      <c r="R1804" s="1" t="s">
        <v>34</v>
      </c>
      <c r="S1804">
        <v>307.14479999999998</v>
      </c>
      <c r="T1804">
        <v>264.77999999999997</v>
      </c>
      <c r="U1804">
        <v>187.99379999999996</v>
      </c>
    </row>
    <row r="1805" spans="1:21" x14ac:dyDescent="0.25">
      <c r="A1805" s="1" t="s">
        <v>7638</v>
      </c>
      <c r="B1805" s="1" t="s">
        <v>7639</v>
      </c>
      <c r="C1805" s="2">
        <v>42980</v>
      </c>
      <c r="D1805" s="2">
        <v>42986</v>
      </c>
      <c r="E1805" s="1" t="s">
        <v>52</v>
      </c>
      <c r="F1805" s="1" t="s">
        <v>3033</v>
      </c>
      <c r="G1805" s="1" t="s">
        <v>42</v>
      </c>
      <c r="H1805" s="1" t="s">
        <v>26</v>
      </c>
      <c r="I1805" s="1" t="s">
        <v>345</v>
      </c>
      <c r="J1805" s="1" t="s">
        <v>238</v>
      </c>
      <c r="K1805" s="1" t="s">
        <v>115</v>
      </c>
      <c r="L1805" s="1" t="s">
        <v>7640</v>
      </c>
      <c r="M1805" s="1" t="s">
        <v>47</v>
      </c>
      <c r="N1805" s="1" t="s">
        <v>86</v>
      </c>
      <c r="O1805" s="1" t="s">
        <v>7641</v>
      </c>
      <c r="P1805" s="14">
        <v>5.5880000000000001</v>
      </c>
      <c r="Q1805">
        <v>2</v>
      </c>
      <c r="R1805" s="1" t="s">
        <v>118</v>
      </c>
      <c r="S1805">
        <v>-15.0876</v>
      </c>
      <c r="T1805">
        <v>2.794</v>
      </c>
      <c r="U1805">
        <v>10.3378</v>
      </c>
    </row>
    <row r="1806" spans="1:21" x14ac:dyDescent="0.25">
      <c r="A1806" s="1" t="s">
        <v>7642</v>
      </c>
      <c r="B1806" s="1" t="s">
        <v>7643</v>
      </c>
      <c r="C1806" s="2">
        <v>41834</v>
      </c>
      <c r="D1806" s="2">
        <v>41838</v>
      </c>
      <c r="E1806" s="1" t="s">
        <v>52</v>
      </c>
      <c r="F1806" s="1" t="s">
        <v>4210</v>
      </c>
      <c r="G1806" s="1" t="s">
        <v>25</v>
      </c>
      <c r="H1806" s="1" t="s">
        <v>26</v>
      </c>
      <c r="I1806" s="1" t="s">
        <v>161</v>
      </c>
      <c r="J1806" s="1" t="s">
        <v>162</v>
      </c>
      <c r="K1806" s="1" t="s">
        <v>163</v>
      </c>
      <c r="L1806" s="1" t="s">
        <v>7644</v>
      </c>
      <c r="M1806" s="1" t="s">
        <v>77</v>
      </c>
      <c r="N1806" s="1" t="s">
        <v>78</v>
      </c>
      <c r="O1806" s="1" t="s">
        <v>7645</v>
      </c>
      <c r="P1806" s="1">
        <v>13.494</v>
      </c>
      <c r="Q1806">
        <v>1</v>
      </c>
      <c r="R1806" s="1" t="s">
        <v>629</v>
      </c>
      <c r="S1806">
        <v>-2.2490000000000001</v>
      </c>
      <c r="T1806">
        <v>13.494</v>
      </c>
      <c r="U1806">
        <v>15.743</v>
      </c>
    </row>
    <row r="1807" spans="1:21" x14ac:dyDescent="0.25">
      <c r="A1807" s="1" t="s">
        <v>7646</v>
      </c>
      <c r="B1807" s="1" t="s">
        <v>7647</v>
      </c>
      <c r="C1807" s="2">
        <v>42615</v>
      </c>
      <c r="D1807" s="2">
        <v>42617</v>
      </c>
      <c r="E1807" s="1" t="s">
        <v>210</v>
      </c>
      <c r="F1807" s="1" t="s">
        <v>5881</v>
      </c>
      <c r="G1807" s="1" t="s">
        <v>112</v>
      </c>
      <c r="H1807" s="1" t="s">
        <v>26</v>
      </c>
      <c r="I1807" s="1" t="s">
        <v>345</v>
      </c>
      <c r="J1807" s="1" t="s">
        <v>238</v>
      </c>
      <c r="K1807" s="1" t="s">
        <v>115</v>
      </c>
      <c r="L1807" s="1" t="s">
        <v>7648</v>
      </c>
      <c r="M1807" s="1" t="s">
        <v>31</v>
      </c>
      <c r="N1807" s="1" t="s">
        <v>69</v>
      </c>
      <c r="O1807" s="1" t="s">
        <v>7649</v>
      </c>
      <c r="P1807" s="1">
        <v>84.272000000000006</v>
      </c>
      <c r="Q1807">
        <v>2</v>
      </c>
      <c r="R1807" s="1" t="s">
        <v>218</v>
      </c>
      <c r="S1807">
        <v>-75.844800000000006</v>
      </c>
      <c r="T1807">
        <v>42.136000000000003</v>
      </c>
      <c r="U1807">
        <v>80.058400000000006</v>
      </c>
    </row>
    <row r="1808" spans="1:21" x14ac:dyDescent="0.25">
      <c r="A1808" s="1" t="s">
        <v>7650</v>
      </c>
      <c r="B1808" s="1" t="s">
        <v>7651</v>
      </c>
      <c r="C1808" s="2">
        <v>42679</v>
      </c>
      <c r="D1808" s="2">
        <v>42683</v>
      </c>
      <c r="E1808" s="1" t="s">
        <v>52</v>
      </c>
      <c r="F1808" s="1" t="s">
        <v>3842</v>
      </c>
      <c r="G1808" s="1" t="s">
        <v>25</v>
      </c>
      <c r="H1808" s="1" t="s">
        <v>26</v>
      </c>
      <c r="I1808" s="1" t="s">
        <v>105</v>
      </c>
      <c r="J1808" s="1" t="s">
        <v>106</v>
      </c>
      <c r="K1808" s="1" t="s">
        <v>45</v>
      </c>
      <c r="L1808" s="1" t="s">
        <v>7652</v>
      </c>
      <c r="M1808" s="1" t="s">
        <v>77</v>
      </c>
      <c r="N1808" s="1" t="s">
        <v>174</v>
      </c>
      <c r="O1808" s="1" t="s">
        <v>7653</v>
      </c>
      <c r="P1808" s="1">
        <v>479.72</v>
      </c>
      <c r="Q1808">
        <v>4</v>
      </c>
      <c r="R1808" s="1" t="s">
        <v>34</v>
      </c>
      <c r="S1808">
        <v>52.769199999999998</v>
      </c>
      <c r="T1808">
        <v>119.93</v>
      </c>
      <c r="U1808">
        <v>106.7377</v>
      </c>
    </row>
    <row r="1809" spans="1:21" x14ac:dyDescent="0.25">
      <c r="A1809" s="1" t="s">
        <v>7654</v>
      </c>
      <c r="B1809" s="1" t="s">
        <v>7655</v>
      </c>
      <c r="C1809" s="2">
        <v>42210</v>
      </c>
      <c r="D1809" s="2">
        <v>42215</v>
      </c>
      <c r="E1809" s="1" t="s">
        <v>52</v>
      </c>
      <c r="F1809" s="1" t="s">
        <v>7656</v>
      </c>
      <c r="G1809" s="1" t="s">
        <v>25</v>
      </c>
      <c r="H1809" s="1" t="s">
        <v>26</v>
      </c>
      <c r="I1809" s="1" t="s">
        <v>43</v>
      </c>
      <c r="J1809" s="1" t="s">
        <v>44</v>
      </c>
      <c r="K1809" s="1" t="s">
        <v>45</v>
      </c>
      <c r="L1809" s="1" t="s">
        <v>7657</v>
      </c>
      <c r="M1809" s="1" t="s">
        <v>77</v>
      </c>
      <c r="N1809" s="1" t="s">
        <v>78</v>
      </c>
      <c r="O1809" s="1" t="s">
        <v>7658</v>
      </c>
      <c r="P1809" s="1">
        <v>623.96</v>
      </c>
      <c r="Q1809">
        <v>5</v>
      </c>
      <c r="R1809" s="1" t="s">
        <v>64</v>
      </c>
      <c r="S1809">
        <v>38.997500000000002</v>
      </c>
      <c r="T1809">
        <v>124.792</v>
      </c>
      <c r="U1809">
        <v>116.99250000000002</v>
      </c>
    </row>
    <row r="1810" spans="1:21" x14ac:dyDescent="0.25">
      <c r="A1810" s="1" t="s">
        <v>7659</v>
      </c>
      <c r="B1810" s="1" t="s">
        <v>7660</v>
      </c>
      <c r="C1810" s="2">
        <v>42328</v>
      </c>
      <c r="D1810" s="2">
        <v>42332</v>
      </c>
      <c r="E1810" s="1" t="s">
        <v>52</v>
      </c>
      <c r="F1810" s="1" t="s">
        <v>1339</v>
      </c>
      <c r="G1810" s="1" t="s">
        <v>42</v>
      </c>
      <c r="H1810" s="1" t="s">
        <v>26</v>
      </c>
      <c r="I1810" s="1" t="s">
        <v>908</v>
      </c>
      <c r="J1810" s="1" t="s">
        <v>114</v>
      </c>
      <c r="K1810" s="1" t="s">
        <v>115</v>
      </c>
      <c r="L1810" s="1" t="s">
        <v>7661</v>
      </c>
      <c r="M1810" s="1" t="s">
        <v>77</v>
      </c>
      <c r="N1810" s="1" t="s">
        <v>760</v>
      </c>
      <c r="O1810" s="1" t="s">
        <v>7662</v>
      </c>
      <c r="P1810" s="1">
        <v>479.988</v>
      </c>
      <c r="Q1810">
        <v>2</v>
      </c>
      <c r="R1810" s="1" t="s">
        <v>629</v>
      </c>
      <c r="S1810">
        <v>55.998600000000003</v>
      </c>
      <c r="T1810">
        <v>239.994</v>
      </c>
      <c r="U1810">
        <v>211.99469999999999</v>
      </c>
    </row>
    <row r="1811" spans="1:21" x14ac:dyDescent="0.25">
      <c r="A1811" s="1" t="s">
        <v>7663</v>
      </c>
      <c r="B1811" s="1" t="s">
        <v>7664</v>
      </c>
      <c r="C1811" s="2">
        <v>43080</v>
      </c>
      <c r="D1811" s="2">
        <v>43082</v>
      </c>
      <c r="E1811" s="1" t="s">
        <v>210</v>
      </c>
      <c r="F1811" s="1" t="s">
        <v>5627</v>
      </c>
      <c r="G1811" s="1" t="s">
        <v>25</v>
      </c>
      <c r="H1811" s="1" t="s">
        <v>26</v>
      </c>
      <c r="I1811" s="1" t="s">
        <v>7665</v>
      </c>
      <c r="J1811" s="1" t="s">
        <v>114</v>
      </c>
      <c r="K1811" s="1" t="s">
        <v>115</v>
      </c>
      <c r="L1811" s="1" t="s">
        <v>7666</v>
      </c>
      <c r="M1811" s="1" t="s">
        <v>47</v>
      </c>
      <c r="N1811" s="1" t="s">
        <v>86</v>
      </c>
      <c r="O1811" s="1" t="s">
        <v>7667</v>
      </c>
      <c r="P1811" s="14">
        <v>1.3919999999999999</v>
      </c>
      <c r="Q1811">
        <v>2</v>
      </c>
      <c r="R1811" s="1" t="s">
        <v>118</v>
      </c>
      <c r="S1811">
        <v>-3.7584</v>
      </c>
      <c r="T1811">
        <v>0.69599999999999995</v>
      </c>
      <c r="U1811">
        <v>2.5751999999999997</v>
      </c>
    </row>
    <row r="1812" spans="1:21" x14ac:dyDescent="0.25">
      <c r="A1812" s="1" t="s">
        <v>7668</v>
      </c>
      <c r="B1812" s="1" t="s">
        <v>7669</v>
      </c>
      <c r="C1812" s="2">
        <v>41874</v>
      </c>
      <c r="D1812" s="2">
        <v>41878</v>
      </c>
      <c r="E1812" s="1" t="s">
        <v>52</v>
      </c>
      <c r="F1812" s="1" t="s">
        <v>2572</v>
      </c>
      <c r="G1812" s="1" t="s">
        <v>25</v>
      </c>
      <c r="H1812" s="1" t="s">
        <v>26</v>
      </c>
      <c r="I1812" s="1" t="s">
        <v>899</v>
      </c>
      <c r="J1812" s="1" t="s">
        <v>515</v>
      </c>
      <c r="K1812" s="1" t="s">
        <v>45</v>
      </c>
      <c r="L1812" s="1" t="s">
        <v>7670</v>
      </c>
      <c r="M1812" s="1" t="s">
        <v>47</v>
      </c>
      <c r="N1812" s="1" t="s">
        <v>100</v>
      </c>
      <c r="O1812" s="1" t="s">
        <v>7671</v>
      </c>
      <c r="P1812" s="1">
        <v>15.552</v>
      </c>
      <c r="Q1812">
        <v>3</v>
      </c>
      <c r="R1812" s="1" t="s">
        <v>64</v>
      </c>
      <c r="S1812">
        <v>5.4432</v>
      </c>
      <c r="T1812">
        <v>5.1840000000000002</v>
      </c>
      <c r="U1812">
        <v>3.3695999999999997</v>
      </c>
    </row>
    <row r="1813" spans="1:21" x14ac:dyDescent="0.25">
      <c r="A1813" s="1" t="s">
        <v>7672</v>
      </c>
      <c r="B1813" s="1" t="s">
        <v>7673</v>
      </c>
      <c r="C1813" s="2">
        <v>43000</v>
      </c>
      <c r="D1813" s="2">
        <v>43005</v>
      </c>
      <c r="E1813" s="1" t="s">
        <v>52</v>
      </c>
      <c r="F1813" s="1" t="s">
        <v>2670</v>
      </c>
      <c r="G1813" s="1" t="s">
        <v>25</v>
      </c>
      <c r="H1813" s="1" t="s">
        <v>26</v>
      </c>
      <c r="I1813" s="1" t="s">
        <v>4132</v>
      </c>
      <c r="J1813" s="1" t="s">
        <v>1444</v>
      </c>
      <c r="K1813" s="1" t="s">
        <v>29</v>
      </c>
      <c r="L1813" s="1" t="s">
        <v>7674</v>
      </c>
      <c r="M1813" s="1" t="s">
        <v>47</v>
      </c>
      <c r="N1813" s="1" t="s">
        <v>73</v>
      </c>
      <c r="O1813" s="1" t="s">
        <v>7675</v>
      </c>
      <c r="P1813" s="14">
        <v>17.940000000000001</v>
      </c>
      <c r="Q1813">
        <v>3</v>
      </c>
      <c r="R1813" s="1" t="s">
        <v>34</v>
      </c>
      <c r="S1813">
        <v>6.4584000000000001</v>
      </c>
      <c r="T1813">
        <v>5.98</v>
      </c>
      <c r="U1813">
        <v>3.8271999999999999</v>
      </c>
    </row>
    <row r="1814" spans="1:21" x14ac:dyDescent="0.25">
      <c r="A1814" s="1" t="s">
        <v>7676</v>
      </c>
      <c r="B1814" s="1" t="s">
        <v>7677</v>
      </c>
      <c r="C1814" s="2">
        <v>42715</v>
      </c>
      <c r="D1814" s="2">
        <v>42715</v>
      </c>
      <c r="E1814" s="1" t="s">
        <v>1463</v>
      </c>
      <c r="F1814" s="1" t="s">
        <v>5308</v>
      </c>
      <c r="G1814" s="1" t="s">
        <v>25</v>
      </c>
      <c r="H1814" s="1" t="s">
        <v>26</v>
      </c>
      <c r="I1814" s="1" t="s">
        <v>2136</v>
      </c>
      <c r="J1814" s="1" t="s">
        <v>44</v>
      </c>
      <c r="K1814" s="1" t="s">
        <v>45</v>
      </c>
      <c r="L1814" s="1" t="s">
        <v>7678</v>
      </c>
      <c r="M1814" s="1" t="s">
        <v>47</v>
      </c>
      <c r="N1814" s="1" t="s">
        <v>82</v>
      </c>
      <c r="O1814" s="1" t="s">
        <v>7679</v>
      </c>
      <c r="P1814" s="1">
        <v>5.8719999999999999</v>
      </c>
      <c r="Q1814">
        <v>2</v>
      </c>
      <c r="R1814" s="1" t="s">
        <v>64</v>
      </c>
      <c r="S1814">
        <v>2.1286</v>
      </c>
      <c r="T1814">
        <v>2.9359999999999999</v>
      </c>
      <c r="U1814">
        <v>1.8716999999999999</v>
      </c>
    </row>
    <row r="1815" spans="1:21" x14ac:dyDescent="0.25">
      <c r="A1815" s="1" t="s">
        <v>7680</v>
      </c>
      <c r="B1815" s="1" t="s">
        <v>7681</v>
      </c>
      <c r="C1815" s="2">
        <v>42457</v>
      </c>
      <c r="D1815" s="2">
        <v>42460</v>
      </c>
      <c r="E1815" s="1" t="s">
        <v>23</v>
      </c>
      <c r="F1815" s="1" t="s">
        <v>5539</v>
      </c>
      <c r="G1815" s="1" t="s">
        <v>25</v>
      </c>
      <c r="H1815" s="1" t="s">
        <v>26</v>
      </c>
      <c r="I1815" s="1" t="s">
        <v>43</v>
      </c>
      <c r="J1815" s="1" t="s">
        <v>44</v>
      </c>
      <c r="K1815" s="1" t="s">
        <v>45</v>
      </c>
      <c r="L1815" s="1" t="s">
        <v>7682</v>
      </c>
      <c r="M1815" s="1" t="s">
        <v>47</v>
      </c>
      <c r="N1815" s="1" t="s">
        <v>100</v>
      </c>
      <c r="O1815" s="1" t="s">
        <v>7683</v>
      </c>
      <c r="P1815" s="1">
        <v>5.98</v>
      </c>
      <c r="Q1815">
        <v>1</v>
      </c>
      <c r="R1815" s="1" t="s">
        <v>34</v>
      </c>
      <c r="S1815">
        <v>2.9302000000000001</v>
      </c>
      <c r="T1815">
        <v>5.98</v>
      </c>
      <c r="U1815">
        <v>3.0498000000000003</v>
      </c>
    </row>
    <row r="1816" spans="1:21" x14ac:dyDescent="0.25">
      <c r="A1816" s="1" t="s">
        <v>7684</v>
      </c>
      <c r="B1816" s="1" t="s">
        <v>7685</v>
      </c>
      <c r="C1816" s="2">
        <v>42671</v>
      </c>
      <c r="D1816" s="2">
        <v>42671</v>
      </c>
      <c r="E1816" s="1" t="s">
        <v>1463</v>
      </c>
      <c r="F1816" s="1" t="s">
        <v>1443</v>
      </c>
      <c r="G1816" s="1" t="s">
        <v>42</v>
      </c>
      <c r="H1816" s="1" t="s">
        <v>26</v>
      </c>
      <c r="I1816" s="1" t="s">
        <v>441</v>
      </c>
      <c r="J1816" s="1" t="s">
        <v>299</v>
      </c>
      <c r="K1816" s="1" t="s">
        <v>163</v>
      </c>
      <c r="L1816" s="1" t="s">
        <v>7686</v>
      </c>
      <c r="M1816" s="1" t="s">
        <v>31</v>
      </c>
      <c r="N1816" s="1" t="s">
        <v>69</v>
      </c>
      <c r="O1816" s="1" t="s">
        <v>7687</v>
      </c>
      <c r="P1816" s="1">
        <v>756.8</v>
      </c>
      <c r="Q1816">
        <v>5</v>
      </c>
      <c r="R1816" s="1" t="s">
        <v>34</v>
      </c>
      <c r="S1816">
        <v>75.680000000000007</v>
      </c>
      <c r="T1816">
        <v>151.36000000000001</v>
      </c>
      <c r="U1816">
        <v>136.22399999999999</v>
      </c>
    </row>
    <row r="1817" spans="1:21" x14ac:dyDescent="0.25">
      <c r="A1817" s="1" t="s">
        <v>7688</v>
      </c>
      <c r="B1817" s="1" t="s">
        <v>7689</v>
      </c>
      <c r="C1817" s="2">
        <v>42561</v>
      </c>
      <c r="D1817" s="2">
        <v>42561</v>
      </c>
      <c r="E1817" s="1" t="s">
        <v>1463</v>
      </c>
      <c r="F1817" s="1" t="s">
        <v>1002</v>
      </c>
      <c r="G1817" s="1" t="s">
        <v>42</v>
      </c>
      <c r="H1817" s="1" t="s">
        <v>26</v>
      </c>
      <c r="I1817" s="1" t="s">
        <v>161</v>
      </c>
      <c r="J1817" s="1" t="s">
        <v>162</v>
      </c>
      <c r="K1817" s="1" t="s">
        <v>163</v>
      </c>
      <c r="L1817" s="1" t="s">
        <v>7690</v>
      </c>
      <c r="M1817" s="1" t="s">
        <v>77</v>
      </c>
      <c r="N1817" s="1" t="s">
        <v>760</v>
      </c>
      <c r="O1817" s="1" t="s">
        <v>7691</v>
      </c>
      <c r="P1817" s="1">
        <v>341.99099999999999</v>
      </c>
      <c r="Q1817">
        <v>3</v>
      </c>
      <c r="R1817" s="1" t="s">
        <v>185</v>
      </c>
      <c r="S1817">
        <v>-319.19159999999999</v>
      </c>
      <c r="T1817">
        <v>113.997</v>
      </c>
      <c r="U1817">
        <v>220.39419999999998</v>
      </c>
    </row>
    <row r="1818" spans="1:21" x14ac:dyDescent="0.25">
      <c r="A1818" s="1" t="s">
        <v>7692</v>
      </c>
      <c r="B1818" s="1" t="s">
        <v>7693</v>
      </c>
      <c r="C1818" s="2">
        <v>42609</v>
      </c>
      <c r="D1818" s="2">
        <v>42615</v>
      </c>
      <c r="E1818" s="1" t="s">
        <v>52</v>
      </c>
      <c r="F1818" s="1" t="s">
        <v>5514</v>
      </c>
      <c r="G1818" s="1" t="s">
        <v>42</v>
      </c>
      <c r="H1818" s="1" t="s">
        <v>26</v>
      </c>
      <c r="I1818" s="1" t="s">
        <v>7694</v>
      </c>
      <c r="J1818" s="1" t="s">
        <v>55</v>
      </c>
      <c r="K1818" s="1" t="s">
        <v>29</v>
      </c>
      <c r="L1818" s="1" t="s">
        <v>7695</v>
      </c>
      <c r="M1818" s="1" t="s">
        <v>47</v>
      </c>
      <c r="N1818" s="1" t="s">
        <v>48</v>
      </c>
      <c r="O1818" s="1" t="s">
        <v>7696</v>
      </c>
      <c r="P1818" s="1">
        <v>9.2159999999999993</v>
      </c>
      <c r="Q1818">
        <v>4</v>
      </c>
      <c r="R1818" s="1" t="s">
        <v>64</v>
      </c>
      <c r="S1818">
        <v>3.3408000000000002</v>
      </c>
      <c r="T1818">
        <v>2.3039999999999998</v>
      </c>
      <c r="U1818">
        <v>1.4687999999999999</v>
      </c>
    </row>
    <row r="1819" spans="1:21" x14ac:dyDescent="0.25">
      <c r="A1819" s="1" t="s">
        <v>7697</v>
      </c>
      <c r="B1819" s="1" t="s">
        <v>7698</v>
      </c>
      <c r="C1819" s="2">
        <v>42383</v>
      </c>
      <c r="D1819" s="2">
        <v>42389</v>
      </c>
      <c r="E1819" s="1" t="s">
        <v>52</v>
      </c>
      <c r="F1819" s="1" t="s">
        <v>1595</v>
      </c>
      <c r="G1819" s="1" t="s">
        <v>25</v>
      </c>
      <c r="H1819" s="1" t="s">
        <v>26</v>
      </c>
      <c r="I1819" s="1" t="s">
        <v>97</v>
      </c>
      <c r="J1819" s="1" t="s">
        <v>98</v>
      </c>
      <c r="K1819" s="1" t="s">
        <v>29</v>
      </c>
      <c r="L1819" s="1" t="s">
        <v>7699</v>
      </c>
      <c r="M1819" s="1" t="s">
        <v>31</v>
      </c>
      <c r="N1819" s="1" t="s">
        <v>69</v>
      </c>
      <c r="O1819" s="1" t="s">
        <v>7700</v>
      </c>
      <c r="P1819" s="1">
        <v>315.77600000000001</v>
      </c>
      <c r="Q1819">
        <v>8</v>
      </c>
      <c r="R1819" s="1" t="s">
        <v>64</v>
      </c>
      <c r="S1819">
        <v>31.5776</v>
      </c>
      <c r="T1819">
        <v>39.472000000000001</v>
      </c>
      <c r="U1819">
        <v>35.524799999999999</v>
      </c>
    </row>
    <row r="1820" spans="1:21" x14ac:dyDescent="0.25">
      <c r="A1820" s="1" t="s">
        <v>7701</v>
      </c>
      <c r="B1820" s="1" t="s">
        <v>7702</v>
      </c>
      <c r="C1820" s="2">
        <v>43073</v>
      </c>
      <c r="D1820" s="2">
        <v>43078</v>
      </c>
      <c r="E1820" s="1" t="s">
        <v>52</v>
      </c>
      <c r="F1820" s="1" t="s">
        <v>2254</v>
      </c>
      <c r="G1820" s="1" t="s">
        <v>25</v>
      </c>
      <c r="H1820" s="1" t="s">
        <v>26</v>
      </c>
      <c r="I1820" s="1" t="s">
        <v>6506</v>
      </c>
      <c r="J1820" s="1" t="s">
        <v>379</v>
      </c>
      <c r="K1820" s="1" t="s">
        <v>29</v>
      </c>
      <c r="L1820" s="1" t="s">
        <v>7703</v>
      </c>
      <c r="M1820" s="1" t="s">
        <v>77</v>
      </c>
      <c r="N1820" s="1" t="s">
        <v>760</v>
      </c>
      <c r="O1820" s="1" t="s">
        <v>7616</v>
      </c>
      <c r="P1820" s="14">
        <v>649</v>
      </c>
      <c r="Q1820">
        <v>2</v>
      </c>
      <c r="R1820" s="1" t="s">
        <v>181</v>
      </c>
      <c r="S1820">
        <v>-272.58</v>
      </c>
      <c r="T1820">
        <v>324.5</v>
      </c>
      <c r="U1820">
        <v>460.78999999999996</v>
      </c>
    </row>
    <row r="1821" spans="1:21" x14ac:dyDescent="0.25">
      <c r="A1821" s="1" t="s">
        <v>7704</v>
      </c>
      <c r="B1821" s="1" t="s">
        <v>7705</v>
      </c>
      <c r="C1821" s="2">
        <v>42442</v>
      </c>
      <c r="D1821" s="2">
        <v>42444</v>
      </c>
      <c r="E1821" s="1" t="s">
        <v>23</v>
      </c>
      <c r="F1821" s="1" t="s">
        <v>405</v>
      </c>
      <c r="G1821" s="1" t="s">
        <v>42</v>
      </c>
      <c r="H1821" s="1" t="s">
        <v>26</v>
      </c>
      <c r="I1821" s="1" t="s">
        <v>161</v>
      </c>
      <c r="J1821" s="1" t="s">
        <v>162</v>
      </c>
      <c r="K1821" s="1" t="s">
        <v>163</v>
      </c>
      <c r="L1821" s="1" t="s">
        <v>7706</v>
      </c>
      <c r="M1821" s="1" t="s">
        <v>47</v>
      </c>
      <c r="N1821" s="1" t="s">
        <v>62</v>
      </c>
      <c r="O1821" s="1" t="s">
        <v>7707</v>
      </c>
      <c r="P1821" s="1">
        <v>126.08</v>
      </c>
      <c r="Q1821">
        <v>2</v>
      </c>
      <c r="R1821" s="1" t="s">
        <v>64</v>
      </c>
      <c r="S1821">
        <v>-28.367999999999999</v>
      </c>
      <c r="T1821">
        <v>63.04</v>
      </c>
      <c r="U1821">
        <v>77.224000000000004</v>
      </c>
    </row>
    <row r="1822" spans="1:21" x14ac:dyDescent="0.25">
      <c r="A1822" s="1" t="s">
        <v>7708</v>
      </c>
      <c r="B1822" s="1" t="s">
        <v>7709</v>
      </c>
      <c r="C1822" s="2">
        <v>43097</v>
      </c>
      <c r="D1822" s="2">
        <v>43102</v>
      </c>
      <c r="E1822" s="1" t="s">
        <v>52</v>
      </c>
      <c r="F1822" s="1" t="s">
        <v>429</v>
      </c>
      <c r="G1822" s="1" t="s">
        <v>112</v>
      </c>
      <c r="H1822" s="1" t="s">
        <v>26</v>
      </c>
      <c r="I1822" s="1" t="s">
        <v>7710</v>
      </c>
      <c r="J1822" s="1" t="s">
        <v>7711</v>
      </c>
      <c r="K1822" s="1" t="s">
        <v>115</v>
      </c>
      <c r="L1822" s="1" t="s">
        <v>7712</v>
      </c>
      <c r="M1822" s="1" t="s">
        <v>47</v>
      </c>
      <c r="N1822" s="1" t="s">
        <v>73</v>
      </c>
      <c r="O1822" s="1" t="s">
        <v>3343</v>
      </c>
      <c r="P1822" s="14">
        <v>2.48</v>
      </c>
      <c r="Q1822">
        <v>1</v>
      </c>
      <c r="R1822" s="1" t="s">
        <v>34</v>
      </c>
      <c r="S1822">
        <v>0.86799999999999999</v>
      </c>
      <c r="T1822">
        <v>2.48</v>
      </c>
      <c r="U1822">
        <v>1.6120000000000001</v>
      </c>
    </row>
    <row r="1823" spans="1:21" x14ac:dyDescent="0.25">
      <c r="A1823" s="1" t="s">
        <v>7713</v>
      </c>
      <c r="B1823" s="1" t="s">
        <v>7714</v>
      </c>
      <c r="C1823" s="2">
        <v>41899</v>
      </c>
      <c r="D1823" s="2">
        <v>41904</v>
      </c>
      <c r="E1823" s="1" t="s">
        <v>52</v>
      </c>
      <c r="F1823" s="1" t="s">
        <v>3203</v>
      </c>
      <c r="G1823" s="1" t="s">
        <v>25</v>
      </c>
      <c r="H1823" s="1" t="s">
        <v>26</v>
      </c>
      <c r="I1823" s="1" t="s">
        <v>361</v>
      </c>
      <c r="J1823" s="1" t="s">
        <v>476</v>
      </c>
      <c r="K1823" s="1" t="s">
        <v>45</v>
      </c>
      <c r="L1823" s="1" t="s">
        <v>7715</v>
      </c>
      <c r="M1823" s="1" t="s">
        <v>77</v>
      </c>
      <c r="N1823" s="1" t="s">
        <v>760</v>
      </c>
      <c r="O1823" s="1" t="s">
        <v>7716</v>
      </c>
      <c r="P1823" s="1">
        <v>29.925000000000001</v>
      </c>
      <c r="Q1823">
        <v>5</v>
      </c>
      <c r="R1823" s="1" t="s">
        <v>185</v>
      </c>
      <c r="S1823">
        <v>-21.945</v>
      </c>
      <c r="T1823">
        <v>5.9850000000000003</v>
      </c>
      <c r="U1823">
        <v>10.374000000000001</v>
      </c>
    </row>
    <row r="1824" spans="1:21" x14ac:dyDescent="0.25">
      <c r="A1824" s="1" t="s">
        <v>7717</v>
      </c>
      <c r="B1824" s="1" t="s">
        <v>7718</v>
      </c>
      <c r="C1824" s="2">
        <v>42649</v>
      </c>
      <c r="D1824" s="2">
        <v>42650</v>
      </c>
      <c r="E1824" s="1" t="s">
        <v>210</v>
      </c>
      <c r="F1824" s="1" t="s">
        <v>7719</v>
      </c>
      <c r="G1824" s="1" t="s">
        <v>112</v>
      </c>
      <c r="H1824" s="1" t="s">
        <v>26</v>
      </c>
      <c r="I1824" s="1" t="s">
        <v>7720</v>
      </c>
      <c r="J1824" s="1" t="s">
        <v>515</v>
      </c>
      <c r="K1824" s="1" t="s">
        <v>45</v>
      </c>
      <c r="L1824" s="1" t="s">
        <v>7721</v>
      </c>
      <c r="M1824" s="1" t="s">
        <v>77</v>
      </c>
      <c r="N1824" s="1" t="s">
        <v>760</v>
      </c>
      <c r="O1824" s="1" t="s">
        <v>7722</v>
      </c>
      <c r="P1824" s="1">
        <v>703.71</v>
      </c>
      <c r="Q1824">
        <v>6</v>
      </c>
      <c r="R1824" s="1" t="s">
        <v>185</v>
      </c>
      <c r="S1824">
        <v>-938.28</v>
      </c>
      <c r="T1824">
        <v>117.285</v>
      </c>
      <c r="U1824">
        <v>273.66500000000002</v>
      </c>
    </row>
    <row r="1825" spans="1:21" x14ac:dyDescent="0.25">
      <c r="A1825" s="1" t="s">
        <v>7723</v>
      </c>
      <c r="B1825" s="1" t="s">
        <v>7724</v>
      </c>
      <c r="C1825" s="2">
        <v>42335</v>
      </c>
      <c r="D1825" s="2">
        <v>42337</v>
      </c>
      <c r="E1825" s="1" t="s">
        <v>23</v>
      </c>
      <c r="F1825" s="1" t="s">
        <v>204</v>
      </c>
      <c r="G1825" s="1" t="s">
        <v>112</v>
      </c>
      <c r="H1825" s="1" t="s">
        <v>26</v>
      </c>
      <c r="I1825" s="1" t="s">
        <v>7725</v>
      </c>
      <c r="J1825" s="1" t="s">
        <v>1413</v>
      </c>
      <c r="K1825" s="1" t="s">
        <v>163</v>
      </c>
      <c r="L1825" s="1" t="s">
        <v>7726</v>
      </c>
      <c r="M1825" s="1" t="s">
        <v>31</v>
      </c>
      <c r="N1825" s="1" t="s">
        <v>69</v>
      </c>
      <c r="O1825" s="1" t="s">
        <v>7727</v>
      </c>
      <c r="P1825" s="1">
        <v>38.97</v>
      </c>
      <c r="Q1825">
        <v>3</v>
      </c>
      <c r="R1825" s="1" t="s">
        <v>34</v>
      </c>
      <c r="S1825">
        <v>4.6764000000000001</v>
      </c>
      <c r="T1825">
        <v>12.99</v>
      </c>
      <c r="U1825">
        <v>11.431199999999999</v>
      </c>
    </row>
    <row r="1826" spans="1:21" x14ac:dyDescent="0.25">
      <c r="A1826" s="1" t="s">
        <v>7728</v>
      </c>
      <c r="B1826" s="1" t="s">
        <v>7729</v>
      </c>
      <c r="C1826" s="2">
        <v>42699</v>
      </c>
      <c r="D1826" s="2">
        <v>42703</v>
      </c>
      <c r="E1826" s="1" t="s">
        <v>52</v>
      </c>
      <c r="F1826" s="1" t="s">
        <v>1740</v>
      </c>
      <c r="G1826" s="1" t="s">
        <v>42</v>
      </c>
      <c r="H1826" s="1" t="s">
        <v>26</v>
      </c>
      <c r="I1826" s="1" t="s">
        <v>372</v>
      </c>
      <c r="J1826" s="1" t="s">
        <v>266</v>
      </c>
      <c r="K1826" s="1" t="s">
        <v>115</v>
      </c>
      <c r="L1826" s="1" t="s">
        <v>7730</v>
      </c>
      <c r="M1826" s="1" t="s">
        <v>77</v>
      </c>
      <c r="N1826" s="1" t="s">
        <v>174</v>
      </c>
      <c r="O1826" s="1" t="s">
        <v>7731</v>
      </c>
      <c r="P1826" s="1">
        <v>160</v>
      </c>
      <c r="Q1826">
        <v>8</v>
      </c>
      <c r="R1826" s="1" t="s">
        <v>34</v>
      </c>
      <c r="S1826">
        <v>62.4</v>
      </c>
      <c r="T1826">
        <v>20</v>
      </c>
      <c r="U1826">
        <v>12.2</v>
      </c>
    </row>
    <row r="1827" spans="1:21" x14ac:dyDescent="0.25">
      <c r="A1827" s="1" t="s">
        <v>7732</v>
      </c>
      <c r="B1827" s="1" t="s">
        <v>7733</v>
      </c>
      <c r="C1827" s="2">
        <v>42841</v>
      </c>
      <c r="D1827" s="2">
        <v>42845</v>
      </c>
      <c r="E1827" s="1" t="s">
        <v>52</v>
      </c>
      <c r="F1827" s="1" t="s">
        <v>2534</v>
      </c>
      <c r="G1827" s="1" t="s">
        <v>112</v>
      </c>
      <c r="H1827" s="1" t="s">
        <v>26</v>
      </c>
      <c r="I1827" s="1" t="s">
        <v>139</v>
      </c>
      <c r="J1827" s="1" t="s">
        <v>44</v>
      </c>
      <c r="K1827" s="1" t="s">
        <v>45</v>
      </c>
      <c r="L1827" s="1" t="s">
        <v>7734</v>
      </c>
      <c r="M1827" s="1" t="s">
        <v>47</v>
      </c>
      <c r="N1827" s="1" t="s">
        <v>86</v>
      </c>
      <c r="O1827" s="1" t="s">
        <v>7735</v>
      </c>
      <c r="P1827" s="14">
        <v>40.74</v>
      </c>
      <c r="Q1827">
        <v>3</v>
      </c>
      <c r="R1827" s="1" t="s">
        <v>34</v>
      </c>
      <c r="S1827">
        <v>12.222</v>
      </c>
      <c r="T1827">
        <v>13.58</v>
      </c>
      <c r="U1827">
        <v>9.5060000000000002</v>
      </c>
    </row>
    <row r="1828" spans="1:21" x14ac:dyDescent="0.25">
      <c r="A1828" s="1" t="s">
        <v>7736</v>
      </c>
      <c r="B1828" s="1" t="s">
        <v>7737</v>
      </c>
      <c r="C1828" s="2">
        <v>43056</v>
      </c>
      <c r="D1828" s="2">
        <v>43060</v>
      </c>
      <c r="E1828" s="1" t="s">
        <v>52</v>
      </c>
      <c r="F1828" s="1" t="s">
        <v>2304</v>
      </c>
      <c r="G1828" s="1" t="s">
        <v>25</v>
      </c>
      <c r="H1828" s="1" t="s">
        <v>26</v>
      </c>
      <c r="I1828" s="1" t="s">
        <v>527</v>
      </c>
      <c r="J1828" s="1" t="s">
        <v>98</v>
      </c>
      <c r="K1828" s="1" t="s">
        <v>29</v>
      </c>
      <c r="L1828" s="1" t="s">
        <v>7738</v>
      </c>
      <c r="M1828" s="1" t="s">
        <v>47</v>
      </c>
      <c r="N1828" s="1" t="s">
        <v>100</v>
      </c>
      <c r="O1828" s="1" t="s">
        <v>7739</v>
      </c>
      <c r="P1828" s="14">
        <v>268.24</v>
      </c>
      <c r="Q1828">
        <v>7</v>
      </c>
      <c r="R1828" s="1" t="s">
        <v>64</v>
      </c>
      <c r="S1828">
        <v>93.884</v>
      </c>
      <c r="T1828">
        <v>38.32</v>
      </c>
      <c r="U1828">
        <v>24.907999999999998</v>
      </c>
    </row>
    <row r="1829" spans="1:21" x14ac:dyDescent="0.25">
      <c r="A1829" s="1" t="s">
        <v>7740</v>
      </c>
      <c r="B1829" s="1" t="s">
        <v>7741</v>
      </c>
      <c r="C1829" s="2">
        <v>42699</v>
      </c>
      <c r="D1829" s="2">
        <v>42706</v>
      </c>
      <c r="E1829" s="1" t="s">
        <v>52</v>
      </c>
      <c r="F1829" s="1" t="s">
        <v>4352</v>
      </c>
      <c r="G1829" s="1" t="s">
        <v>25</v>
      </c>
      <c r="H1829" s="1" t="s">
        <v>26</v>
      </c>
      <c r="I1829" s="1" t="s">
        <v>2763</v>
      </c>
      <c r="J1829" s="1" t="s">
        <v>561</v>
      </c>
      <c r="K1829" s="1" t="s">
        <v>163</v>
      </c>
      <c r="L1829" s="1" t="s">
        <v>7742</v>
      </c>
      <c r="M1829" s="1" t="s">
        <v>77</v>
      </c>
      <c r="N1829" s="1" t="s">
        <v>174</v>
      </c>
      <c r="O1829" s="1" t="s">
        <v>7743</v>
      </c>
      <c r="P1829" s="1">
        <v>59.975999999999999</v>
      </c>
      <c r="Q1829">
        <v>3</v>
      </c>
      <c r="R1829" s="1" t="s">
        <v>64</v>
      </c>
      <c r="S1829">
        <v>11.995200000000001</v>
      </c>
      <c r="T1829">
        <v>19.992000000000001</v>
      </c>
      <c r="U1829">
        <v>15.993600000000001</v>
      </c>
    </row>
    <row r="1830" spans="1:21" x14ac:dyDescent="0.25">
      <c r="A1830" s="1" t="s">
        <v>7744</v>
      </c>
      <c r="B1830" s="1" t="s">
        <v>7745</v>
      </c>
      <c r="C1830" s="2">
        <v>42199</v>
      </c>
      <c r="D1830" s="2">
        <v>42204</v>
      </c>
      <c r="E1830" s="1" t="s">
        <v>23</v>
      </c>
      <c r="F1830" s="1" t="s">
        <v>5432</v>
      </c>
      <c r="G1830" s="1" t="s">
        <v>25</v>
      </c>
      <c r="H1830" s="1" t="s">
        <v>26</v>
      </c>
      <c r="I1830" s="1" t="s">
        <v>2069</v>
      </c>
      <c r="J1830" s="1" t="s">
        <v>352</v>
      </c>
      <c r="K1830" s="1" t="s">
        <v>45</v>
      </c>
      <c r="L1830" s="1" t="s">
        <v>7746</v>
      </c>
      <c r="M1830" s="1" t="s">
        <v>47</v>
      </c>
      <c r="N1830" s="1" t="s">
        <v>100</v>
      </c>
      <c r="O1830" s="1" t="s">
        <v>7747</v>
      </c>
      <c r="P1830" s="1">
        <v>18.495999999999999</v>
      </c>
      <c r="Q1830">
        <v>4</v>
      </c>
      <c r="R1830" s="1" t="s">
        <v>64</v>
      </c>
      <c r="S1830">
        <v>6.7047999999999996</v>
      </c>
      <c r="T1830">
        <v>4.6239999999999997</v>
      </c>
      <c r="U1830">
        <v>2.9478</v>
      </c>
    </row>
    <row r="1831" spans="1:21" x14ac:dyDescent="0.25">
      <c r="A1831" s="1" t="s">
        <v>7748</v>
      </c>
      <c r="B1831" s="1" t="s">
        <v>7749</v>
      </c>
      <c r="C1831" s="2">
        <v>42903</v>
      </c>
      <c r="D1831" s="2">
        <v>42907</v>
      </c>
      <c r="E1831" s="1" t="s">
        <v>52</v>
      </c>
      <c r="F1831" s="1" t="s">
        <v>7750</v>
      </c>
      <c r="G1831" s="1" t="s">
        <v>112</v>
      </c>
      <c r="H1831" s="1" t="s">
        <v>26</v>
      </c>
      <c r="I1831" s="1" t="s">
        <v>298</v>
      </c>
      <c r="J1831" s="1" t="s">
        <v>299</v>
      </c>
      <c r="K1831" s="1" t="s">
        <v>163</v>
      </c>
      <c r="L1831" s="1" t="s">
        <v>7751</v>
      </c>
      <c r="M1831" s="1" t="s">
        <v>77</v>
      </c>
      <c r="N1831" s="1" t="s">
        <v>760</v>
      </c>
      <c r="O1831" s="1" t="s">
        <v>7752</v>
      </c>
      <c r="P1831" s="14">
        <v>3404.5</v>
      </c>
      <c r="Q1831">
        <v>5</v>
      </c>
      <c r="R1831" s="1" t="s">
        <v>34</v>
      </c>
      <c r="S1831">
        <v>1668.2049999999999</v>
      </c>
      <c r="T1831">
        <v>680.9</v>
      </c>
      <c r="U1831">
        <v>347.25900000000001</v>
      </c>
    </row>
    <row r="1832" spans="1:21" x14ac:dyDescent="0.25">
      <c r="A1832" s="1" t="s">
        <v>7753</v>
      </c>
      <c r="B1832" s="1" t="s">
        <v>7754</v>
      </c>
      <c r="C1832" s="2">
        <v>42653</v>
      </c>
      <c r="D1832" s="2">
        <v>42655</v>
      </c>
      <c r="E1832" s="1" t="s">
        <v>210</v>
      </c>
      <c r="F1832" s="1" t="s">
        <v>7755</v>
      </c>
      <c r="G1832" s="1" t="s">
        <v>42</v>
      </c>
      <c r="H1832" s="1" t="s">
        <v>26</v>
      </c>
      <c r="I1832" s="1" t="s">
        <v>899</v>
      </c>
      <c r="J1832" s="1" t="s">
        <v>515</v>
      </c>
      <c r="K1832" s="1" t="s">
        <v>45</v>
      </c>
      <c r="L1832" s="1" t="s">
        <v>7756</v>
      </c>
      <c r="M1832" s="1" t="s">
        <v>31</v>
      </c>
      <c r="N1832" s="1" t="s">
        <v>32</v>
      </c>
      <c r="O1832" s="1" t="s">
        <v>7757</v>
      </c>
      <c r="P1832" s="1">
        <v>90.882000000000005</v>
      </c>
      <c r="Q1832">
        <v>3</v>
      </c>
      <c r="R1832" s="1" t="s">
        <v>185</v>
      </c>
      <c r="S1832">
        <v>-190.85220000000001</v>
      </c>
      <c r="T1832">
        <v>30.294</v>
      </c>
      <c r="U1832">
        <v>93.9114</v>
      </c>
    </row>
    <row r="1833" spans="1:21" x14ac:dyDescent="0.25">
      <c r="A1833" s="1" t="s">
        <v>7758</v>
      </c>
      <c r="B1833" s="1" t="s">
        <v>7759</v>
      </c>
      <c r="C1833" s="2">
        <v>42805</v>
      </c>
      <c r="D1833" s="2">
        <v>42809</v>
      </c>
      <c r="E1833" s="1" t="s">
        <v>52</v>
      </c>
      <c r="F1833" s="1" t="s">
        <v>3549</v>
      </c>
      <c r="G1833" s="1" t="s">
        <v>112</v>
      </c>
      <c r="H1833" s="1" t="s">
        <v>26</v>
      </c>
      <c r="I1833" s="1" t="s">
        <v>7760</v>
      </c>
      <c r="J1833" s="1" t="s">
        <v>1413</v>
      </c>
      <c r="K1833" s="1" t="s">
        <v>163</v>
      </c>
      <c r="L1833" s="1" t="s">
        <v>7761</v>
      </c>
      <c r="M1833" s="1" t="s">
        <v>31</v>
      </c>
      <c r="N1833" s="1" t="s">
        <v>69</v>
      </c>
      <c r="O1833" s="1" t="s">
        <v>7762</v>
      </c>
      <c r="P1833" s="14">
        <v>26.72</v>
      </c>
      <c r="Q1833">
        <v>1</v>
      </c>
      <c r="R1833" s="1" t="s">
        <v>34</v>
      </c>
      <c r="S1833">
        <v>11.7568</v>
      </c>
      <c r="T1833">
        <v>26.72</v>
      </c>
      <c r="U1833">
        <v>14.963199999999999</v>
      </c>
    </row>
    <row r="1834" spans="1:21" x14ac:dyDescent="0.25">
      <c r="A1834" s="1" t="s">
        <v>7763</v>
      </c>
      <c r="B1834" s="1" t="s">
        <v>7764</v>
      </c>
      <c r="C1834" s="2">
        <v>42439</v>
      </c>
      <c r="D1834" s="2">
        <v>42442</v>
      </c>
      <c r="E1834" s="1" t="s">
        <v>210</v>
      </c>
      <c r="F1834" s="1" t="s">
        <v>5422</v>
      </c>
      <c r="G1834" s="1" t="s">
        <v>112</v>
      </c>
      <c r="H1834" s="1" t="s">
        <v>26</v>
      </c>
      <c r="I1834" s="1" t="s">
        <v>43</v>
      </c>
      <c r="J1834" s="1" t="s">
        <v>44</v>
      </c>
      <c r="K1834" s="1" t="s">
        <v>45</v>
      </c>
      <c r="L1834" s="1" t="s">
        <v>7765</v>
      </c>
      <c r="M1834" s="1" t="s">
        <v>77</v>
      </c>
      <c r="N1834" s="1" t="s">
        <v>760</v>
      </c>
      <c r="O1834" s="1" t="s">
        <v>7766</v>
      </c>
      <c r="P1834" s="1">
        <v>3357.6</v>
      </c>
      <c r="Q1834">
        <v>3</v>
      </c>
      <c r="R1834" s="1" t="s">
        <v>64</v>
      </c>
      <c r="S1834">
        <v>377.73</v>
      </c>
      <c r="T1834">
        <v>1119.2</v>
      </c>
      <c r="U1834">
        <v>993.29</v>
      </c>
    </row>
    <row r="1835" spans="1:21" x14ac:dyDescent="0.25">
      <c r="A1835" s="1" t="s">
        <v>7767</v>
      </c>
      <c r="B1835" s="1" t="s">
        <v>7768</v>
      </c>
      <c r="C1835" s="2">
        <v>42783</v>
      </c>
      <c r="D1835" s="2">
        <v>42785</v>
      </c>
      <c r="E1835" s="1" t="s">
        <v>210</v>
      </c>
      <c r="F1835" s="1" t="s">
        <v>7769</v>
      </c>
      <c r="G1835" s="1" t="s">
        <v>112</v>
      </c>
      <c r="H1835" s="1" t="s">
        <v>26</v>
      </c>
      <c r="I1835" s="1" t="s">
        <v>205</v>
      </c>
      <c r="J1835" s="1" t="s">
        <v>114</v>
      </c>
      <c r="K1835" s="1" t="s">
        <v>115</v>
      </c>
      <c r="L1835" s="1" t="s">
        <v>7770</v>
      </c>
      <c r="M1835" s="1" t="s">
        <v>47</v>
      </c>
      <c r="N1835" s="1" t="s">
        <v>73</v>
      </c>
      <c r="O1835" s="1" t="s">
        <v>7771</v>
      </c>
      <c r="P1835" s="14">
        <v>175.44</v>
      </c>
      <c r="Q1835">
        <v>6</v>
      </c>
      <c r="R1835" s="1" t="s">
        <v>64</v>
      </c>
      <c r="S1835">
        <v>52.631999999999998</v>
      </c>
      <c r="T1835">
        <v>29.24</v>
      </c>
      <c r="U1835">
        <v>20.468</v>
      </c>
    </row>
    <row r="1836" spans="1:21" x14ac:dyDescent="0.25">
      <c r="A1836" s="1" t="s">
        <v>7772</v>
      </c>
      <c r="B1836" s="1" t="s">
        <v>7773</v>
      </c>
      <c r="C1836" s="2">
        <v>42681</v>
      </c>
      <c r="D1836" s="2">
        <v>42686</v>
      </c>
      <c r="E1836" s="1" t="s">
        <v>52</v>
      </c>
      <c r="F1836" s="1" t="s">
        <v>2507</v>
      </c>
      <c r="G1836" s="1" t="s">
        <v>25</v>
      </c>
      <c r="H1836" s="1" t="s">
        <v>26</v>
      </c>
      <c r="I1836" s="1" t="s">
        <v>908</v>
      </c>
      <c r="J1836" s="1" t="s">
        <v>114</v>
      </c>
      <c r="K1836" s="1" t="s">
        <v>115</v>
      </c>
      <c r="L1836" s="1" t="s">
        <v>7774</v>
      </c>
      <c r="M1836" s="1" t="s">
        <v>31</v>
      </c>
      <c r="N1836" s="1" t="s">
        <v>69</v>
      </c>
      <c r="O1836" s="1" t="s">
        <v>7775</v>
      </c>
      <c r="P1836" s="1">
        <v>44.46</v>
      </c>
      <c r="Q1836">
        <v>5</v>
      </c>
      <c r="R1836" s="1" t="s">
        <v>218</v>
      </c>
      <c r="S1836">
        <v>-17.783999999999999</v>
      </c>
      <c r="T1836">
        <v>8.8919999999999995</v>
      </c>
      <c r="U1836">
        <v>12.4488</v>
      </c>
    </row>
    <row r="1837" spans="1:21" x14ac:dyDescent="0.25">
      <c r="A1837" s="1" t="s">
        <v>7776</v>
      </c>
      <c r="B1837" s="1" t="s">
        <v>7777</v>
      </c>
      <c r="C1837" s="2">
        <v>41915</v>
      </c>
      <c r="D1837" s="2">
        <v>41919</v>
      </c>
      <c r="E1837" s="1" t="s">
        <v>52</v>
      </c>
      <c r="F1837" s="1" t="s">
        <v>7656</v>
      </c>
      <c r="G1837" s="1" t="s">
        <v>25</v>
      </c>
      <c r="H1837" s="1" t="s">
        <v>26</v>
      </c>
      <c r="I1837" s="1" t="s">
        <v>908</v>
      </c>
      <c r="J1837" s="1" t="s">
        <v>114</v>
      </c>
      <c r="K1837" s="1" t="s">
        <v>115</v>
      </c>
      <c r="L1837" s="1" t="s">
        <v>7778</v>
      </c>
      <c r="M1837" s="1" t="s">
        <v>47</v>
      </c>
      <c r="N1837" s="1" t="s">
        <v>301</v>
      </c>
      <c r="O1837" s="1" t="s">
        <v>7779</v>
      </c>
      <c r="P1837" s="1">
        <v>15.071999999999999</v>
      </c>
      <c r="Q1837">
        <v>4</v>
      </c>
      <c r="R1837" s="1" t="s">
        <v>64</v>
      </c>
      <c r="S1837">
        <v>-3.7679999999999998</v>
      </c>
      <c r="T1837">
        <v>3.7679999999999998</v>
      </c>
      <c r="U1837">
        <v>4.71</v>
      </c>
    </row>
    <row r="1838" spans="1:21" x14ac:dyDescent="0.25">
      <c r="A1838" s="1" t="s">
        <v>7780</v>
      </c>
      <c r="B1838" s="1" t="s">
        <v>7781</v>
      </c>
      <c r="C1838" s="2">
        <v>42003</v>
      </c>
      <c r="D1838" s="2">
        <v>42008</v>
      </c>
      <c r="E1838" s="1" t="s">
        <v>52</v>
      </c>
      <c r="F1838" s="1" t="s">
        <v>1921</v>
      </c>
      <c r="G1838" s="1" t="s">
        <v>25</v>
      </c>
      <c r="H1838" s="1" t="s">
        <v>26</v>
      </c>
      <c r="I1838" s="1" t="s">
        <v>298</v>
      </c>
      <c r="J1838" s="1" t="s">
        <v>299</v>
      </c>
      <c r="K1838" s="1" t="s">
        <v>163</v>
      </c>
      <c r="L1838" s="1" t="s">
        <v>7782</v>
      </c>
      <c r="M1838" s="1" t="s">
        <v>47</v>
      </c>
      <c r="N1838" s="1" t="s">
        <v>86</v>
      </c>
      <c r="O1838" s="1" t="s">
        <v>7783</v>
      </c>
      <c r="P1838" s="1">
        <v>122.94</v>
      </c>
      <c r="Q1838">
        <v>3</v>
      </c>
      <c r="R1838" s="1" t="s">
        <v>34</v>
      </c>
      <c r="S1838">
        <v>30.734999999999999</v>
      </c>
      <c r="T1838">
        <v>40.98</v>
      </c>
      <c r="U1838">
        <v>30.734999999999999</v>
      </c>
    </row>
    <row r="1839" spans="1:21" x14ac:dyDescent="0.25">
      <c r="A1839" s="1" t="s">
        <v>7784</v>
      </c>
      <c r="B1839" s="1" t="s">
        <v>7785</v>
      </c>
      <c r="C1839" s="2">
        <v>43046</v>
      </c>
      <c r="D1839" s="2">
        <v>43050</v>
      </c>
      <c r="E1839" s="1" t="s">
        <v>52</v>
      </c>
      <c r="F1839" s="1" t="s">
        <v>2175</v>
      </c>
      <c r="G1839" s="1" t="s">
        <v>25</v>
      </c>
      <c r="H1839" s="1" t="s">
        <v>26</v>
      </c>
      <c r="I1839" s="1" t="s">
        <v>298</v>
      </c>
      <c r="J1839" s="1" t="s">
        <v>299</v>
      </c>
      <c r="K1839" s="1" t="s">
        <v>163</v>
      </c>
      <c r="L1839" s="1" t="s">
        <v>7786</v>
      </c>
      <c r="M1839" s="1" t="s">
        <v>77</v>
      </c>
      <c r="N1839" s="1" t="s">
        <v>174</v>
      </c>
      <c r="O1839" s="1" t="s">
        <v>7787</v>
      </c>
      <c r="P1839" s="14">
        <v>7.88</v>
      </c>
      <c r="Q1839">
        <v>4</v>
      </c>
      <c r="R1839" s="1" t="s">
        <v>34</v>
      </c>
      <c r="S1839">
        <v>2.5215999999999998</v>
      </c>
      <c r="T1839">
        <v>1.97</v>
      </c>
      <c r="U1839">
        <v>1.3395999999999999</v>
      </c>
    </row>
    <row r="1840" spans="1:21" x14ac:dyDescent="0.25">
      <c r="A1840" s="1" t="s">
        <v>7788</v>
      </c>
      <c r="B1840" s="1" t="s">
        <v>7789</v>
      </c>
      <c r="C1840" s="2">
        <v>42553</v>
      </c>
      <c r="D1840" s="2">
        <v>42559</v>
      </c>
      <c r="E1840" s="1" t="s">
        <v>52</v>
      </c>
      <c r="F1840" s="1" t="s">
        <v>3199</v>
      </c>
      <c r="G1840" s="1" t="s">
        <v>25</v>
      </c>
      <c r="H1840" s="1" t="s">
        <v>26</v>
      </c>
      <c r="I1840" s="1" t="s">
        <v>1282</v>
      </c>
      <c r="J1840" s="1" t="s">
        <v>362</v>
      </c>
      <c r="K1840" s="1" t="s">
        <v>29</v>
      </c>
      <c r="L1840" s="1" t="s">
        <v>7790</v>
      </c>
      <c r="M1840" s="1" t="s">
        <v>47</v>
      </c>
      <c r="N1840" s="1" t="s">
        <v>73</v>
      </c>
      <c r="O1840" s="1" t="s">
        <v>7791</v>
      </c>
      <c r="P1840" s="1">
        <v>7.7</v>
      </c>
      <c r="Q1840">
        <v>2</v>
      </c>
      <c r="R1840" s="1" t="s">
        <v>34</v>
      </c>
      <c r="S1840">
        <v>3.157</v>
      </c>
      <c r="T1840">
        <v>3.85</v>
      </c>
      <c r="U1840">
        <v>2.2715000000000001</v>
      </c>
    </row>
    <row r="1841" spans="1:21" x14ac:dyDescent="0.25">
      <c r="A1841" s="1" t="s">
        <v>7792</v>
      </c>
      <c r="B1841" s="1" t="s">
        <v>7793</v>
      </c>
      <c r="C1841" s="2">
        <v>41889</v>
      </c>
      <c r="D1841" s="2">
        <v>41894</v>
      </c>
      <c r="E1841" s="1" t="s">
        <v>23</v>
      </c>
      <c r="F1841" s="1" t="s">
        <v>7794</v>
      </c>
      <c r="G1841" s="1" t="s">
        <v>42</v>
      </c>
      <c r="H1841" s="1" t="s">
        <v>26</v>
      </c>
      <c r="I1841" s="1" t="s">
        <v>1022</v>
      </c>
      <c r="J1841" s="1" t="s">
        <v>44</v>
      </c>
      <c r="K1841" s="1" t="s">
        <v>45</v>
      </c>
      <c r="L1841" s="1" t="s">
        <v>7795</v>
      </c>
      <c r="M1841" s="1" t="s">
        <v>47</v>
      </c>
      <c r="N1841" s="1" t="s">
        <v>656</v>
      </c>
      <c r="O1841" s="1" t="s">
        <v>7796</v>
      </c>
      <c r="P1841" s="1">
        <v>27.36</v>
      </c>
      <c r="Q1841">
        <v>4</v>
      </c>
      <c r="R1841" s="1" t="s">
        <v>34</v>
      </c>
      <c r="S1841">
        <v>7.3872</v>
      </c>
      <c r="T1841">
        <v>6.84</v>
      </c>
      <c r="U1841">
        <v>4.9931999999999999</v>
      </c>
    </row>
    <row r="1842" spans="1:21" x14ac:dyDescent="0.25">
      <c r="A1842" s="1" t="s">
        <v>7797</v>
      </c>
      <c r="B1842" s="1" t="s">
        <v>7798</v>
      </c>
      <c r="C1842" s="2">
        <v>42307</v>
      </c>
      <c r="D1842" s="2">
        <v>42307</v>
      </c>
      <c r="E1842" s="1" t="s">
        <v>1463</v>
      </c>
      <c r="F1842" s="1" t="s">
        <v>5600</v>
      </c>
      <c r="G1842" s="1" t="s">
        <v>42</v>
      </c>
      <c r="H1842" s="1" t="s">
        <v>26</v>
      </c>
      <c r="I1842" s="1" t="s">
        <v>298</v>
      </c>
      <c r="J1842" s="1" t="s">
        <v>299</v>
      </c>
      <c r="K1842" s="1" t="s">
        <v>163</v>
      </c>
      <c r="L1842" s="1" t="s">
        <v>7799</v>
      </c>
      <c r="M1842" s="1" t="s">
        <v>77</v>
      </c>
      <c r="N1842" s="1" t="s">
        <v>760</v>
      </c>
      <c r="O1842" s="1" t="s">
        <v>7800</v>
      </c>
      <c r="P1842" s="1">
        <v>1035.8</v>
      </c>
      <c r="Q1842">
        <v>4</v>
      </c>
      <c r="R1842" s="1" t="s">
        <v>34</v>
      </c>
      <c r="S1842">
        <v>269.30799999999999</v>
      </c>
      <c r="T1842">
        <v>258.95</v>
      </c>
      <c r="U1842">
        <v>191.62299999999999</v>
      </c>
    </row>
    <row r="1843" spans="1:21" x14ac:dyDescent="0.25">
      <c r="A1843" s="1" t="s">
        <v>7801</v>
      </c>
      <c r="B1843" s="1" t="s">
        <v>7802</v>
      </c>
      <c r="C1843" s="2">
        <v>42901</v>
      </c>
      <c r="D1843" s="2">
        <v>42906</v>
      </c>
      <c r="E1843" s="1" t="s">
        <v>52</v>
      </c>
      <c r="F1843" s="1" t="s">
        <v>1302</v>
      </c>
      <c r="G1843" s="1" t="s">
        <v>42</v>
      </c>
      <c r="H1843" s="1" t="s">
        <v>26</v>
      </c>
      <c r="I1843" s="1" t="s">
        <v>6506</v>
      </c>
      <c r="J1843" s="1" t="s">
        <v>379</v>
      </c>
      <c r="K1843" s="1" t="s">
        <v>29</v>
      </c>
      <c r="L1843" s="1" t="s">
        <v>7803</v>
      </c>
      <c r="M1843" s="1" t="s">
        <v>47</v>
      </c>
      <c r="N1843" s="1" t="s">
        <v>100</v>
      </c>
      <c r="O1843" s="1" t="s">
        <v>7804</v>
      </c>
      <c r="P1843" s="14">
        <v>91.36</v>
      </c>
      <c r="Q1843">
        <v>5</v>
      </c>
      <c r="R1843" s="1" t="s">
        <v>64</v>
      </c>
      <c r="S1843">
        <v>29.692</v>
      </c>
      <c r="T1843">
        <v>18.271999999999998</v>
      </c>
      <c r="U1843">
        <v>12.333600000000001</v>
      </c>
    </row>
    <row r="1844" spans="1:21" x14ac:dyDescent="0.25">
      <c r="A1844" s="1" t="s">
        <v>7805</v>
      </c>
      <c r="B1844" s="1" t="s">
        <v>7806</v>
      </c>
      <c r="C1844" s="2">
        <v>42495</v>
      </c>
      <c r="D1844" s="2">
        <v>42499</v>
      </c>
      <c r="E1844" s="1" t="s">
        <v>52</v>
      </c>
      <c r="F1844" s="1" t="s">
        <v>497</v>
      </c>
      <c r="G1844" s="1" t="s">
        <v>112</v>
      </c>
      <c r="H1844" s="1" t="s">
        <v>26</v>
      </c>
      <c r="I1844" s="1" t="s">
        <v>5805</v>
      </c>
      <c r="J1844" s="1" t="s">
        <v>55</v>
      </c>
      <c r="K1844" s="1" t="s">
        <v>29</v>
      </c>
      <c r="L1844" s="1" t="s">
        <v>7807</v>
      </c>
      <c r="M1844" s="1" t="s">
        <v>47</v>
      </c>
      <c r="N1844" s="1" t="s">
        <v>100</v>
      </c>
      <c r="O1844" s="1" t="s">
        <v>7808</v>
      </c>
      <c r="P1844" s="1">
        <v>93.248000000000005</v>
      </c>
      <c r="Q1844">
        <v>4</v>
      </c>
      <c r="R1844" s="1" t="s">
        <v>64</v>
      </c>
      <c r="S1844">
        <v>31.4712</v>
      </c>
      <c r="T1844">
        <v>23.312000000000001</v>
      </c>
      <c r="U1844">
        <v>15.444200000000002</v>
      </c>
    </row>
    <row r="1845" spans="1:21" x14ac:dyDescent="0.25">
      <c r="A1845" s="1" t="s">
        <v>7809</v>
      </c>
      <c r="B1845" s="1" t="s">
        <v>7810</v>
      </c>
      <c r="C1845" s="2">
        <v>42331</v>
      </c>
      <c r="D1845" s="2">
        <v>42333</v>
      </c>
      <c r="E1845" s="1" t="s">
        <v>23</v>
      </c>
      <c r="F1845" s="1" t="s">
        <v>5686</v>
      </c>
      <c r="G1845" s="1" t="s">
        <v>25</v>
      </c>
      <c r="H1845" s="1" t="s">
        <v>26</v>
      </c>
      <c r="I1845" s="1" t="s">
        <v>587</v>
      </c>
      <c r="J1845" s="1" t="s">
        <v>273</v>
      </c>
      <c r="K1845" s="1" t="s">
        <v>163</v>
      </c>
      <c r="L1845" s="1" t="s">
        <v>7811</v>
      </c>
      <c r="M1845" s="1" t="s">
        <v>47</v>
      </c>
      <c r="N1845" s="1" t="s">
        <v>100</v>
      </c>
      <c r="O1845" s="1" t="s">
        <v>7812</v>
      </c>
      <c r="P1845" s="1">
        <v>44.1</v>
      </c>
      <c r="Q1845">
        <v>6</v>
      </c>
      <c r="R1845" s="1" t="s">
        <v>34</v>
      </c>
      <c r="S1845">
        <v>20.727</v>
      </c>
      <c r="T1845">
        <v>7.35</v>
      </c>
      <c r="U1845">
        <v>3.8955000000000002</v>
      </c>
    </row>
    <row r="1846" spans="1:21" x14ac:dyDescent="0.25">
      <c r="A1846" s="1" t="s">
        <v>7813</v>
      </c>
      <c r="B1846" s="1" t="s">
        <v>7814</v>
      </c>
      <c r="C1846" s="2">
        <v>41922</v>
      </c>
      <c r="D1846" s="2">
        <v>41922</v>
      </c>
      <c r="E1846" s="1" t="s">
        <v>1463</v>
      </c>
      <c r="F1846" s="1" t="s">
        <v>5760</v>
      </c>
      <c r="G1846" s="1" t="s">
        <v>25</v>
      </c>
      <c r="H1846" s="1" t="s">
        <v>26</v>
      </c>
      <c r="I1846" s="1" t="s">
        <v>560</v>
      </c>
      <c r="J1846" s="1" t="s">
        <v>561</v>
      </c>
      <c r="K1846" s="1" t="s">
        <v>163</v>
      </c>
      <c r="L1846" s="1" t="s">
        <v>7815</v>
      </c>
      <c r="M1846" s="1" t="s">
        <v>77</v>
      </c>
      <c r="N1846" s="1" t="s">
        <v>760</v>
      </c>
      <c r="O1846" s="1" t="s">
        <v>7816</v>
      </c>
      <c r="P1846" s="1">
        <v>101.994</v>
      </c>
      <c r="Q1846">
        <v>2</v>
      </c>
      <c r="R1846" s="1" t="s">
        <v>185</v>
      </c>
      <c r="S1846">
        <v>-71.395799999999994</v>
      </c>
      <c r="T1846">
        <v>50.997</v>
      </c>
      <c r="U1846">
        <v>86.69489999999999</v>
      </c>
    </row>
    <row r="1847" spans="1:21" x14ac:dyDescent="0.25">
      <c r="A1847" s="1" t="s">
        <v>7817</v>
      </c>
      <c r="B1847" s="1" t="s">
        <v>7818</v>
      </c>
      <c r="C1847" s="2">
        <v>42995</v>
      </c>
      <c r="D1847" s="2">
        <v>43001</v>
      </c>
      <c r="E1847" s="1" t="s">
        <v>52</v>
      </c>
      <c r="F1847" s="1" t="s">
        <v>508</v>
      </c>
      <c r="G1847" s="1" t="s">
        <v>25</v>
      </c>
      <c r="H1847" s="1" t="s">
        <v>26</v>
      </c>
      <c r="I1847" s="1" t="s">
        <v>1125</v>
      </c>
      <c r="J1847" s="1" t="s">
        <v>879</v>
      </c>
      <c r="K1847" s="1" t="s">
        <v>163</v>
      </c>
      <c r="L1847" s="1" t="s">
        <v>7819</v>
      </c>
      <c r="M1847" s="1" t="s">
        <v>77</v>
      </c>
      <c r="N1847" s="1" t="s">
        <v>760</v>
      </c>
      <c r="O1847" s="1" t="s">
        <v>7820</v>
      </c>
      <c r="P1847" s="14">
        <v>480</v>
      </c>
      <c r="Q1847">
        <v>4</v>
      </c>
      <c r="R1847" s="1" t="s">
        <v>34</v>
      </c>
      <c r="S1847">
        <v>225.6</v>
      </c>
      <c r="T1847">
        <v>120</v>
      </c>
      <c r="U1847">
        <v>63.6</v>
      </c>
    </row>
    <row r="1848" spans="1:21" x14ac:dyDescent="0.25">
      <c r="A1848" s="1" t="s">
        <v>7821</v>
      </c>
      <c r="B1848" s="1" t="s">
        <v>7822</v>
      </c>
      <c r="C1848" s="2">
        <v>42399</v>
      </c>
      <c r="D1848" s="2">
        <v>42403</v>
      </c>
      <c r="E1848" s="1" t="s">
        <v>52</v>
      </c>
      <c r="F1848" s="1" t="s">
        <v>7823</v>
      </c>
      <c r="G1848" s="1" t="s">
        <v>25</v>
      </c>
      <c r="H1848" s="1" t="s">
        <v>26</v>
      </c>
      <c r="I1848" s="1" t="s">
        <v>3418</v>
      </c>
      <c r="J1848" s="1" t="s">
        <v>238</v>
      </c>
      <c r="K1848" s="1" t="s">
        <v>115</v>
      </c>
      <c r="L1848" s="1" t="s">
        <v>7824</v>
      </c>
      <c r="M1848" s="1" t="s">
        <v>77</v>
      </c>
      <c r="N1848" s="1" t="s">
        <v>78</v>
      </c>
      <c r="O1848" s="1" t="s">
        <v>7825</v>
      </c>
      <c r="P1848" s="1">
        <v>1439.9680000000001</v>
      </c>
      <c r="Q1848">
        <v>4</v>
      </c>
      <c r="R1848" s="1" t="s">
        <v>64</v>
      </c>
      <c r="S1848">
        <v>143.99680000000001</v>
      </c>
      <c r="T1848">
        <v>359.99200000000002</v>
      </c>
      <c r="U1848">
        <v>323.99279999999999</v>
      </c>
    </row>
    <row r="1849" spans="1:21" x14ac:dyDescent="0.25">
      <c r="A1849" s="1" t="s">
        <v>7826</v>
      </c>
      <c r="B1849" s="1" t="s">
        <v>7827</v>
      </c>
      <c r="C1849" s="2">
        <v>41873</v>
      </c>
      <c r="D1849" s="2">
        <v>41875</v>
      </c>
      <c r="E1849" s="1" t="s">
        <v>23</v>
      </c>
      <c r="F1849" s="1" t="s">
        <v>1854</v>
      </c>
      <c r="G1849" s="1" t="s">
        <v>25</v>
      </c>
      <c r="H1849" s="1" t="s">
        <v>26</v>
      </c>
      <c r="I1849" s="1" t="s">
        <v>7828</v>
      </c>
      <c r="J1849" s="1" t="s">
        <v>55</v>
      </c>
      <c r="K1849" s="1" t="s">
        <v>29</v>
      </c>
      <c r="L1849" s="1" t="s">
        <v>7829</v>
      </c>
      <c r="M1849" s="1" t="s">
        <v>47</v>
      </c>
      <c r="N1849" s="1" t="s">
        <v>656</v>
      </c>
      <c r="O1849" s="1" t="s">
        <v>7830</v>
      </c>
      <c r="P1849" s="1">
        <v>7.6319999999999997</v>
      </c>
      <c r="Q1849">
        <v>3</v>
      </c>
      <c r="R1849" s="1" t="s">
        <v>64</v>
      </c>
      <c r="S1849">
        <v>-1.8126</v>
      </c>
      <c r="T1849">
        <v>2.544</v>
      </c>
      <c r="U1849">
        <v>3.1481999999999997</v>
      </c>
    </row>
    <row r="1850" spans="1:21" x14ac:dyDescent="0.25">
      <c r="A1850" s="1" t="s">
        <v>7831</v>
      </c>
      <c r="B1850" s="1" t="s">
        <v>7832</v>
      </c>
      <c r="C1850" s="2">
        <v>42677</v>
      </c>
      <c r="D1850" s="2">
        <v>42679</v>
      </c>
      <c r="E1850" s="1" t="s">
        <v>210</v>
      </c>
      <c r="F1850" s="1" t="s">
        <v>4575</v>
      </c>
      <c r="G1850" s="1" t="s">
        <v>25</v>
      </c>
      <c r="H1850" s="1" t="s">
        <v>26</v>
      </c>
      <c r="I1850" s="1" t="s">
        <v>475</v>
      </c>
      <c r="J1850" s="1" t="s">
        <v>476</v>
      </c>
      <c r="K1850" s="1" t="s">
        <v>45</v>
      </c>
      <c r="L1850" s="1" t="s">
        <v>7833</v>
      </c>
      <c r="M1850" s="1" t="s">
        <v>77</v>
      </c>
      <c r="N1850" s="1" t="s">
        <v>760</v>
      </c>
      <c r="O1850" s="1" t="s">
        <v>7834</v>
      </c>
      <c r="P1850" s="1">
        <v>179.99100000000001</v>
      </c>
      <c r="Q1850">
        <v>3</v>
      </c>
      <c r="R1850" s="1" t="s">
        <v>185</v>
      </c>
      <c r="S1850">
        <v>-251.98740000000001</v>
      </c>
      <c r="T1850">
        <v>59.997</v>
      </c>
      <c r="U1850">
        <v>143.99280000000002</v>
      </c>
    </row>
    <row r="1851" spans="1:21" x14ac:dyDescent="0.25">
      <c r="A1851" s="1" t="s">
        <v>7835</v>
      </c>
      <c r="B1851" s="1" t="s">
        <v>7836</v>
      </c>
      <c r="C1851" s="2">
        <v>42527</v>
      </c>
      <c r="D1851" s="2">
        <v>42533</v>
      </c>
      <c r="E1851" s="1" t="s">
        <v>52</v>
      </c>
      <c r="F1851" s="1" t="s">
        <v>1712</v>
      </c>
      <c r="G1851" s="1" t="s">
        <v>112</v>
      </c>
      <c r="H1851" s="1" t="s">
        <v>26</v>
      </c>
      <c r="I1851" s="1" t="s">
        <v>43</v>
      </c>
      <c r="J1851" s="1" t="s">
        <v>44</v>
      </c>
      <c r="K1851" s="1" t="s">
        <v>45</v>
      </c>
      <c r="L1851" s="1" t="s">
        <v>7837</v>
      </c>
      <c r="M1851" s="1" t="s">
        <v>47</v>
      </c>
      <c r="N1851" s="1" t="s">
        <v>100</v>
      </c>
      <c r="O1851" s="1" t="s">
        <v>7838</v>
      </c>
      <c r="P1851" s="1">
        <v>99.9</v>
      </c>
      <c r="Q1851">
        <v>5</v>
      </c>
      <c r="R1851" s="1" t="s">
        <v>34</v>
      </c>
      <c r="S1851">
        <v>46.953000000000003</v>
      </c>
      <c r="T1851">
        <v>19.98</v>
      </c>
      <c r="U1851">
        <v>10.589400000000001</v>
      </c>
    </row>
    <row r="1852" spans="1:21" x14ac:dyDescent="0.25">
      <c r="A1852" s="1" t="s">
        <v>7839</v>
      </c>
      <c r="B1852" s="1" t="s">
        <v>7840</v>
      </c>
      <c r="C1852" s="2">
        <v>42392</v>
      </c>
      <c r="D1852" s="2">
        <v>42396</v>
      </c>
      <c r="E1852" s="1" t="s">
        <v>52</v>
      </c>
      <c r="F1852" s="1" t="s">
        <v>1119</v>
      </c>
      <c r="G1852" s="1" t="s">
        <v>42</v>
      </c>
      <c r="H1852" s="1" t="s">
        <v>26</v>
      </c>
      <c r="I1852" s="1" t="s">
        <v>2502</v>
      </c>
      <c r="J1852" s="1" t="s">
        <v>7841</v>
      </c>
      <c r="K1852" s="1" t="s">
        <v>163</v>
      </c>
      <c r="L1852" s="1" t="s">
        <v>7842</v>
      </c>
      <c r="M1852" s="1" t="s">
        <v>47</v>
      </c>
      <c r="N1852" s="1" t="s">
        <v>73</v>
      </c>
      <c r="O1852" s="1" t="s">
        <v>7843</v>
      </c>
      <c r="P1852" s="1">
        <v>8.0399999999999991</v>
      </c>
      <c r="Q1852">
        <v>6</v>
      </c>
      <c r="R1852" s="1" t="s">
        <v>34</v>
      </c>
      <c r="S1852">
        <v>2.7336</v>
      </c>
      <c r="T1852">
        <v>1.34</v>
      </c>
      <c r="U1852">
        <v>0.88439999999999985</v>
      </c>
    </row>
    <row r="1853" spans="1:21" x14ac:dyDescent="0.25">
      <c r="A1853" s="1" t="s">
        <v>7844</v>
      </c>
      <c r="B1853" s="1" t="s">
        <v>7845</v>
      </c>
      <c r="C1853" s="2">
        <v>42954</v>
      </c>
      <c r="D1853" s="2">
        <v>42958</v>
      </c>
      <c r="E1853" s="1" t="s">
        <v>52</v>
      </c>
      <c r="F1853" s="1" t="s">
        <v>1429</v>
      </c>
      <c r="G1853" s="1" t="s">
        <v>25</v>
      </c>
      <c r="H1853" s="1" t="s">
        <v>26</v>
      </c>
      <c r="I1853" s="1" t="s">
        <v>7846</v>
      </c>
      <c r="J1853" s="1" t="s">
        <v>44</v>
      </c>
      <c r="K1853" s="1" t="s">
        <v>45</v>
      </c>
      <c r="L1853" s="1" t="s">
        <v>7847</v>
      </c>
      <c r="M1853" s="1" t="s">
        <v>31</v>
      </c>
      <c r="N1853" s="1" t="s">
        <v>37</v>
      </c>
      <c r="O1853" s="1" t="s">
        <v>7848</v>
      </c>
      <c r="P1853" s="14">
        <v>207.184</v>
      </c>
      <c r="Q1853">
        <v>1</v>
      </c>
      <c r="R1853" s="1" t="s">
        <v>64</v>
      </c>
      <c r="S1853">
        <v>25.898</v>
      </c>
      <c r="T1853">
        <v>207.184</v>
      </c>
      <c r="U1853">
        <v>181.286</v>
      </c>
    </row>
    <row r="1854" spans="1:21" x14ac:dyDescent="0.25">
      <c r="A1854" s="1" t="s">
        <v>7849</v>
      </c>
      <c r="B1854" s="1" t="s">
        <v>7850</v>
      </c>
      <c r="C1854" s="2">
        <v>43008</v>
      </c>
      <c r="D1854" s="2">
        <v>43010</v>
      </c>
      <c r="E1854" s="1" t="s">
        <v>210</v>
      </c>
      <c r="F1854" s="1" t="s">
        <v>4891</v>
      </c>
      <c r="G1854" s="1" t="s">
        <v>42</v>
      </c>
      <c r="H1854" s="1" t="s">
        <v>26</v>
      </c>
      <c r="I1854" s="1" t="s">
        <v>161</v>
      </c>
      <c r="J1854" s="1" t="s">
        <v>162</v>
      </c>
      <c r="K1854" s="1" t="s">
        <v>163</v>
      </c>
      <c r="L1854" s="1" t="s">
        <v>7851</v>
      </c>
      <c r="M1854" s="1" t="s">
        <v>47</v>
      </c>
      <c r="N1854" s="1" t="s">
        <v>48</v>
      </c>
      <c r="O1854" s="1" t="s">
        <v>7852</v>
      </c>
      <c r="P1854" s="14">
        <v>20.664000000000001</v>
      </c>
      <c r="Q1854">
        <v>7</v>
      </c>
      <c r="R1854" s="1" t="s">
        <v>64</v>
      </c>
      <c r="S1854">
        <v>6.9741</v>
      </c>
      <c r="T1854">
        <v>2.952</v>
      </c>
      <c r="U1854">
        <v>1.9557000000000002</v>
      </c>
    </row>
    <row r="1855" spans="1:21" x14ac:dyDescent="0.25">
      <c r="A1855" s="1" t="s">
        <v>7853</v>
      </c>
      <c r="B1855" s="1" t="s">
        <v>7854</v>
      </c>
      <c r="C1855" s="2">
        <v>42936</v>
      </c>
      <c r="D1855" s="2">
        <v>42941</v>
      </c>
      <c r="E1855" s="1" t="s">
        <v>52</v>
      </c>
      <c r="F1855" s="1" t="s">
        <v>2420</v>
      </c>
      <c r="G1855" s="1" t="s">
        <v>42</v>
      </c>
      <c r="H1855" s="1" t="s">
        <v>26</v>
      </c>
      <c r="I1855" s="1" t="s">
        <v>298</v>
      </c>
      <c r="J1855" s="1" t="s">
        <v>299</v>
      </c>
      <c r="K1855" s="1" t="s">
        <v>163</v>
      </c>
      <c r="L1855" s="1" t="s">
        <v>7855</v>
      </c>
      <c r="M1855" s="1" t="s">
        <v>31</v>
      </c>
      <c r="N1855" s="1" t="s">
        <v>37</v>
      </c>
      <c r="O1855" s="1" t="s">
        <v>7856</v>
      </c>
      <c r="P1855" s="14">
        <v>163.76400000000001</v>
      </c>
      <c r="Q1855">
        <v>2</v>
      </c>
      <c r="R1855" s="1" t="s">
        <v>318</v>
      </c>
      <c r="S1855">
        <v>25.474399999999999</v>
      </c>
      <c r="T1855">
        <v>81.882000000000005</v>
      </c>
      <c r="U1855">
        <v>69.144800000000004</v>
      </c>
    </row>
    <row r="1856" spans="1:21" x14ac:dyDescent="0.25">
      <c r="A1856" s="1" t="s">
        <v>7857</v>
      </c>
      <c r="B1856" s="1" t="s">
        <v>7858</v>
      </c>
      <c r="C1856" s="2">
        <v>42500</v>
      </c>
      <c r="D1856" s="2">
        <v>42505</v>
      </c>
      <c r="E1856" s="1" t="s">
        <v>52</v>
      </c>
      <c r="F1856" s="1" t="s">
        <v>7859</v>
      </c>
      <c r="G1856" s="1" t="s">
        <v>25</v>
      </c>
      <c r="H1856" s="1" t="s">
        <v>26</v>
      </c>
      <c r="I1856" s="1" t="s">
        <v>345</v>
      </c>
      <c r="J1856" s="1" t="s">
        <v>238</v>
      </c>
      <c r="K1856" s="1" t="s">
        <v>115</v>
      </c>
      <c r="L1856" s="1" t="s">
        <v>7860</v>
      </c>
      <c r="M1856" s="1" t="s">
        <v>47</v>
      </c>
      <c r="N1856" s="1" t="s">
        <v>191</v>
      </c>
      <c r="O1856" s="1" t="s">
        <v>7861</v>
      </c>
      <c r="P1856" s="1">
        <v>7.0720000000000001</v>
      </c>
      <c r="Q1856">
        <v>2</v>
      </c>
      <c r="R1856" s="1" t="s">
        <v>64</v>
      </c>
      <c r="S1856">
        <v>2.3868</v>
      </c>
      <c r="T1856">
        <v>3.536</v>
      </c>
      <c r="U1856">
        <v>2.3426</v>
      </c>
    </row>
    <row r="1857" spans="1:21" x14ac:dyDescent="0.25">
      <c r="A1857" s="1" t="s">
        <v>7862</v>
      </c>
      <c r="B1857" s="1" t="s">
        <v>7863</v>
      </c>
      <c r="C1857" s="2">
        <v>42537</v>
      </c>
      <c r="D1857" s="2">
        <v>42540</v>
      </c>
      <c r="E1857" s="1" t="s">
        <v>23</v>
      </c>
      <c r="F1857" s="1" t="s">
        <v>2909</v>
      </c>
      <c r="G1857" s="1" t="s">
        <v>112</v>
      </c>
      <c r="H1857" s="1" t="s">
        <v>26</v>
      </c>
      <c r="I1857" s="1" t="s">
        <v>7864</v>
      </c>
      <c r="J1857" s="1" t="s">
        <v>379</v>
      </c>
      <c r="K1857" s="1" t="s">
        <v>29</v>
      </c>
      <c r="L1857" s="1" t="s">
        <v>7865</v>
      </c>
      <c r="M1857" s="1" t="s">
        <v>77</v>
      </c>
      <c r="N1857" s="1" t="s">
        <v>760</v>
      </c>
      <c r="O1857" s="1" t="s">
        <v>7866</v>
      </c>
      <c r="P1857" s="1">
        <v>91.474999999999994</v>
      </c>
      <c r="Q1857">
        <v>1</v>
      </c>
      <c r="R1857" s="1" t="s">
        <v>181</v>
      </c>
      <c r="S1857">
        <v>-1.8294999999999999</v>
      </c>
      <c r="T1857">
        <v>91.474999999999994</v>
      </c>
      <c r="U1857">
        <v>93.30449999999999</v>
      </c>
    </row>
    <row r="1858" spans="1:21" x14ac:dyDescent="0.25">
      <c r="A1858" s="1" t="s">
        <v>7867</v>
      </c>
      <c r="B1858" s="1" t="s">
        <v>7868</v>
      </c>
      <c r="C1858" s="2">
        <v>42882</v>
      </c>
      <c r="D1858" s="2">
        <v>42889</v>
      </c>
      <c r="E1858" s="1" t="s">
        <v>52</v>
      </c>
      <c r="F1858" s="1" t="s">
        <v>5814</v>
      </c>
      <c r="G1858" s="1" t="s">
        <v>42</v>
      </c>
      <c r="H1858" s="1" t="s">
        <v>26</v>
      </c>
      <c r="I1858" s="1" t="s">
        <v>7869</v>
      </c>
      <c r="J1858" s="1" t="s">
        <v>98</v>
      </c>
      <c r="K1858" s="1" t="s">
        <v>29</v>
      </c>
      <c r="L1858" s="1" t="s">
        <v>7870</v>
      </c>
      <c r="M1858" s="1" t="s">
        <v>77</v>
      </c>
      <c r="N1858" s="1" t="s">
        <v>174</v>
      </c>
      <c r="O1858" s="1" t="s">
        <v>7871</v>
      </c>
      <c r="P1858" s="14">
        <v>27.192</v>
      </c>
      <c r="Q1858">
        <v>3</v>
      </c>
      <c r="R1858" s="1" t="s">
        <v>64</v>
      </c>
      <c r="S1858">
        <v>0.33989999999999998</v>
      </c>
      <c r="T1858">
        <v>9.0640000000000001</v>
      </c>
      <c r="U1858">
        <v>8.9506999999999994</v>
      </c>
    </row>
    <row r="1859" spans="1:21" x14ac:dyDescent="0.25">
      <c r="A1859" s="1" t="s">
        <v>7872</v>
      </c>
      <c r="B1859" s="1" t="s">
        <v>7873</v>
      </c>
      <c r="C1859" s="2">
        <v>41992</v>
      </c>
      <c r="D1859" s="2">
        <v>41998</v>
      </c>
      <c r="E1859" s="1" t="s">
        <v>52</v>
      </c>
      <c r="F1859" s="1" t="s">
        <v>5634</v>
      </c>
      <c r="G1859" s="1" t="s">
        <v>25</v>
      </c>
      <c r="H1859" s="1" t="s">
        <v>26</v>
      </c>
      <c r="I1859" s="1" t="s">
        <v>345</v>
      </c>
      <c r="J1859" s="1" t="s">
        <v>238</v>
      </c>
      <c r="K1859" s="1" t="s">
        <v>115</v>
      </c>
      <c r="L1859" s="1" t="s">
        <v>7874</v>
      </c>
      <c r="M1859" s="1" t="s">
        <v>77</v>
      </c>
      <c r="N1859" s="1" t="s">
        <v>78</v>
      </c>
      <c r="O1859" s="1" t="s">
        <v>7875</v>
      </c>
      <c r="P1859" s="1">
        <v>323.976</v>
      </c>
      <c r="Q1859">
        <v>3</v>
      </c>
      <c r="R1859" s="1" t="s">
        <v>64</v>
      </c>
      <c r="S1859">
        <v>36.447299999999998</v>
      </c>
      <c r="T1859">
        <v>107.992</v>
      </c>
      <c r="U1859">
        <v>95.8429</v>
      </c>
    </row>
    <row r="1860" spans="1:21" x14ac:dyDescent="0.25">
      <c r="A1860" s="1" t="s">
        <v>7876</v>
      </c>
      <c r="B1860" s="1" t="s">
        <v>7877</v>
      </c>
      <c r="C1860" s="2">
        <v>42493</v>
      </c>
      <c r="D1860" s="2">
        <v>42495</v>
      </c>
      <c r="E1860" s="1" t="s">
        <v>210</v>
      </c>
      <c r="F1860" s="1" t="s">
        <v>7878</v>
      </c>
      <c r="G1860" s="1" t="s">
        <v>25</v>
      </c>
      <c r="H1860" s="1" t="s">
        <v>26</v>
      </c>
      <c r="I1860" s="1" t="s">
        <v>679</v>
      </c>
      <c r="J1860" s="1" t="s">
        <v>561</v>
      </c>
      <c r="K1860" s="1" t="s">
        <v>163</v>
      </c>
      <c r="L1860" s="1" t="s">
        <v>7879</v>
      </c>
      <c r="M1860" s="1" t="s">
        <v>77</v>
      </c>
      <c r="N1860" s="1" t="s">
        <v>760</v>
      </c>
      <c r="O1860" s="1" t="s">
        <v>7880</v>
      </c>
      <c r="P1860" s="1">
        <v>224.93700000000001</v>
      </c>
      <c r="Q1860">
        <v>3</v>
      </c>
      <c r="R1860" s="1" t="s">
        <v>185</v>
      </c>
      <c r="S1860">
        <v>-164.9538</v>
      </c>
      <c r="T1860">
        <v>74.978999999999999</v>
      </c>
      <c r="U1860">
        <v>129.96360000000001</v>
      </c>
    </row>
    <row r="1861" spans="1:21" x14ac:dyDescent="0.25">
      <c r="A1861" s="1" t="s">
        <v>7881</v>
      </c>
      <c r="B1861" s="1" t="s">
        <v>7882</v>
      </c>
      <c r="C1861" s="2">
        <v>42310</v>
      </c>
      <c r="D1861" s="2">
        <v>42313</v>
      </c>
      <c r="E1861" s="1" t="s">
        <v>210</v>
      </c>
      <c r="F1861" s="1" t="s">
        <v>2627</v>
      </c>
      <c r="G1861" s="1" t="s">
        <v>25</v>
      </c>
      <c r="H1861" s="1" t="s">
        <v>26</v>
      </c>
      <c r="I1861" s="1" t="s">
        <v>7883</v>
      </c>
      <c r="J1861" s="1" t="s">
        <v>362</v>
      </c>
      <c r="K1861" s="1" t="s">
        <v>29</v>
      </c>
      <c r="L1861" s="1" t="s">
        <v>7884</v>
      </c>
      <c r="M1861" s="1" t="s">
        <v>47</v>
      </c>
      <c r="N1861" s="1" t="s">
        <v>86</v>
      </c>
      <c r="O1861" s="1" t="s">
        <v>7885</v>
      </c>
      <c r="P1861" s="1">
        <v>197.72</v>
      </c>
      <c r="Q1861">
        <v>4</v>
      </c>
      <c r="R1861" s="1" t="s">
        <v>34</v>
      </c>
      <c r="S1861">
        <v>55.361600000000003</v>
      </c>
      <c r="T1861">
        <v>49.43</v>
      </c>
      <c r="U1861">
        <v>35.589599999999997</v>
      </c>
    </row>
    <row r="1862" spans="1:21" x14ac:dyDescent="0.25">
      <c r="A1862" s="1" t="s">
        <v>7886</v>
      </c>
      <c r="B1862" s="1" t="s">
        <v>7887</v>
      </c>
      <c r="C1862" s="2">
        <v>42727</v>
      </c>
      <c r="D1862" s="2">
        <v>42732</v>
      </c>
      <c r="E1862" s="1" t="s">
        <v>52</v>
      </c>
      <c r="F1862" s="1" t="s">
        <v>843</v>
      </c>
      <c r="G1862" s="1" t="s">
        <v>112</v>
      </c>
      <c r="H1862" s="1" t="s">
        <v>26</v>
      </c>
      <c r="I1862" s="1" t="s">
        <v>161</v>
      </c>
      <c r="J1862" s="1" t="s">
        <v>162</v>
      </c>
      <c r="K1862" s="1" t="s">
        <v>163</v>
      </c>
      <c r="L1862" s="1" t="s">
        <v>7888</v>
      </c>
      <c r="M1862" s="1" t="s">
        <v>77</v>
      </c>
      <c r="N1862" s="1" t="s">
        <v>78</v>
      </c>
      <c r="O1862" s="1" t="s">
        <v>7889</v>
      </c>
      <c r="P1862" s="1">
        <v>1499.97</v>
      </c>
      <c r="Q1862">
        <v>5</v>
      </c>
      <c r="R1862" s="1" t="s">
        <v>629</v>
      </c>
      <c r="S1862">
        <v>-374.99250000000001</v>
      </c>
      <c r="T1862">
        <v>299.99400000000003</v>
      </c>
      <c r="U1862">
        <v>374.99250000000001</v>
      </c>
    </row>
    <row r="1863" spans="1:21" x14ac:dyDescent="0.25">
      <c r="A1863" s="1" t="s">
        <v>7890</v>
      </c>
      <c r="B1863" s="1" t="s">
        <v>7891</v>
      </c>
      <c r="C1863" s="2">
        <v>42467</v>
      </c>
      <c r="D1863" s="2">
        <v>42472</v>
      </c>
      <c r="E1863" s="1" t="s">
        <v>52</v>
      </c>
      <c r="F1863" s="1" t="s">
        <v>2275</v>
      </c>
      <c r="G1863" s="1" t="s">
        <v>25</v>
      </c>
      <c r="H1863" s="1" t="s">
        <v>26</v>
      </c>
      <c r="I1863" s="1" t="s">
        <v>161</v>
      </c>
      <c r="J1863" s="1" t="s">
        <v>162</v>
      </c>
      <c r="K1863" s="1" t="s">
        <v>163</v>
      </c>
      <c r="L1863" s="1" t="s">
        <v>7892</v>
      </c>
      <c r="M1863" s="1" t="s">
        <v>47</v>
      </c>
      <c r="N1863" s="1" t="s">
        <v>62</v>
      </c>
      <c r="O1863" s="1" t="s">
        <v>7893</v>
      </c>
      <c r="P1863" s="1">
        <v>36.744</v>
      </c>
      <c r="Q1863">
        <v>3</v>
      </c>
      <c r="R1863" s="1" t="s">
        <v>64</v>
      </c>
      <c r="S1863">
        <v>3.6743999999999999</v>
      </c>
      <c r="T1863">
        <v>12.247999999999999</v>
      </c>
      <c r="U1863">
        <v>11.023200000000001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F7BDE-5029-4F02-AB14-C7552F022D62}">
  <dimension ref="A4:G39"/>
  <sheetViews>
    <sheetView showGridLines="0" topLeftCell="A4" workbookViewId="0">
      <selection activeCell="B29" sqref="B29"/>
    </sheetView>
  </sheetViews>
  <sheetFormatPr defaultRowHeight="15" x14ac:dyDescent="0.25"/>
  <cols>
    <col min="1" max="1" width="5.140625" customWidth="1"/>
    <col min="2" max="2" width="18" bestFit="1" customWidth="1"/>
    <col min="3" max="3" width="13.7109375" bestFit="1" customWidth="1"/>
    <col min="4" max="4" width="28.42578125" bestFit="1" customWidth="1"/>
    <col min="5" max="6" width="18" bestFit="1" customWidth="1"/>
    <col min="7" max="7" width="16.85546875" bestFit="1" customWidth="1"/>
    <col min="8" max="8" width="18" bestFit="1" customWidth="1"/>
    <col min="9" max="9" width="14.140625" bestFit="1" customWidth="1"/>
    <col min="10" max="10" width="28.42578125" bestFit="1" customWidth="1"/>
    <col min="11" max="11" width="13.7109375" bestFit="1" customWidth="1"/>
    <col min="12" max="12" width="28.42578125" bestFit="1" customWidth="1"/>
    <col min="13" max="13" width="13.7109375" bestFit="1" customWidth="1"/>
    <col min="14" max="14" width="28.42578125" bestFit="1" customWidth="1"/>
    <col min="15" max="15" width="13.7109375" bestFit="1" customWidth="1"/>
    <col min="16" max="16" width="28.42578125" bestFit="1" customWidth="1"/>
    <col min="17" max="17" width="13.7109375" bestFit="1" customWidth="1"/>
    <col min="18" max="18" width="28.42578125" bestFit="1" customWidth="1"/>
    <col min="19" max="19" width="13.7109375" bestFit="1" customWidth="1"/>
    <col min="20" max="20" width="28.42578125" bestFit="1" customWidth="1"/>
    <col min="21" max="21" width="13.7109375" bestFit="1" customWidth="1"/>
    <col min="22" max="22" width="28.42578125" bestFit="1" customWidth="1"/>
    <col min="23" max="23" width="13.7109375" bestFit="1" customWidth="1"/>
    <col min="24" max="24" width="28.42578125" bestFit="1" customWidth="1"/>
    <col min="25" max="25" width="13.7109375" bestFit="1" customWidth="1"/>
    <col min="26" max="26" width="28.42578125" bestFit="1" customWidth="1"/>
    <col min="27" max="27" width="18.7109375" bestFit="1" customWidth="1"/>
    <col min="28" max="28" width="33.42578125" bestFit="1" customWidth="1"/>
    <col min="29" max="29" width="13.7109375" bestFit="1" customWidth="1"/>
    <col min="30" max="30" width="28.42578125" bestFit="1" customWidth="1"/>
    <col min="31" max="31" width="13.7109375" bestFit="1" customWidth="1"/>
    <col min="32" max="32" width="28.42578125" bestFit="1" customWidth="1"/>
    <col min="33" max="33" width="13.7109375" bestFit="1" customWidth="1"/>
    <col min="34" max="34" width="28.42578125" bestFit="1" customWidth="1"/>
    <col min="35" max="35" width="13.7109375" bestFit="1" customWidth="1"/>
    <col min="36" max="36" width="28.42578125" bestFit="1" customWidth="1"/>
    <col min="37" max="37" width="13.7109375" bestFit="1" customWidth="1"/>
    <col min="38" max="38" width="28.42578125" bestFit="1" customWidth="1"/>
    <col min="39" max="39" width="13.7109375" bestFit="1" customWidth="1"/>
    <col min="40" max="40" width="28.42578125" bestFit="1" customWidth="1"/>
    <col min="41" max="41" width="13.7109375" bestFit="1" customWidth="1"/>
    <col min="42" max="42" width="28.42578125" bestFit="1" customWidth="1"/>
    <col min="43" max="43" width="13.7109375" bestFit="1" customWidth="1"/>
    <col min="44" max="44" width="28.42578125" bestFit="1" customWidth="1"/>
    <col min="45" max="45" width="13.7109375" bestFit="1" customWidth="1"/>
    <col min="46" max="46" width="28.42578125" bestFit="1" customWidth="1"/>
    <col min="47" max="47" width="13.7109375" bestFit="1" customWidth="1"/>
    <col min="48" max="48" width="28.42578125" bestFit="1" customWidth="1"/>
    <col min="49" max="49" width="13.7109375" bestFit="1" customWidth="1"/>
    <col min="50" max="50" width="28.42578125" bestFit="1" customWidth="1"/>
    <col min="51" max="51" width="13.7109375" bestFit="1" customWidth="1"/>
    <col min="52" max="52" width="28.42578125" bestFit="1" customWidth="1"/>
    <col min="53" max="53" width="13.7109375" bestFit="1" customWidth="1"/>
    <col min="54" max="54" width="28.42578125" bestFit="1" customWidth="1"/>
    <col min="55" max="55" width="13.7109375" bestFit="1" customWidth="1"/>
    <col min="56" max="56" width="28.42578125" bestFit="1" customWidth="1"/>
    <col min="57" max="57" width="13.7109375" bestFit="1" customWidth="1"/>
    <col min="58" max="58" width="28.42578125" bestFit="1" customWidth="1"/>
    <col min="59" max="59" width="13.7109375" bestFit="1" customWidth="1"/>
    <col min="60" max="60" width="28.42578125" bestFit="1" customWidth="1"/>
    <col min="61" max="61" width="13.7109375" bestFit="1" customWidth="1"/>
    <col min="62" max="62" width="28.42578125" bestFit="1" customWidth="1"/>
    <col min="63" max="63" width="13.7109375" bestFit="1" customWidth="1"/>
    <col min="64" max="64" width="28.42578125" bestFit="1" customWidth="1"/>
    <col min="65" max="65" width="13.7109375" bestFit="1" customWidth="1"/>
    <col min="66" max="66" width="28.42578125" bestFit="1" customWidth="1"/>
    <col min="67" max="67" width="13.7109375" bestFit="1" customWidth="1"/>
    <col min="68" max="68" width="28.42578125" bestFit="1" customWidth="1"/>
    <col min="69" max="69" width="13.7109375" bestFit="1" customWidth="1"/>
    <col min="70" max="70" width="28.42578125" bestFit="1" customWidth="1"/>
    <col min="71" max="71" width="13.7109375" bestFit="1" customWidth="1"/>
    <col min="72" max="72" width="28.42578125" bestFit="1" customWidth="1"/>
    <col min="73" max="73" width="13.7109375" bestFit="1" customWidth="1"/>
    <col min="74" max="74" width="28.42578125" bestFit="1" customWidth="1"/>
    <col min="75" max="75" width="13.7109375" bestFit="1" customWidth="1"/>
    <col min="76" max="76" width="28.42578125" bestFit="1" customWidth="1"/>
    <col min="77" max="77" width="13.7109375" bestFit="1" customWidth="1"/>
    <col min="78" max="78" width="28.42578125" bestFit="1" customWidth="1"/>
    <col min="79" max="79" width="13.7109375" bestFit="1" customWidth="1"/>
    <col min="80" max="80" width="28.42578125" bestFit="1" customWidth="1"/>
    <col min="81" max="81" width="13.7109375" bestFit="1" customWidth="1"/>
    <col min="82" max="82" width="28.42578125" bestFit="1" customWidth="1"/>
    <col min="83" max="83" width="13.7109375" bestFit="1" customWidth="1"/>
    <col min="84" max="84" width="28.42578125" bestFit="1" customWidth="1"/>
    <col min="85" max="85" width="13.7109375" bestFit="1" customWidth="1"/>
    <col min="86" max="86" width="28.42578125" bestFit="1" customWidth="1"/>
    <col min="87" max="87" width="13.7109375" bestFit="1" customWidth="1"/>
    <col min="88" max="88" width="28.42578125" bestFit="1" customWidth="1"/>
    <col min="89" max="89" width="13.7109375" bestFit="1" customWidth="1"/>
    <col min="90" max="90" width="28.42578125" bestFit="1" customWidth="1"/>
    <col min="91" max="91" width="13.7109375" bestFit="1" customWidth="1"/>
    <col min="92" max="92" width="28.42578125" bestFit="1" customWidth="1"/>
    <col min="93" max="93" width="13.7109375" bestFit="1" customWidth="1"/>
    <col min="94" max="94" width="28.42578125" bestFit="1" customWidth="1"/>
    <col min="95" max="95" width="13.7109375" bestFit="1" customWidth="1"/>
    <col min="96" max="96" width="28.42578125" bestFit="1" customWidth="1"/>
    <col min="97" max="97" width="13.7109375" bestFit="1" customWidth="1"/>
    <col min="98" max="98" width="28.42578125" bestFit="1" customWidth="1"/>
    <col min="99" max="99" width="18.7109375" bestFit="1" customWidth="1"/>
    <col min="100" max="100" width="33.42578125" bestFit="1" customWidth="1"/>
    <col min="101" max="101" width="13.7109375" bestFit="1" customWidth="1"/>
    <col min="102" max="102" width="28.42578125" bestFit="1" customWidth="1"/>
    <col min="103" max="103" width="13.7109375" bestFit="1" customWidth="1"/>
    <col min="104" max="104" width="28.42578125" bestFit="1" customWidth="1"/>
    <col min="105" max="105" width="13.7109375" bestFit="1" customWidth="1"/>
    <col min="106" max="106" width="28.42578125" bestFit="1" customWidth="1"/>
    <col min="107" max="107" width="13.7109375" bestFit="1" customWidth="1"/>
    <col min="108" max="108" width="28.42578125" bestFit="1" customWidth="1"/>
    <col min="109" max="109" width="13.7109375" bestFit="1" customWidth="1"/>
    <col min="110" max="110" width="28.42578125" bestFit="1" customWidth="1"/>
    <col min="111" max="111" width="13.7109375" bestFit="1" customWidth="1"/>
    <col min="112" max="112" width="28.42578125" bestFit="1" customWidth="1"/>
    <col min="113" max="113" width="13.7109375" bestFit="1" customWidth="1"/>
    <col min="114" max="114" width="28.42578125" bestFit="1" customWidth="1"/>
    <col min="115" max="115" width="13.7109375" bestFit="1" customWidth="1"/>
    <col min="116" max="116" width="28.42578125" bestFit="1" customWidth="1"/>
    <col min="117" max="117" width="13.7109375" bestFit="1" customWidth="1"/>
    <col min="118" max="118" width="28.42578125" bestFit="1" customWidth="1"/>
    <col min="119" max="119" width="13.7109375" bestFit="1" customWidth="1"/>
    <col min="120" max="120" width="28.42578125" bestFit="1" customWidth="1"/>
    <col min="121" max="121" width="13.7109375" bestFit="1" customWidth="1"/>
    <col min="122" max="122" width="28.42578125" bestFit="1" customWidth="1"/>
    <col min="123" max="123" width="13.7109375" bestFit="1" customWidth="1"/>
    <col min="124" max="124" width="28.42578125" bestFit="1" customWidth="1"/>
    <col min="125" max="125" width="13.7109375" bestFit="1" customWidth="1"/>
    <col min="126" max="126" width="28.42578125" bestFit="1" customWidth="1"/>
    <col min="127" max="127" width="13.7109375" bestFit="1" customWidth="1"/>
    <col min="128" max="128" width="28.42578125" bestFit="1" customWidth="1"/>
    <col min="129" max="129" width="13.7109375" bestFit="1" customWidth="1"/>
    <col min="130" max="130" width="28.42578125" bestFit="1" customWidth="1"/>
    <col min="131" max="131" width="13.7109375" bestFit="1" customWidth="1"/>
    <col min="132" max="132" width="28.42578125" bestFit="1" customWidth="1"/>
    <col min="133" max="133" width="13.7109375" bestFit="1" customWidth="1"/>
    <col min="134" max="134" width="28.42578125" bestFit="1" customWidth="1"/>
    <col min="135" max="135" width="13.7109375" bestFit="1" customWidth="1"/>
    <col min="136" max="136" width="28.42578125" bestFit="1" customWidth="1"/>
    <col min="137" max="137" width="13.7109375" bestFit="1" customWidth="1"/>
    <col min="138" max="138" width="28.42578125" bestFit="1" customWidth="1"/>
    <col min="139" max="139" width="13.7109375" bestFit="1" customWidth="1"/>
    <col min="140" max="140" width="28.42578125" bestFit="1" customWidth="1"/>
    <col min="141" max="141" width="13.7109375" bestFit="1" customWidth="1"/>
    <col min="142" max="142" width="28.42578125" bestFit="1" customWidth="1"/>
    <col min="143" max="143" width="13.7109375" bestFit="1" customWidth="1"/>
    <col min="144" max="144" width="28.42578125" bestFit="1" customWidth="1"/>
    <col min="145" max="145" width="13.7109375" bestFit="1" customWidth="1"/>
    <col min="146" max="146" width="28.42578125" bestFit="1" customWidth="1"/>
    <col min="147" max="147" width="13.7109375" bestFit="1" customWidth="1"/>
    <col min="148" max="148" width="28.42578125" bestFit="1" customWidth="1"/>
    <col min="149" max="149" width="13.7109375" bestFit="1" customWidth="1"/>
    <col min="150" max="150" width="28.42578125" bestFit="1" customWidth="1"/>
    <col min="151" max="151" width="13.7109375" bestFit="1" customWidth="1"/>
    <col min="152" max="152" width="28.42578125" bestFit="1" customWidth="1"/>
    <col min="153" max="153" width="13.7109375" bestFit="1" customWidth="1"/>
    <col min="154" max="154" width="28.42578125" bestFit="1" customWidth="1"/>
    <col min="155" max="155" width="13.7109375" bestFit="1" customWidth="1"/>
    <col min="156" max="156" width="28.42578125" bestFit="1" customWidth="1"/>
    <col min="157" max="157" width="13.7109375" bestFit="1" customWidth="1"/>
    <col min="158" max="158" width="28.42578125" bestFit="1" customWidth="1"/>
    <col min="159" max="159" width="13.7109375" bestFit="1" customWidth="1"/>
    <col min="160" max="160" width="28.42578125" bestFit="1" customWidth="1"/>
    <col min="161" max="161" width="13.7109375" bestFit="1" customWidth="1"/>
    <col min="162" max="162" width="28.42578125" bestFit="1" customWidth="1"/>
    <col min="163" max="163" width="13.7109375" bestFit="1" customWidth="1"/>
    <col min="164" max="164" width="28.42578125" bestFit="1" customWidth="1"/>
    <col min="165" max="165" width="13.7109375" bestFit="1" customWidth="1"/>
    <col min="166" max="166" width="28.42578125" bestFit="1" customWidth="1"/>
    <col min="167" max="167" width="13.7109375" bestFit="1" customWidth="1"/>
    <col min="168" max="168" width="28.42578125" bestFit="1" customWidth="1"/>
    <col min="169" max="169" width="13.7109375" bestFit="1" customWidth="1"/>
    <col min="170" max="170" width="28.42578125" bestFit="1" customWidth="1"/>
    <col min="171" max="171" width="13.7109375" bestFit="1" customWidth="1"/>
    <col min="172" max="172" width="28.42578125" bestFit="1" customWidth="1"/>
    <col min="173" max="173" width="13.7109375" bestFit="1" customWidth="1"/>
    <col min="174" max="174" width="28.42578125" bestFit="1" customWidth="1"/>
    <col min="175" max="175" width="13.7109375" bestFit="1" customWidth="1"/>
    <col min="176" max="176" width="28.42578125" bestFit="1" customWidth="1"/>
    <col min="177" max="177" width="13.7109375" bestFit="1" customWidth="1"/>
    <col min="178" max="178" width="28.42578125" bestFit="1" customWidth="1"/>
    <col min="179" max="179" width="13.7109375" bestFit="1" customWidth="1"/>
    <col min="180" max="180" width="28.42578125" bestFit="1" customWidth="1"/>
    <col min="181" max="181" width="13.7109375" bestFit="1" customWidth="1"/>
    <col min="182" max="182" width="28.42578125" bestFit="1" customWidth="1"/>
    <col min="183" max="183" width="13.7109375" bestFit="1" customWidth="1"/>
    <col min="184" max="184" width="28.42578125" bestFit="1" customWidth="1"/>
    <col min="185" max="185" width="13.7109375" bestFit="1" customWidth="1"/>
    <col min="186" max="186" width="28.42578125" bestFit="1" customWidth="1"/>
    <col min="187" max="187" width="13.7109375" bestFit="1" customWidth="1"/>
    <col min="188" max="188" width="28.42578125" bestFit="1" customWidth="1"/>
    <col min="189" max="189" width="13.7109375" bestFit="1" customWidth="1"/>
    <col min="190" max="190" width="28.42578125" bestFit="1" customWidth="1"/>
    <col min="191" max="191" width="13.7109375" bestFit="1" customWidth="1"/>
    <col min="192" max="192" width="28.42578125" bestFit="1" customWidth="1"/>
    <col min="193" max="193" width="13.7109375" bestFit="1" customWidth="1"/>
    <col min="194" max="194" width="28.42578125" bestFit="1" customWidth="1"/>
    <col min="195" max="195" width="13.7109375" bestFit="1" customWidth="1"/>
    <col min="196" max="196" width="28.42578125" bestFit="1" customWidth="1"/>
    <col min="197" max="197" width="13.7109375" bestFit="1" customWidth="1"/>
    <col min="198" max="198" width="28.42578125" bestFit="1" customWidth="1"/>
    <col min="199" max="199" width="13.7109375" bestFit="1" customWidth="1"/>
    <col min="200" max="200" width="28.42578125" bestFit="1" customWidth="1"/>
    <col min="201" max="201" width="13.7109375" bestFit="1" customWidth="1"/>
    <col min="202" max="202" width="28.42578125" bestFit="1" customWidth="1"/>
    <col min="203" max="203" width="13.7109375" bestFit="1" customWidth="1"/>
    <col min="204" max="204" width="28.42578125" bestFit="1" customWidth="1"/>
    <col min="205" max="205" width="13.7109375" bestFit="1" customWidth="1"/>
    <col min="206" max="206" width="28.42578125" bestFit="1" customWidth="1"/>
    <col min="207" max="207" width="13.7109375" bestFit="1" customWidth="1"/>
    <col min="208" max="208" width="28.42578125" bestFit="1" customWidth="1"/>
    <col min="209" max="209" width="13.7109375" bestFit="1" customWidth="1"/>
    <col min="210" max="210" width="28.42578125" bestFit="1" customWidth="1"/>
    <col min="211" max="211" width="13.7109375" bestFit="1" customWidth="1"/>
    <col min="212" max="212" width="28.42578125" bestFit="1" customWidth="1"/>
    <col min="213" max="213" width="13.7109375" bestFit="1" customWidth="1"/>
    <col min="214" max="214" width="28.42578125" bestFit="1" customWidth="1"/>
    <col min="215" max="215" width="13.7109375" bestFit="1" customWidth="1"/>
    <col min="216" max="216" width="28.42578125" bestFit="1" customWidth="1"/>
    <col min="217" max="217" width="13.7109375" bestFit="1" customWidth="1"/>
    <col min="218" max="218" width="28.42578125" bestFit="1" customWidth="1"/>
    <col min="219" max="219" width="13.7109375" bestFit="1" customWidth="1"/>
    <col min="220" max="220" width="28.42578125" bestFit="1" customWidth="1"/>
    <col min="221" max="221" width="13.7109375" bestFit="1" customWidth="1"/>
    <col min="222" max="222" width="28.42578125" bestFit="1" customWidth="1"/>
    <col min="223" max="223" width="13.7109375" bestFit="1" customWidth="1"/>
    <col min="224" max="224" width="28.42578125" bestFit="1" customWidth="1"/>
    <col min="225" max="225" width="13.7109375" bestFit="1" customWidth="1"/>
    <col min="226" max="226" width="28.42578125" bestFit="1" customWidth="1"/>
    <col min="227" max="227" width="13.7109375" bestFit="1" customWidth="1"/>
    <col min="228" max="228" width="28.42578125" bestFit="1" customWidth="1"/>
    <col min="229" max="229" width="13.7109375" bestFit="1" customWidth="1"/>
    <col min="230" max="230" width="28.42578125" bestFit="1" customWidth="1"/>
    <col min="231" max="231" width="13.7109375" bestFit="1" customWidth="1"/>
    <col min="232" max="232" width="28.42578125" bestFit="1" customWidth="1"/>
    <col min="233" max="233" width="13.7109375" bestFit="1" customWidth="1"/>
    <col min="234" max="234" width="28.42578125" bestFit="1" customWidth="1"/>
    <col min="235" max="235" width="13.7109375" bestFit="1" customWidth="1"/>
    <col min="236" max="236" width="28.42578125" bestFit="1" customWidth="1"/>
    <col min="237" max="237" width="13.7109375" bestFit="1" customWidth="1"/>
    <col min="238" max="238" width="28.42578125" bestFit="1" customWidth="1"/>
    <col min="239" max="239" width="13.7109375" bestFit="1" customWidth="1"/>
    <col min="240" max="240" width="28.42578125" bestFit="1" customWidth="1"/>
    <col min="241" max="241" width="13.7109375" bestFit="1" customWidth="1"/>
    <col min="242" max="242" width="28.42578125" bestFit="1" customWidth="1"/>
    <col min="243" max="243" width="13.7109375" bestFit="1" customWidth="1"/>
    <col min="244" max="244" width="28.42578125" bestFit="1" customWidth="1"/>
    <col min="245" max="245" width="13.7109375" bestFit="1" customWidth="1"/>
    <col min="246" max="246" width="28.42578125" bestFit="1" customWidth="1"/>
    <col min="247" max="247" width="13.7109375" bestFit="1" customWidth="1"/>
    <col min="248" max="248" width="28.42578125" bestFit="1" customWidth="1"/>
    <col min="249" max="249" width="13.7109375" bestFit="1" customWidth="1"/>
    <col min="250" max="250" width="28.42578125" bestFit="1" customWidth="1"/>
    <col min="251" max="251" width="13.7109375" bestFit="1" customWidth="1"/>
    <col min="252" max="252" width="28.42578125" bestFit="1" customWidth="1"/>
    <col min="253" max="253" width="13.7109375" bestFit="1" customWidth="1"/>
    <col min="254" max="254" width="28.42578125" bestFit="1" customWidth="1"/>
    <col min="255" max="255" width="13.7109375" bestFit="1" customWidth="1"/>
    <col min="256" max="256" width="28.42578125" bestFit="1" customWidth="1"/>
    <col min="257" max="257" width="13.7109375" bestFit="1" customWidth="1"/>
    <col min="258" max="258" width="28.42578125" bestFit="1" customWidth="1"/>
    <col min="259" max="259" width="13.7109375" bestFit="1" customWidth="1"/>
    <col min="260" max="260" width="28.42578125" bestFit="1" customWidth="1"/>
    <col min="261" max="261" width="13.7109375" bestFit="1" customWidth="1"/>
    <col min="262" max="262" width="28.42578125" bestFit="1" customWidth="1"/>
    <col min="263" max="263" width="13.7109375" bestFit="1" customWidth="1"/>
    <col min="264" max="264" width="28.42578125" bestFit="1" customWidth="1"/>
    <col min="265" max="265" width="13.7109375" bestFit="1" customWidth="1"/>
    <col min="266" max="266" width="28.42578125" bestFit="1" customWidth="1"/>
    <col min="267" max="267" width="13.7109375" bestFit="1" customWidth="1"/>
    <col min="268" max="268" width="28.42578125" bestFit="1" customWidth="1"/>
    <col min="269" max="269" width="13.7109375" bestFit="1" customWidth="1"/>
    <col min="270" max="270" width="28.42578125" bestFit="1" customWidth="1"/>
    <col min="271" max="271" width="13.7109375" bestFit="1" customWidth="1"/>
    <col min="272" max="272" width="28.42578125" bestFit="1" customWidth="1"/>
    <col min="273" max="273" width="13.7109375" bestFit="1" customWidth="1"/>
    <col min="274" max="274" width="28.42578125" bestFit="1" customWidth="1"/>
    <col min="275" max="275" width="13.7109375" bestFit="1" customWidth="1"/>
    <col min="276" max="276" width="28.42578125" bestFit="1" customWidth="1"/>
    <col min="277" max="277" width="13.7109375" bestFit="1" customWidth="1"/>
    <col min="278" max="278" width="28.42578125" bestFit="1" customWidth="1"/>
    <col min="279" max="279" width="13.7109375" bestFit="1" customWidth="1"/>
    <col min="280" max="280" width="28.42578125" bestFit="1" customWidth="1"/>
    <col min="281" max="281" width="13.7109375" bestFit="1" customWidth="1"/>
    <col min="282" max="282" width="28.42578125" bestFit="1" customWidth="1"/>
    <col min="283" max="283" width="13.7109375" bestFit="1" customWidth="1"/>
    <col min="284" max="284" width="28.42578125" bestFit="1" customWidth="1"/>
    <col min="285" max="285" width="13.7109375" bestFit="1" customWidth="1"/>
    <col min="286" max="286" width="28.42578125" bestFit="1" customWidth="1"/>
    <col min="287" max="287" width="13.7109375" bestFit="1" customWidth="1"/>
    <col min="288" max="288" width="28.42578125" bestFit="1" customWidth="1"/>
    <col min="289" max="289" width="13.7109375" bestFit="1" customWidth="1"/>
    <col min="290" max="290" width="28.42578125" bestFit="1" customWidth="1"/>
    <col min="291" max="291" width="13.7109375" bestFit="1" customWidth="1"/>
    <col min="292" max="292" width="28.42578125" bestFit="1" customWidth="1"/>
    <col min="293" max="293" width="13.7109375" bestFit="1" customWidth="1"/>
    <col min="294" max="294" width="28.42578125" bestFit="1" customWidth="1"/>
    <col min="295" max="295" width="13.7109375" bestFit="1" customWidth="1"/>
    <col min="296" max="296" width="28.42578125" bestFit="1" customWidth="1"/>
    <col min="297" max="297" width="13.7109375" bestFit="1" customWidth="1"/>
    <col min="298" max="298" width="28.42578125" bestFit="1" customWidth="1"/>
    <col min="299" max="299" width="13.7109375" bestFit="1" customWidth="1"/>
    <col min="300" max="300" width="28.42578125" bestFit="1" customWidth="1"/>
    <col min="301" max="301" width="13.7109375" bestFit="1" customWidth="1"/>
    <col min="302" max="302" width="28.42578125" bestFit="1" customWidth="1"/>
    <col min="303" max="303" width="13.7109375" bestFit="1" customWidth="1"/>
    <col min="304" max="304" width="28.42578125" bestFit="1" customWidth="1"/>
    <col min="305" max="305" width="13.7109375" bestFit="1" customWidth="1"/>
    <col min="306" max="306" width="28.42578125" bestFit="1" customWidth="1"/>
    <col min="307" max="307" width="13.7109375" bestFit="1" customWidth="1"/>
    <col min="308" max="308" width="28.42578125" bestFit="1" customWidth="1"/>
    <col min="309" max="309" width="13.7109375" bestFit="1" customWidth="1"/>
    <col min="310" max="310" width="28.42578125" bestFit="1" customWidth="1"/>
    <col min="311" max="311" width="13.7109375" bestFit="1" customWidth="1"/>
    <col min="312" max="312" width="28.42578125" bestFit="1" customWidth="1"/>
    <col min="313" max="313" width="13.7109375" bestFit="1" customWidth="1"/>
    <col min="314" max="314" width="28.42578125" bestFit="1" customWidth="1"/>
    <col min="315" max="315" width="13.7109375" bestFit="1" customWidth="1"/>
    <col min="316" max="316" width="28.42578125" bestFit="1" customWidth="1"/>
    <col min="317" max="317" width="13.7109375" bestFit="1" customWidth="1"/>
    <col min="318" max="318" width="28.42578125" bestFit="1" customWidth="1"/>
    <col min="319" max="319" width="13.7109375" bestFit="1" customWidth="1"/>
    <col min="320" max="320" width="28.42578125" bestFit="1" customWidth="1"/>
    <col min="321" max="321" width="13.7109375" bestFit="1" customWidth="1"/>
    <col min="322" max="322" width="28.42578125" bestFit="1" customWidth="1"/>
    <col min="323" max="323" width="13.7109375" bestFit="1" customWidth="1"/>
    <col min="324" max="324" width="28.42578125" bestFit="1" customWidth="1"/>
    <col min="325" max="325" width="13.7109375" bestFit="1" customWidth="1"/>
    <col min="326" max="326" width="28.42578125" bestFit="1" customWidth="1"/>
    <col min="327" max="327" width="13.7109375" bestFit="1" customWidth="1"/>
    <col min="328" max="328" width="28.42578125" bestFit="1" customWidth="1"/>
    <col min="329" max="329" width="13.7109375" bestFit="1" customWidth="1"/>
    <col min="330" max="330" width="28.42578125" bestFit="1" customWidth="1"/>
    <col min="331" max="331" width="13.7109375" bestFit="1" customWidth="1"/>
    <col min="332" max="332" width="28.42578125" bestFit="1" customWidth="1"/>
    <col min="333" max="333" width="13.7109375" bestFit="1" customWidth="1"/>
    <col min="334" max="334" width="28.42578125" bestFit="1" customWidth="1"/>
    <col min="335" max="335" width="13.7109375" bestFit="1" customWidth="1"/>
    <col min="336" max="336" width="28.42578125" bestFit="1" customWidth="1"/>
    <col min="337" max="337" width="13.7109375" bestFit="1" customWidth="1"/>
    <col min="338" max="338" width="28.42578125" bestFit="1" customWidth="1"/>
    <col min="339" max="339" width="13.7109375" bestFit="1" customWidth="1"/>
    <col min="340" max="340" width="28.42578125" bestFit="1" customWidth="1"/>
    <col min="341" max="341" width="13.7109375" bestFit="1" customWidth="1"/>
    <col min="342" max="342" width="28.42578125" bestFit="1" customWidth="1"/>
    <col min="343" max="343" width="13.7109375" bestFit="1" customWidth="1"/>
    <col min="344" max="344" width="28.42578125" bestFit="1" customWidth="1"/>
    <col min="345" max="345" width="13.7109375" bestFit="1" customWidth="1"/>
    <col min="346" max="346" width="28.42578125" bestFit="1" customWidth="1"/>
    <col min="347" max="347" width="13.7109375" bestFit="1" customWidth="1"/>
    <col min="348" max="348" width="28.42578125" bestFit="1" customWidth="1"/>
    <col min="349" max="349" width="13.7109375" bestFit="1" customWidth="1"/>
    <col min="350" max="350" width="28.42578125" bestFit="1" customWidth="1"/>
    <col min="351" max="351" width="13.7109375" bestFit="1" customWidth="1"/>
    <col min="352" max="352" width="28.42578125" bestFit="1" customWidth="1"/>
    <col min="353" max="353" width="13.7109375" bestFit="1" customWidth="1"/>
    <col min="354" max="354" width="28.42578125" bestFit="1" customWidth="1"/>
    <col min="355" max="355" width="13.7109375" bestFit="1" customWidth="1"/>
    <col min="356" max="356" width="28.42578125" bestFit="1" customWidth="1"/>
    <col min="357" max="357" width="13.7109375" bestFit="1" customWidth="1"/>
    <col min="358" max="358" width="28.42578125" bestFit="1" customWidth="1"/>
    <col min="359" max="359" width="13.7109375" bestFit="1" customWidth="1"/>
    <col min="360" max="360" width="28.42578125" bestFit="1" customWidth="1"/>
    <col min="361" max="361" width="13.7109375" bestFit="1" customWidth="1"/>
    <col min="362" max="362" width="28.42578125" bestFit="1" customWidth="1"/>
    <col min="363" max="363" width="13.7109375" bestFit="1" customWidth="1"/>
    <col min="364" max="364" width="28.42578125" bestFit="1" customWidth="1"/>
    <col min="365" max="365" width="13.7109375" bestFit="1" customWidth="1"/>
    <col min="366" max="366" width="28.42578125" bestFit="1" customWidth="1"/>
    <col min="367" max="367" width="13.7109375" bestFit="1" customWidth="1"/>
    <col min="368" max="368" width="28.42578125" bestFit="1" customWidth="1"/>
    <col min="369" max="369" width="13.7109375" bestFit="1" customWidth="1"/>
    <col min="370" max="370" width="28.42578125" bestFit="1" customWidth="1"/>
    <col min="371" max="371" width="13.7109375" bestFit="1" customWidth="1"/>
    <col min="372" max="372" width="28.42578125" bestFit="1" customWidth="1"/>
    <col min="373" max="373" width="13.7109375" bestFit="1" customWidth="1"/>
    <col min="374" max="374" width="28.42578125" bestFit="1" customWidth="1"/>
    <col min="375" max="375" width="13.7109375" bestFit="1" customWidth="1"/>
    <col min="376" max="376" width="28.42578125" bestFit="1" customWidth="1"/>
    <col min="377" max="377" width="13.7109375" bestFit="1" customWidth="1"/>
    <col min="378" max="378" width="28.42578125" bestFit="1" customWidth="1"/>
    <col min="379" max="379" width="13.7109375" bestFit="1" customWidth="1"/>
    <col min="380" max="380" width="28.42578125" bestFit="1" customWidth="1"/>
    <col min="381" max="381" width="13.7109375" bestFit="1" customWidth="1"/>
    <col min="382" max="382" width="28.42578125" bestFit="1" customWidth="1"/>
    <col min="383" max="383" width="13.7109375" bestFit="1" customWidth="1"/>
    <col min="384" max="384" width="28.42578125" bestFit="1" customWidth="1"/>
    <col min="385" max="385" width="13.7109375" bestFit="1" customWidth="1"/>
    <col min="386" max="386" width="28.42578125" bestFit="1" customWidth="1"/>
    <col min="387" max="387" width="13.7109375" bestFit="1" customWidth="1"/>
    <col min="388" max="388" width="28.42578125" bestFit="1" customWidth="1"/>
    <col min="389" max="389" width="13.7109375" bestFit="1" customWidth="1"/>
    <col min="390" max="390" width="28.42578125" bestFit="1" customWidth="1"/>
    <col min="391" max="391" width="13.7109375" bestFit="1" customWidth="1"/>
    <col min="392" max="392" width="28.42578125" bestFit="1" customWidth="1"/>
    <col min="393" max="393" width="13.7109375" bestFit="1" customWidth="1"/>
    <col min="394" max="394" width="28.42578125" bestFit="1" customWidth="1"/>
    <col min="395" max="395" width="13.7109375" bestFit="1" customWidth="1"/>
    <col min="396" max="396" width="28.42578125" bestFit="1" customWidth="1"/>
    <col min="397" max="397" width="13.7109375" bestFit="1" customWidth="1"/>
    <col min="398" max="398" width="28.42578125" bestFit="1" customWidth="1"/>
    <col min="399" max="399" width="13.7109375" bestFit="1" customWidth="1"/>
    <col min="400" max="400" width="28.42578125" bestFit="1" customWidth="1"/>
    <col min="401" max="401" width="13.7109375" bestFit="1" customWidth="1"/>
    <col min="402" max="402" width="28.42578125" bestFit="1" customWidth="1"/>
    <col min="403" max="403" width="13.7109375" bestFit="1" customWidth="1"/>
    <col min="404" max="404" width="28.42578125" bestFit="1" customWidth="1"/>
    <col min="405" max="405" width="13.7109375" bestFit="1" customWidth="1"/>
    <col min="406" max="406" width="28.42578125" bestFit="1" customWidth="1"/>
    <col min="407" max="407" width="13.7109375" bestFit="1" customWidth="1"/>
    <col min="408" max="408" width="28.42578125" bestFit="1" customWidth="1"/>
    <col min="409" max="409" width="13.7109375" bestFit="1" customWidth="1"/>
    <col min="410" max="410" width="28.42578125" bestFit="1" customWidth="1"/>
    <col min="411" max="411" width="13.7109375" bestFit="1" customWidth="1"/>
    <col min="412" max="412" width="28.42578125" bestFit="1" customWidth="1"/>
    <col min="413" max="413" width="13.7109375" bestFit="1" customWidth="1"/>
    <col min="414" max="414" width="28.42578125" bestFit="1" customWidth="1"/>
    <col min="415" max="415" width="13.7109375" bestFit="1" customWidth="1"/>
    <col min="416" max="416" width="28.42578125" bestFit="1" customWidth="1"/>
    <col min="417" max="417" width="13.7109375" bestFit="1" customWidth="1"/>
    <col min="418" max="418" width="28.42578125" bestFit="1" customWidth="1"/>
    <col min="419" max="419" width="13.7109375" bestFit="1" customWidth="1"/>
    <col min="420" max="420" width="28.42578125" bestFit="1" customWidth="1"/>
    <col min="421" max="421" width="13.7109375" bestFit="1" customWidth="1"/>
    <col min="422" max="422" width="28.42578125" bestFit="1" customWidth="1"/>
    <col min="423" max="423" width="13.7109375" bestFit="1" customWidth="1"/>
    <col min="424" max="424" width="28.42578125" bestFit="1" customWidth="1"/>
    <col min="425" max="425" width="13.7109375" bestFit="1" customWidth="1"/>
    <col min="426" max="426" width="28.42578125" bestFit="1" customWidth="1"/>
    <col min="427" max="427" width="13.7109375" bestFit="1" customWidth="1"/>
    <col min="428" max="428" width="28.42578125" bestFit="1" customWidth="1"/>
    <col min="429" max="429" width="13.7109375" bestFit="1" customWidth="1"/>
    <col min="430" max="430" width="28.42578125" bestFit="1" customWidth="1"/>
    <col min="431" max="431" width="13.7109375" bestFit="1" customWidth="1"/>
    <col min="432" max="432" width="28.42578125" bestFit="1" customWidth="1"/>
    <col min="433" max="433" width="13.7109375" bestFit="1" customWidth="1"/>
    <col min="434" max="434" width="28.42578125" bestFit="1" customWidth="1"/>
    <col min="435" max="435" width="13.7109375" bestFit="1" customWidth="1"/>
    <col min="436" max="436" width="28.42578125" bestFit="1" customWidth="1"/>
    <col min="437" max="437" width="13.7109375" bestFit="1" customWidth="1"/>
    <col min="438" max="438" width="28.42578125" bestFit="1" customWidth="1"/>
    <col min="439" max="439" width="13.7109375" bestFit="1" customWidth="1"/>
    <col min="440" max="440" width="28.42578125" bestFit="1" customWidth="1"/>
    <col min="441" max="441" width="13.7109375" bestFit="1" customWidth="1"/>
    <col min="442" max="442" width="28.42578125" bestFit="1" customWidth="1"/>
    <col min="443" max="443" width="13.7109375" bestFit="1" customWidth="1"/>
    <col min="444" max="444" width="28.42578125" bestFit="1" customWidth="1"/>
    <col min="445" max="445" width="13.7109375" bestFit="1" customWidth="1"/>
    <col min="446" max="446" width="28.42578125" bestFit="1" customWidth="1"/>
    <col min="447" max="447" width="13.7109375" bestFit="1" customWidth="1"/>
    <col min="448" max="448" width="28.42578125" bestFit="1" customWidth="1"/>
    <col min="449" max="449" width="13.7109375" bestFit="1" customWidth="1"/>
    <col min="450" max="450" width="28.42578125" bestFit="1" customWidth="1"/>
    <col min="451" max="451" width="13.7109375" bestFit="1" customWidth="1"/>
    <col min="452" max="452" width="28.42578125" bestFit="1" customWidth="1"/>
    <col min="453" max="453" width="13.7109375" bestFit="1" customWidth="1"/>
    <col min="454" max="454" width="28.42578125" bestFit="1" customWidth="1"/>
    <col min="455" max="455" width="13.7109375" bestFit="1" customWidth="1"/>
    <col min="456" max="456" width="28.42578125" bestFit="1" customWidth="1"/>
    <col min="457" max="457" width="13.7109375" bestFit="1" customWidth="1"/>
    <col min="458" max="458" width="28.42578125" bestFit="1" customWidth="1"/>
    <col min="459" max="459" width="13.7109375" bestFit="1" customWidth="1"/>
    <col min="460" max="460" width="28.42578125" bestFit="1" customWidth="1"/>
    <col min="461" max="461" width="13.7109375" bestFit="1" customWidth="1"/>
    <col min="462" max="462" width="28.42578125" bestFit="1" customWidth="1"/>
    <col min="463" max="463" width="13.7109375" bestFit="1" customWidth="1"/>
    <col min="464" max="464" width="28.42578125" bestFit="1" customWidth="1"/>
    <col min="465" max="465" width="13.7109375" bestFit="1" customWidth="1"/>
    <col min="466" max="466" width="28.42578125" bestFit="1" customWidth="1"/>
    <col min="467" max="467" width="13.7109375" bestFit="1" customWidth="1"/>
    <col min="468" max="468" width="28.42578125" bestFit="1" customWidth="1"/>
    <col min="469" max="469" width="13.7109375" bestFit="1" customWidth="1"/>
    <col min="470" max="470" width="28.42578125" bestFit="1" customWidth="1"/>
    <col min="471" max="471" width="13.7109375" bestFit="1" customWidth="1"/>
    <col min="472" max="472" width="28.42578125" bestFit="1" customWidth="1"/>
    <col min="473" max="473" width="13.7109375" bestFit="1" customWidth="1"/>
    <col min="474" max="474" width="28.42578125" bestFit="1" customWidth="1"/>
    <col min="475" max="475" width="13.7109375" bestFit="1" customWidth="1"/>
    <col min="476" max="476" width="28.42578125" bestFit="1" customWidth="1"/>
    <col min="477" max="477" width="13.7109375" bestFit="1" customWidth="1"/>
    <col min="478" max="478" width="28.42578125" bestFit="1" customWidth="1"/>
    <col min="479" max="479" width="13.7109375" bestFit="1" customWidth="1"/>
    <col min="480" max="480" width="28.42578125" bestFit="1" customWidth="1"/>
    <col min="481" max="481" width="13.7109375" bestFit="1" customWidth="1"/>
    <col min="482" max="482" width="28.42578125" bestFit="1" customWidth="1"/>
    <col min="483" max="483" width="13.7109375" bestFit="1" customWidth="1"/>
    <col min="484" max="484" width="28.42578125" bestFit="1" customWidth="1"/>
    <col min="485" max="485" width="13.7109375" bestFit="1" customWidth="1"/>
    <col min="486" max="486" width="28.42578125" bestFit="1" customWidth="1"/>
    <col min="487" max="487" width="13.7109375" bestFit="1" customWidth="1"/>
    <col min="488" max="488" width="28.42578125" bestFit="1" customWidth="1"/>
    <col min="489" max="489" width="13.7109375" bestFit="1" customWidth="1"/>
    <col min="490" max="490" width="28.42578125" bestFit="1" customWidth="1"/>
    <col min="491" max="491" width="13.7109375" bestFit="1" customWidth="1"/>
    <col min="492" max="492" width="28.42578125" bestFit="1" customWidth="1"/>
    <col min="493" max="493" width="13.7109375" bestFit="1" customWidth="1"/>
    <col min="494" max="494" width="28.42578125" bestFit="1" customWidth="1"/>
    <col min="495" max="495" width="13.7109375" bestFit="1" customWidth="1"/>
    <col min="496" max="496" width="28.42578125" bestFit="1" customWidth="1"/>
    <col min="497" max="497" width="13.7109375" bestFit="1" customWidth="1"/>
    <col min="498" max="498" width="28.42578125" bestFit="1" customWidth="1"/>
    <col min="499" max="499" width="13.7109375" bestFit="1" customWidth="1"/>
    <col min="500" max="500" width="28.42578125" bestFit="1" customWidth="1"/>
    <col min="501" max="501" width="13.7109375" bestFit="1" customWidth="1"/>
    <col min="502" max="502" width="28.42578125" bestFit="1" customWidth="1"/>
    <col min="503" max="503" width="13.7109375" bestFit="1" customWidth="1"/>
    <col min="504" max="504" width="28.42578125" bestFit="1" customWidth="1"/>
    <col min="505" max="505" width="13.7109375" bestFit="1" customWidth="1"/>
    <col min="506" max="506" width="28.42578125" bestFit="1" customWidth="1"/>
    <col min="507" max="507" width="13.7109375" bestFit="1" customWidth="1"/>
    <col min="508" max="508" width="28.42578125" bestFit="1" customWidth="1"/>
    <col min="509" max="509" width="13.7109375" bestFit="1" customWidth="1"/>
    <col min="510" max="510" width="28.42578125" bestFit="1" customWidth="1"/>
    <col min="511" max="511" width="13.7109375" bestFit="1" customWidth="1"/>
    <col min="512" max="512" width="28.42578125" bestFit="1" customWidth="1"/>
    <col min="513" max="513" width="13.7109375" bestFit="1" customWidth="1"/>
    <col min="514" max="514" width="28.42578125" bestFit="1" customWidth="1"/>
    <col min="515" max="515" width="13.7109375" bestFit="1" customWidth="1"/>
    <col min="516" max="516" width="28.42578125" bestFit="1" customWidth="1"/>
    <col min="517" max="517" width="13.7109375" bestFit="1" customWidth="1"/>
    <col min="518" max="518" width="28.42578125" bestFit="1" customWidth="1"/>
    <col min="519" max="519" width="13.7109375" bestFit="1" customWidth="1"/>
    <col min="520" max="520" width="28.42578125" bestFit="1" customWidth="1"/>
    <col min="521" max="521" width="13.7109375" bestFit="1" customWidth="1"/>
    <col min="522" max="522" width="28.42578125" bestFit="1" customWidth="1"/>
    <col min="523" max="523" width="13.7109375" bestFit="1" customWidth="1"/>
    <col min="524" max="524" width="28.42578125" bestFit="1" customWidth="1"/>
    <col min="525" max="525" width="13.7109375" bestFit="1" customWidth="1"/>
    <col min="526" max="526" width="28.42578125" bestFit="1" customWidth="1"/>
    <col min="527" max="527" width="13.7109375" bestFit="1" customWidth="1"/>
    <col min="528" max="528" width="28.42578125" bestFit="1" customWidth="1"/>
    <col min="529" max="529" width="13.7109375" bestFit="1" customWidth="1"/>
    <col min="530" max="530" width="28.42578125" bestFit="1" customWidth="1"/>
    <col min="531" max="531" width="13.7109375" bestFit="1" customWidth="1"/>
    <col min="532" max="532" width="28.42578125" bestFit="1" customWidth="1"/>
    <col min="533" max="533" width="13.7109375" bestFit="1" customWidth="1"/>
    <col min="534" max="534" width="28.42578125" bestFit="1" customWidth="1"/>
    <col min="535" max="535" width="13.7109375" bestFit="1" customWidth="1"/>
    <col min="536" max="536" width="28.42578125" bestFit="1" customWidth="1"/>
    <col min="537" max="537" width="13.7109375" bestFit="1" customWidth="1"/>
    <col min="538" max="538" width="28.42578125" bestFit="1" customWidth="1"/>
    <col min="539" max="539" width="13.7109375" bestFit="1" customWidth="1"/>
    <col min="540" max="540" width="28.42578125" bestFit="1" customWidth="1"/>
    <col min="541" max="541" width="13.7109375" bestFit="1" customWidth="1"/>
    <col min="542" max="542" width="28.42578125" bestFit="1" customWidth="1"/>
    <col min="543" max="543" width="13.7109375" bestFit="1" customWidth="1"/>
    <col min="544" max="544" width="28.42578125" bestFit="1" customWidth="1"/>
    <col min="545" max="545" width="13.7109375" bestFit="1" customWidth="1"/>
    <col min="546" max="546" width="28.42578125" bestFit="1" customWidth="1"/>
    <col min="547" max="547" width="13.7109375" bestFit="1" customWidth="1"/>
    <col min="548" max="548" width="28.42578125" bestFit="1" customWidth="1"/>
    <col min="549" max="549" width="13.7109375" bestFit="1" customWidth="1"/>
    <col min="550" max="550" width="28.42578125" bestFit="1" customWidth="1"/>
    <col min="551" max="551" width="13.7109375" bestFit="1" customWidth="1"/>
    <col min="552" max="552" width="28.42578125" bestFit="1" customWidth="1"/>
    <col min="553" max="553" width="13.7109375" bestFit="1" customWidth="1"/>
    <col min="554" max="554" width="28.42578125" bestFit="1" customWidth="1"/>
    <col min="555" max="555" width="13.7109375" bestFit="1" customWidth="1"/>
    <col min="556" max="556" width="28.42578125" bestFit="1" customWidth="1"/>
    <col min="557" max="557" width="13.7109375" bestFit="1" customWidth="1"/>
    <col min="558" max="558" width="28.42578125" bestFit="1" customWidth="1"/>
    <col min="559" max="559" width="13.7109375" bestFit="1" customWidth="1"/>
    <col min="560" max="560" width="28.42578125" bestFit="1" customWidth="1"/>
    <col min="561" max="561" width="13.7109375" bestFit="1" customWidth="1"/>
    <col min="562" max="562" width="28.42578125" bestFit="1" customWidth="1"/>
    <col min="563" max="563" width="13.7109375" bestFit="1" customWidth="1"/>
    <col min="564" max="564" width="28.42578125" bestFit="1" customWidth="1"/>
    <col min="565" max="565" width="13.7109375" bestFit="1" customWidth="1"/>
    <col min="566" max="566" width="28.42578125" bestFit="1" customWidth="1"/>
    <col min="567" max="567" width="13.7109375" bestFit="1" customWidth="1"/>
    <col min="568" max="568" width="28.42578125" bestFit="1" customWidth="1"/>
    <col min="569" max="569" width="13.7109375" bestFit="1" customWidth="1"/>
    <col min="570" max="570" width="28.42578125" bestFit="1" customWidth="1"/>
    <col min="571" max="571" width="13.7109375" bestFit="1" customWidth="1"/>
    <col min="572" max="572" width="28.42578125" bestFit="1" customWidth="1"/>
    <col min="573" max="573" width="13.7109375" bestFit="1" customWidth="1"/>
    <col min="574" max="574" width="28.42578125" bestFit="1" customWidth="1"/>
    <col min="575" max="575" width="13.7109375" bestFit="1" customWidth="1"/>
    <col min="576" max="576" width="28.42578125" bestFit="1" customWidth="1"/>
    <col min="577" max="577" width="13.7109375" bestFit="1" customWidth="1"/>
    <col min="578" max="578" width="28.42578125" bestFit="1" customWidth="1"/>
    <col min="579" max="579" width="13.7109375" bestFit="1" customWidth="1"/>
    <col min="580" max="580" width="28.42578125" bestFit="1" customWidth="1"/>
    <col min="581" max="581" width="13.7109375" bestFit="1" customWidth="1"/>
    <col min="582" max="582" width="28.42578125" bestFit="1" customWidth="1"/>
    <col min="583" max="583" width="13.7109375" bestFit="1" customWidth="1"/>
    <col min="584" max="584" width="28.42578125" bestFit="1" customWidth="1"/>
    <col min="585" max="585" width="13.7109375" bestFit="1" customWidth="1"/>
    <col min="586" max="586" width="28.42578125" bestFit="1" customWidth="1"/>
    <col min="587" max="587" width="13.7109375" bestFit="1" customWidth="1"/>
    <col min="588" max="588" width="28.42578125" bestFit="1" customWidth="1"/>
    <col min="589" max="589" width="13.7109375" bestFit="1" customWidth="1"/>
    <col min="590" max="590" width="28.42578125" bestFit="1" customWidth="1"/>
    <col min="591" max="591" width="13.7109375" bestFit="1" customWidth="1"/>
    <col min="592" max="592" width="28.42578125" bestFit="1" customWidth="1"/>
    <col min="593" max="593" width="13.7109375" bestFit="1" customWidth="1"/>
    <col min="594" max="594" width="28.42578125" bestFit="1" customWidth="1"/>
    <col min="595" max="595" width="13.7109375" bestFit="1" customWidth="1"/>
    <col min="596" max="596" width="28.42578125" bestFit="1" customWidth="1"/>
    <col min="597" max="597" width="13.7109375" bestFit="1" customWidth="1"/>
    <col min="598" max="598" width="28.42578125" bestFit="1" customWidth="1"/>
    <col min="599" max="599" width="13.7109375" bestFit="1" customWidth="1"/>
    <col min="600" max="600" width="28.42578125" bestFit="1" customWidth="1"/>
    <col min="601" max="601" width="13.7109375" bestFit="1" customWidth="1"/>
    <col min="602" max="602" width="28.42578125" bestFit="1" customWidth="1"/>
    <col min="603" max="603" width="13.7109375" bestFit="1" customWidth="1"/>
    <col min="604" max="604" width="28.42578125" bestFit="1" customWidth="1"/>
    <col min="605" max="605" width="13.7109375" bestFit="1" customWidth="1"/>
    <col min="606" max="606" width="28.42578125" bestFit="1" customWidth="1"/>
    <col min="607" max="607" width="13.7109375" bestFit="1" customWidth="1"/>
    <col min="608" max="608" width="28.42578125" bestFit="1" customWidth="1"/>
    <col min="609" max="609" width="13.7109375" bestFit="1" customWidth="1"/>
    <col min="610" max="610" width="28.42578125" bestFit="1" customWidth="1"/>
    <col min="611" max="611" width="13.7109375" bestFit="1" customWidth="1"/>
    <col min="612" max="612" width="28.42578125" bestFit="1" customWidth="1"/>
    <col min="613" max="613" width="13.7109375" bestFit="1" customWidth="1"/>
    <col min="614" max="614" width="28.42578125" bestFit="1" customWidth="1"/>
    <col min="615" max="615" width="13.7109375" bestFit="1" customWidth="1"/>
    <col min="616" max="616" width="28.42578125" bestFit="1" customWidth="1"/>
    <col min="617" max="617" width="13.7109375" bestFit="1" customWidth="1"/>
    <col min="618" max="618" width="28.42578125" bestFit="1" customWidth="1"/>
    <col min="619" max="619" width="13.7109375" bestFit="1" customWidth="1"/>
    <col min="620" max="620" width="28.42578125" bestFit="1" customWidth="1"/>
    <col min="621" max="621" width="13.7109375" bestFit="1" customWidth="1"/>
    <col min="622" max="622" width="28.42578125" bestFit="1" customWidth="1"/>
    <col min="623" max="623" width="13.7109375" bestFit="1" customWidth="1"/>
    <col min="624" max="624" width="28.42578125" bestFit="1" customWidth="1"/>
    <col min="625" max="625" width="13.7109375" bestFit="1" customWidth="1"/>
    <col min="626" max="626" width="28.42578125" bestFit="1" customWidth="1"/>
    <col min="627" max="627" width="13.7109375" bestFit="1" customWidth="1"/>
    <col min="628" max="628" width="28.42578125" bestFit="1" customWidth="1"/>
    <col min="629" max="629" width="13.7109375" bestFit="1" customWidth="1"/>
    <col min="630" max="630" width="28.42578125" bestFit="1" customWidth="1"/>
    <col min="631" max="631" width="13.7109375" bestFit="1" customWidth="1"/>
    <col min="632" max="632" width="28.42578125" bestFit="1" customWidth="1"/>
    <col min="633" max="633" width="13.7109375" bestFit="1" customWidth="1"/>
    <col min="634" max="634" width="28.42578125" bestFit="1" customWidth="1"/>
    <col min="635" max="635" width="13.7109375" bestFit="1" customWidth="1"/>
    <col min="636" max="636" width="28.42578125" bestFit="1" customWidth="1"/>
    <col min="637" max="637" width="13.7109375" bestFit="1" customWidth="1"/>
    <col min="638" max="638" width="28.42578125" bestFit="1" customWidth="1"/>
    <col min="639" max="639" width="13.7109375" bestFit="1" customWidth="1"/>
    <col min="640" max="640" width="28.42578125" bestFit="1" customWidth="1"/>
    <col min="641" max="641" width="13.7109375" bestFit="1" customWidth="1"/>
    <col min="642" max="642" width="28.42578125" bestFit="1" customWidth="1"/>
    <col min="643" max="643" width="13.7109375" bestFit="1" customWidth="1"/>
    <col min="644" max="644" width="28.42578125" bestFit="1" customWidth="1"/>
    <col min="645" max="645" width="13.7109375" bestFit="1" customWidth="1"/>
    <col min="646" max="646" width="28.42578125" bestFit="1" customWidth="1"/>
    <col min="647" max="647" width="13.7109375" bestFit="1" customWidth="1"/>
    <col min="648" max="648" width="28.42578125" bestFit="1" customWidth="1"/>
    <col min="649" max="649" width="13.7109375" bestFit="1" customWidth="1"/>
    <col min="650" max="650" width="28.42578125" bestFit="1" customWidth="1"/>
    <col min="651" max="651" width="13.7109375" bestFit="1" customWidth="1"/>
    <col min="652" max="652" width="28.42578125" bestFit="1" customWidth="1"/>
    <col min="653" max="653" width="13.7109375" bestFit="1" customWidth="1"/>
    <col min="654" max="654" width="28.42578125" bestFit="1" customWidth="1"/>
    <col min="655" max="655" width="13.7109375" bestFit="1" customWidth="1"/>
    <col min="656" max="656" width="28.42578125" bestFit="1" customWidth="1"/>
    <col min="657" max="657" width="13.7109375" bestFit="1" customWidth="1"/>
    <col min="658" max="658" width="28.42578125" bestFit="1" customWidth="1"/>
    <col min="659" max="659" width="13.7109375" bestFit="1" customWidth="1"/>
    <col min="660" max="660" width="28.42578125" bestFit="1" customWidth="1"/>
    <col min="661" max="661" width="13.7109375" bestFit="1" customWidth="1"/>
    <col min="662" max="662" width="28.42578125" bestFit="1" customWidth="1"/>
    <col min="663" max="663" width="13.7109375" bestFit="1" customWidth="1"/>
    <col min="664" max="664" width="28.42578125" bestFit="1" customWidth="1"/>
    <col min="665" max="665" width="13.7109375" bestFit="1" customWidth="1"/>
    <col min="666" max="666" width="28.42578125" bestFit="1" customWidth="1"/>
    <col min="667" max="667" width="13.7109375" bestFit="1" customWidth="1"/>
    <col min="668" max="668" width="28.42578125" bestFit="1" customWidth="1"/>
    <col min="669" max="669" width="13.7109375" bestFit="1" customWidth="1"/>
    <col min="670" max="670" width="28.42578125" bestFit="1" customWidth="1"/>
    <col min="671" max="671" width="13.7109375" bestFit="1" customWidth="1"/>
    <col min="672" max="672" width="28.42578125" bestFit="1" customWidth="1"/>
    <col min="673" max="673" width="13.7109375" bestFit="1" customWidth="1"/>
    <col min="674" max="674" width="28.42578125" bestFit="1" customWidth="1"/>
    <col min="675" max="675" width="13.7109375" bestFit="1" customWidth="1"/>
    <col min="676" max="676" width="28.42578125" bestFit="1" customWidth="1"/>
    <col min="677" max="677" width="13.7109375" bestFit="1" customWidth="1"/>
    <col min="678" max="678" width="28.42578125" bestFit="1" customWidth="1"/>
    <col min="679" max="679" width="13.7109375" bestFit="1" customWidth="1"/>
    <col min="680" max="680" width="28.42578125" bestFit="1" customWidth="1"/>
    <col min="681" max="681" width="13.7109375" bestFit="1" customWidth="1"/>
    <col min="682" max="682" width="28.42578125" bestFit="1" customWidth="1"/>
    <col min="683" max="683" width="13.7109375" bestFit="1" customWidth="1"/>
    <col min="684" max="684" width="28.42578125" bestFit="1" customWidth="1"/>
    <col min="685" max="685" width="13.7109375" bestFit="1" customWidth="1"/>
    <col min="686" max="686" width="28.42578125" bestFit="1" customWidth="1"/>
    <col min="687" max="687" width="13.7109375" bestFit="1" customWidth="1"/>
    <col min="688" max="688" width="28.42578125" bestFit="1" customWidth="1"/>
    <col min="689" max="689" width="13.7109375" bestFit="1" customWidth="1"/>
    <col min="690" max="690" width="28.42578125" bestFit="1" customWidth="1"/>
    <col min="691" max="691" width="13.7109375" bestFit="1" customWidth="1"/>
    <col min="692" max="692" width="28.42578125" bestFit="1" customWidth="1"/>
    <col min="693" max="693" width="13.7109375" bestFit="1" customWidth="1"/>
    <col min="694" max="694" width="28.42578125" bestFit="1" customWidth="1"/>
    <col min="695" max="695" width="13.7109375" bestFit="1" customWidth="1"/>
    <col min="696" max="696" width="28.42578125" bestFit="1" customWidth="1"/>
    <col min="697" max="697" width="13.7109375" bestFit="1" customWidth="1"/>
    <col min="698" max="698" width="28.42578125" bestFit="1" customWidth="1"/>
    <col min="699" max="699" width="13.7109375" bestFit="1" customWidth="1"/>
    <col min="700" max="700" width="28.42578125" bestFit="1" customWidth="1"/>
    <col min="701" max="701" width="13.7109375" bestFit="1" customWidth="1"/>
    <col min="702" max="702" width="28.42578125" bestFit="1" customWidth="1"/>
    <col min="703" max="703" width="13.7109375" bestFit="1" customWidth="1"/>
    <col min="704" max="704" width="28.42578125" bestFit="1" customWidth="1"/>
    <col min="705" max="705" width="13.7109375" bestFit="1" customWidth="1"/>
    <col min="706" max="706" width="28.42578125" bestFit="1" customWidth="1"/>
    <col min="707" max="707" width="13.7109375" bestFit="1" customWidth="1"/>
    <col min="708" max="708" width="28.42578125" bestFit="1" customWidth="1"/>
    <col min="709" max="709" width="13.7109375" bestFit="1" customWidth="1"/>
    <col min="710" max="710" width="28.42578125" bestFit="1" customWidth="1"/>
    <col min="711" max="711" width="13.7109375" bestFit="1" customWidth="1"/>
    <col min="712" max="712" width="28.42578125" bestFit="1" customWidth="1"/>
    <col min="713" max="713" width="13.7109375" bestFit="1" customWidth="1"/>
    <col min="714" max="714" width="28.42578125" bestFit="1" customWidth="1"/>
    <col min="715" max="715" width="13.7109375" bestFit="1" customWidth="1"/>
    <col min="716" max="716" width="28.42578125" bestFit="1" customWidth="1"/>
    <col min="717" max="717" width="13.7109375" bestFit="1" customWidth="1"/>
    <col min="718" max="718" width="28.42578125" bestFit="1" customWidth="1"/>
    <col min="719" max="719" width="13.7109375" bestFit="1" customWidth="1"/>
    <col min="720" max="720" width="28.42578125" bestFit="1" customWidth="1"/>
    <col min="721" max="721" width="13.7109375" bestFit="1" customWidth="1"/>
    <col min="722" max="722" width="28.42578125" bestFit="1" customWidth="1"/>
    <col min="723" max="723" width="13.7109375" bestFit="1" customWidth="1"/>
    <col min="724" max="724" width="28.42578125" bestFit="1" customWidth="1"/>
    <col min="725" max="725" width="13.7109375" bestFit="1" customWidth="1"/>
    <col min="726" max="726" width="28.42578125" bestFit="1" customWidth="1"/>
    <col min="727" max="727" width="13.7109375" bestFit="1" customWidth="1"/>
    <col min="728" max="728" width="28.42578125" bestFit="1" customWidth="1"/>
    <col min="729" max="729" width="13.7109375" bestFit="1" customWidth="1"/>
    <col min="730" max="730" width="28.42578125" bestFit="1" customWidth="1"/>
    <col min="731" max="731" width="13.7109375" bestFit="1" customWidth="1"/>
    <col min="732" max="732" width="28.42578125" bestFit="1" customWidth="1"/>
    <col min="733" max="733" width="13.7109375" bestFit="1" customWidth="1"/>
    <col min="734" max="734" width="28.42578125" bestFit="1" customWidth="1"/>
    <col min="735" max="735" width="13.7109375" bestFit="1" customWidth="1"/>
    <col min="736" max="736" width="28.42578125" bestFit="1" customWidth="1"/>
    <col min="737" max="737" width="13.7109375" bestFit="1" customWidth="1"/>
    <col min="738" max="738" width="28.42578125" bestFit="1" customWidth="1"/>
    <col min="739" max="739" width="13.7109375" bestFit="1" customWidth="1"/>
    <col min="740" max="740" width="28.42578125" bestFit="1" customWidth="1"/>
    <col min="741" max="741" width="13.7109375" bestFit="1" customWidth="1"/>
    <col min="742" max="742" width="28.42578125" bestFit="1" customWidth="1"/>
    <col min="743" max="743" width="13.7109375" bestFit="1" customWidth="1"/>
    <col min="744" max="744" width="28.42578125" bestFit="1" customWidth="1"/>
    <col min="745" max="745" width="13.7109375" bestFit="1" customWidth="1"/>
    <col min="746" max="746" width="28.42578125" bestFit="1" customWidth="1"/>
    <col min="747" max="747" width="13.7109375" bestFit="1" customWidth="1"/>
    <col min="748" max="748" width="28.42578125" bestFit="1" customWidth="1"/>
    <col min="749" max="749" width="13.7109375" bestFit="1" customWidth="1"/>
    <col min="750" max="750" width="28.42578125" bestFit="1" customWidth="1"/>
    <col min="751" max="751" width="13.7109375" bestFit="1" customWidth="1"/>
    <col min="752" max="752" width="28.42578125" bestFit="1" customWidth="1"/>
    <col min="753" max="753" width="13.7109375" bestFit="1" customWidth="1"/>
    <col min="754" max="754" width="28.42578125" bestFit="1" customWidth="1"/>
    <col min="755" max="755" width="13.7109375" bestFit="1" customWidth="1"/>
    <col min="756" max="756" width="28.42578125" bestFit="1" customWidth="1"/>
    <col min="757" max="757" width="13.7109375" bestFit="1" customWidth="1"/>
    <col min="758" max="758" width="28.42578125" bestFit="1" customWidth="1"/>
    <col min="759" max="759" width="13.7109375" bestFit="1" customWidth="1"/>
    <col min="760" max="760" width="28.42578125" bestFit="1" customWidth="1"/>
    <col min="761" max="761" width="13.7109375" bestFit="1" customWidth="1"/>
    <col min="762" max="762" width="28.42578125" bestFit="1" customWidth="1"/>
    <col min="763" max="763" width="13.7109375" bestFit="1" customWidth="1"/>
    <col min="764" max="764" width="28.42578125" bestFit="1" customWidth="1"/>
    <col min="765" max="765" width="13.7109375" bestFit="1" customWidth="1"/>
    <col min="766" max="766" width="28.42578125" bestFit="1" customWidth="1"/>
    <col min="767" max="767" width="13.7109375" bestFit="1" customWidth="1"/>
    <col min="768" max="768" width="28.42578125" bestFit="1" customWidth="1"/>
    <col min="769" max="769" width="13.7109375" bestFit="1" customWidth="1"/>
    <col min="770" max="770" width="28.42578125" bestFit="1" customWidth="1"/>
    <col min="771" max="771" width="13.7109375" bestFit="1" customWidth="1"/>
    <col min="772" max="772" width="28.42578125" bestFit="1" customWidth="1"/>
    <col min="773" max="773" width="13.7109375" bestFit="1" customWidth="1"/>
    <col min="774" max="774" width="28.42578125" bestFit="1" customWidth="1"/>
    <col min="775" max="775" width="13.7109375" bestFit="1" customWidth="1"/>
    <col min="776" max="776" width="28.42578125" bestFit="1" customWidth="1"/>
    <col min="777" max="777" width="13.7109375" bestFit="1" customWidth="1"/>
    <col min="778" max="778" width="28.42578125" bestFit="1" customWidth="1"/>
    <col min="779" max="779" width="13.7109375" bestFit="1" customWidth="1"/>
    <col min="780" max="780" width="28.42578125" bestFit="1" customWidth="1"/>
    <col min="781" max="781" width="13.7109375" bestFit="1" customWidth="1"/>
    <col min="782" max="782" width="28.42578125" bestFit="1" customWidth="1"/>
    <col min="783" max="783" width="13.7109375" bestFit="1" customWidth="1"/>
    <col min="784" max="784" width="28.42578125" bestFit="1" customWidth="1"/>
    <col min="785" max="785" width="13.7109375" bestFit="1" customWidth="1"/>
    <col min="786" max="786" width="28.42578125" bestFit="1" customWidth="1"/>
    <col min="787" max="787" width="13.7109375" bestFit="1" customWidth="1"/>
    <col min="788" max="788" width="28.42578125" bestFit="1" customWidth="1"/>
    <col min="789" max="789" width="13.7109375" bestFit="1" customWidth="1"/>
    <col min="790" max="790" width="28.42578125" bestFit="1" customWidth="1"/>
    <col min="791" max="791" width="13.7109375" bestFit="1" customWidth="1"/>
    <col min="792" max="792" width="28.42578125" bestFit="1" customWidth="1"/>
    <col min="793" max="793" width="13.7109375" bestFit="1" customWidth="1"/>
    <col min="794" max="794" width="28.42578125" bestFit="1" customWidth="1"/>
    <col min="795" max="795" width="13.7109375" bestFit="1" customWidth="1"/>
    <col min="796" max="796" width="28.42578125" bestFit="1" customWidth="1"/>
    <col min="797" max="797" width="13.7109375" bestFit="1" customWidth="1"/>
    <col min="798" max="798" width="28.42578125" bestFit="1" customWidth="1"/>
    <col min="799" max="799" width="13.7109375" bestFit="1" customWidth="1"/>
    <col min="800" max="800" width="28.42578125" bestFit="1" customWidth="1"/>
    <col min="801" max="801" width="13.7109375" bestFit="1" customWidth="1"/>
    <col min="802" max="802" width="28.42578125" bestFit="1" customWidth="1"/>
    <col min="803" max="803" width="13.7109375" bestFit="1" customWidth="1"/>
    <col min="804" max="804" width="28.42578125" bestFit="1" customWidth="1"/>
    <col min="805" max="805" width="13.7109375" bestFit="1" customWidth="1"/>
    <col min="806" max="806" width="28.42578125" bestFit="1" customWidth="1"/>
    <col min="807" max="807" width="13.7109375" bestFit="1" customWidth="1"/>
    <col min="808" max="808" width="28.42578125" bestFit="1" customWidth="1"/>
    <col min="809" max="809" width="13.7109375" bestFit="1" customWidth="1"/>
    <col min="810" max="810" width="28.42578125" bestFit="1" customWidth="1"/>
    <col min="811" max="811" width="13.7109375" bestFit="1" customWidth="1"/>
    <col min="812" max="812" width="28.42578125" bestFit="1" customWidth="1"/>
    <col min="813" max="813" width="13.7109375" bestFit="1" customWidth="1"/>
    <col min="814" max="814" width="28.42578125" bestFit="1" customWidth="1"/>
    <col min="815" max="815" width="13.7109375" bestFit="1" customWidth="1"/>
    <col min="816" max="816" width="28.42578125" bestFit="1" customWidth="1"/>
    <col min="817" max="817" width="13.7109375" bestFit="1" customWidth="1"/>
    <col min="818" max="818" width="28.42578125" bestFit="1" customWidth="1"/>
    <col min="819" max="819" width="13.7109375" bestFit="1" customWidth="1"/>
    <col min="820" max="820" width="28.42578125" bestFit="1" customWidth="1"/>
    <col min="821" max="821" width="13.7109375" bestFit="1" customWidth="1"/>
    <col min="822" max="822" width="28.42578125" bestFit="1" customWidth="1"/>
    <col min="823" max="823" width="13.7109375" bestFit="1" customWidth="1"/>
    <col min="824" max="824" width="28.42578125" bestFit="1" customWidth="1"/>
    <col min="825" max="825" width="13.7109375" bestFit="1" customWidth="1"/>
    <col min="826" max="826" width="28.42578125" bestFit="1" customWidth="1"/>
    <col min="827" max="827" width="13.7109375" bestFit="1" customWidth="1"/>
    <col min="828" max="828" width="28.42578125" bestFit="1" customWidth="1"/>
    <col min="829" max="829" width="13.7109375" bestFit="1" customWidth="1"/>
    <col min="830" max="830" width="28.42578125" bestFit="1" customWidth="1"/>
    <col min="831" max="831" width="13.7109375" bestFit="1" customWidth="1"/>
    <col min="832" max="832" width="28.42578125" bestFit="1" customWidth="1"/>
    <col min="833" max="833" width="13.7109375" bestFit="1" customWidth="1"/>
    <col min="834" max="834" width="28.42578125" bestFit="1" customWidth="1"/>
    <col min="835" max="835" width="13.7109375" bestFit="1" customWidth="1"/>
    <col min="836" max="836" width="28.42578125" bestFit="1" customWidth="1"/>
    <col min="837" max="837" width="13.7109375" bestFit="1" customWidth="1"/>
    <col min="838" max="838" width="28.42578125" bestFit="1" customWidth="1"/>
    <col min="839" max="839" width="13.7109375" bestFit="1" customWidth="1"/>
    <col min="840" max="840" width="28.42578125" bestFit="1" customWidth="1"/>
    <col min="841" max="841" width="13.7109375" bestFit="1" customWidth="1"/>
    <col min="842" max="842" width="28.42578125" bestFit="1" customWidth="1"/>
    <col min="843" max="843" width="13.7109375" bestFit="1" customWidth="1"/>
    <col min="844" max="844" width="28.42578125" bestFit="1" customWidth="1"/>
    <col min="845" max="845" width="13.7109375" bestFit="1" customWidth="1"/>
    <col min="846" max="846" width="28.42578125" bestFit="1" customWidth="1"/>
    <col min="847" max="847" width="13.7109375" bestFit="1" customWidth="1"/>
    <col min="848" max="848" width="28.42578125" bestFit="1" customWidth="1"/>
    <col min="849" max="849" width="13.7109375" bestFit="1" customWidth="1"/>
    <col min="850" max="850" width="28.42578125" bestFit="1" customWidth="1"/>
    <col min="851" max="851" width="13.7109375" bestFit="1" customWidth="1"/>
    <col min="852" max="852" width="28.42578125" bestFit="1" customWidth="1"/>
    <col min="853" max="853" width="13.7109375" bestFit="1" customWidth="1"/>
    <col min="854" max="854" width="28.42578125" bestFit="1" customWidth="1"/>
    <col min="855" max="855" width="13.7109375" bestFit="1" customWidth="1"/>
    <col min="856" max="856" width="28.42578125" bestFit="1" customWidth="1"/>
    <col min="857" max="857" width="13.7109375" bestFit="1" customWidth="1"/>
    <col min="858" max="858" width="28.42578125" bestFit="1" customWidth="1"/>
    <col min="859" max="859" width="13.7109375" bestFit="1" customWidth="1"/>
    <col min="860" max="860" width="28.42578125" bestFit="1" customWidth="1"/>
    <col min="861" max="861" width="13.7109375" bestFit="1" customWidth="1"/>
    <col min="862" max="862" width="28.42578125" bestFit="1" customWidth="1"/>
    <col min="863" max="863" width="13.7109375" bestFit="1" customWidth="1"/>
    <col min="864" max="864" width="28.42578125" bestFit="1" customWidth="1"/>
    <col min="865" max="865" width="13.7109375" bestFit="1" customWidth="1"/>
    <col min="866" max="866" width="28.42578125" bestFit="1" customWidth="1"/>
    <col min="867" max="867" width="13.7109375" bestFit="1" customWidth="1"/>
    <col min="868" max="868" width="28.42578125" bestFit="1" customWidth="1"/>
    <col min="869" max="869" width="13.7109375" bestFit="1" customWidth="1"/>
    <col min="870" max="870" width="28.42578125" bestFit="1" customWidth="1"/>
    <col min="871" max="871" width="13.7109375" bestFit="1" customWidth="1"/>
    <col min="872" max="872" width="28.42578125" bestFit="1" customWidth="1"/>
    <col min="873" max="873" width="13.7109375" bestFit="1" customWidth="1"/>
    <col min="874" max="874" width="28.42578125" bestFit="1" customWidth="1"/>
    <col min="875" max="875" width="13.7109375" bestFit="1" customWidth="1"/>
    <col min="876" max="876" width="28.42578125" bestFit="1" customWidth="1"/>
    <col min="877" max="877" width="13.7109375" bestFit="1" customWidth="1"/>
    <col min="878" max="878" width="28.42578125" bestFit="1" customWidth="1"/>
    <col min="879" max="879" width="13.7109375" bestFit="1" customWidth="1"/>
    <col min="880" max="880" width="28.42578125" bestFit="1" customWidth="1"/>
    <col min="881" max="881" width="13.7109375" bestFit="1" customWidth="1"/>
    <col min="882" max="882" width="28.42578125" bestFit="1" customWidth="1"/>
    <col min="883" max="883" width="13.7109375" bestFit="1" customWidth="1"/>
    <col min="884" max="884" width="28.42578125" bestFit="1" customWidth="1"/>
    <col min="885" max="885" width="13.7109375" bestFit="1" customWidth="1"/>
    <col min="886" max="886" width="28.42578125" bestFit="1" customWidth="1"/>
    <col min="887" max="887" width="13.7109375" bestFit="1" customWidth="1"/>
    <col min="888" max="888" width="28.42578125" bestFit="1" customWidth="1"/>
    <col min="889" max="889" width="13.7109375" bestFit="1" customWidth="1"/>
    <col min="890" max="890" width="28.42578125" bestFit="1" customWidth="1"/>
    <col min="891" max="891" width="13.7109375" bestFit="1" customWidth="1"/>
    <col min="892" max="892" width="28.42578125" bestFit="1" customWidth="1"/>
    <col min="893" max="893" width="13.7109375" bestFit="1" customWidth="1"/>
    <col min="894" max="894" width="28.42578125" bestFit="1" customWidth="1"/>
    <col min="895" max="895" width="13.7109375" bestFit="1" customWidth="1"/>
    <col min="896" max="896" width="28.42578125" bestFit="1" customWidth="1"/>
    <col min="897" max="897" width="13.7109375" bestFit="1" customWidth="1"/>
    <col min="898" max="898" width="28.42578125" bestFit="1" customWidth="1"/>
    <col min="899" max="899" width="13.7109375" bestFit="1" customWidth="1"/>
    <col min="900" max="900" width="28.42578125" bestFit="1" customWidth="1"/>
    <col min="901" max="901" width="13.7109375" bestFit="1" customWidth="1"/>
    <col min="902" max="902" width="28.42578125" bestFit="1" customWidth="1"/>
    <col min="903" max="903" width="13.7109375" bestFit="1" customWidth="1"/>
    <col min="904" max="904" width="28.42578125" bestFit="1" customWidth="1"/>
    <col min="905" max="905" width="13.7109375" bestFit="1" customWidth="1"/>
    <col min="906" max="906" width="28.42578125" bestFit="1" customWidth="1"/>
    <col min="907" max="907" width="13.7109375" bestFit="1" customWidth="1"/>
    <col min="908" max="908" width="28.42578125" bestFit="1" customWidth="1"/>
    <col min="909" max="909" width="13.7109375" bestFit="1" customWidth="1"/>
    <col min="910" max="910" width="28.42578125" bestFit="1" customWidth="1"/>
    <col min="911" max="911" width="13.7109375" bestFit="1" customWidth="1"/>
    <col min="912" max="912" width="28.42578125" bestFit="1" customWidth="1"/>
    <col min="913" max="913" width="13.7109375" bestFit="1" customWidth="1"/>
    <col min="914" max="914" width="28.42578125" bestFit="1" customWidth="1"/>
    <col min="915" max="915" width="13.7109375" bestFit="1" customWidth="1"/>
    <col min="916" max="916" width="28.42578125" bestFit="1" customWidth="1"/>
    <col min="917" max="917" width="13.7109375" bestFit="1" customWidth="1"/>
    <col min="918" max="918" width="28.42578125" bestFit="1" customWidth="1"/>
    <col min="919" max="919" width="13.7109375" bestFit="1" customWidth="1"/>
    <col min="920" max="920" width="28.42578125" bestFit="1" customWidth="1"/>
    <col min="921" max="921" width="13.7109375" bestFit="1" customWidth="1"/>
    <col min="922" max="922" width="28.42578125" bestFit="1" customWidth="1"/>
    <col min="923" max="923" width="13.7109375" bestFit="1" customWidth="1"/>
    <col min="924" max="924" width="28.42578125" bestFit="1" customWidth="1"/>
    <col min="925" max="925" width="13.7109375" bestFit="1" customWidth="1"/>
    <col min="926" max="926" width="28.42578125" bestFit="1" customWidth="1"/>
    <col min="927" max="927" width="13.7109375" bestFit="1" customWidth="1"/>
    <col min="928" max="928" width="28.42578125" bestFit="1" customWidth="1"/>
    <col min="929" max="929" width="13.7109375" bestFit="1" customWidth="1"/>
    <col min="930" max="930" width="28.42578125" bestFit="1" customWidth="1"/>
    <col min="931" max="931" width="13.7109375" bestFit="1" customWidth="1"/>
    <col min="932" max="932" width="28.42578125" bestFit="1" customWidth="1"/>
    <col min="933" max="933" width="13.7109375" bestFit="1" customWidth="1"/>
    <col min="934" max="934" width="28.42578125" bestFit="1" customWidth="1"/>
    <col min="935" max="935" width="13.7109375" bestFit="1" customWidth="1"/>
    <col min="936" max="936" width="28.42578125" bestFit="1" customWidth="1"/>
    <col min="937" max="937" width="13.7109375" bestFit="1" customWidth="1"/>
    <col min="938" max="938" width="28.42578125" bestFit="1" customWidth="1"/>
    <col min="939" max="939" width="13.7109375" bestFit="1" customWidth="1"/>
    <col min="940" max="940" width="28.42578125" bestFit="1" customWidth="1"/>
    <col min="941" max="941" width="13.7109375" bestFit="1" customWidth="1"/>
    <col min="942" max="942" width="28.42578125" bestFit="1" customWidth="1"/>
    <col min="943" max="943" width="13.7109375" bestFit="1" customWidth="1"/>
    <col min="944" max="944" width="28.42578125" bestFit="1" customWidth="1"/>
    <col min="945" max="945" width="13.7109375" bestFit="1" customWidth="1"/>
    <col min="946" max="946" width="28.42578125" bestFit="1" customWidth="1"/>
    <col min="947" max="947" width="13.7109375" bestFit="1" customWidth="1"/>
    <col min="948" max="948" width="28.42578125" bestFit="1" customWidth="1"/>
    <col min="949" max="949" width="13.7109375" bestFit="1" customWidth="1"/>
    <col min="950" max="950" width="28.42578125" bestFit="1" customWidth="1"/>
    <col min="951" max="951" width="13.7109375" bestFit="1" customWidth="1"/>
    <col min="952" max="952" width="28.42578125" bestFit="1" customWidth="1"/>
    <col min="953" max="953" width="13.7109375" bestFit="1" customWidth="1"/>
    <col min="954" max="954" width="28.42578125" bestFit="1" customWidth="1"/>
    <col min="955" max="955" width="13.7109375" bestFit="1" customWidth="1"/>
    <col min="956" max="956" width="28.42578125" bestFit="1" customWidth="1"/>
    <col min="957" max="957" width="13.7109375" bestFit="1" customWidth="1"/>
    <col min="958" max="958" width="28.42578125" bestFit="1" customWidth="1"/>
    <col min="959" max="959" width="13.7109375" bestFit="1" customWidth="1"/>
    <col min="960" max="960" width="28.42578125" bestFit="1" customWidth="1"/>
    <col min="961" max="961" width="13.7109375" bestFit="1" customWidth="1"/>
    <col min="962" max="962" width="28.42578125" bestFit="1" customWidth="1"/>
    <col min="963" max="963" width="13.7109375" bestFit="1" customWidth="1"/>
    <col min="964" max="964" width="28.42578125" bestFit="1" customWidth="1"/>
    <col min="965" max="965" width="13.7109375" bestFit="1" customWidth="1"/>
    <col min="966" max="966" width="28.42578125" bestFit="1" customWidth="1"/>
    <col min="967" max="967" width="13.7109375" bestFit="1" customWidth="1"/>
    <col min="968" max="968" width="28.42578125" bestFit="1" customWidth="1"/>
    <col min="969" max="969" width="13.7109375" bestFit="1" customWidth="1"/>
    <col min="970" max="970" width="28.42578125" bestFit="1" customWidth="1"/>
    <col min="971" max="971" width="13.7109375" bestFit="1" customWidth="1"/>
    <col min="972" max="972" width="28.42578125" bestFit="1" customWidth="1"/>
    <col min="973" max="973" width="13.7109375" bestFit="1" customWidth="1"/>
    <col min="974" max="974" width="28.42578125" bestFit="1" customWidth="1"/>
    <col min="975" max="975" width="13.7109375" bestFit="1" customWidth="1"/>
    <col min="976" max="976" width="28.42578125" bestFit="1" customWidth="1"/>
    <col min="977" max="977" width="13.7109375" bestFit="1" customWidth="1"/>
    <col min="978" max="978" width="28.42578125" bestFit="1" customWidth="1"/>
    <col min="979" max="979" width="13.7109375" bestFit="1" customWidth="1"/>
    <col min="980" max="980" width="28.42578125" bestFit="1" customWidth="1"/>
    <col min="981" max="981" width="13.7109375" bestFit="1" customWidth="1"/>
    <col min="982" max="982" width="28.42578125" bestFit="1" customWidth="1"/>
    <col min="983" max="983" width="13.7109375" bestFit="1" customWidth="1"/>
    <col min="984" max="984" width="28.42578125" bestFit="1" customWidth="1"/>
    <col min="985" max="985" width="13.7109375" bestFit="1" customWidth="1"/>
    <col min="986" max="986" width="28.42578125" bestFit="1" customWidth="1"/>
    <col min="987" max="987" width="13.7109375" bestFit="1" customWidth="1"/>
    <col min="988" max="988" width="28.42578125" bestFit="1" customWidth="1"/>
    <col min="989" max="989" width="13.7109375" bestFit="1" customWidth="1"/>
    <col min="990" max="990" width="28.42578125" bestFit="1" customWidth="1"/>
    <col min="991" max="991" width="13.7109375" bestFit="1" customWidth="1"/>
    <col min="992" max="992" width="28.42578125" bestFit="1" customWidth="1"/>
    <col min="993" max="993" width="13.7109375" bestFit="1" customWidth="1"/>
    <col min="994" max="994" width="28.42578125" bestFit="1" customWidth="1"/>
    <col min="995" max="995" width="13.7109375" bestFit="1" customWidth="1"/>
    <col min="996" max="996" width="28.42578125" bestFit="1" customWidth="1"/>
    <col min="997" max="997" width="13.7109375" bestFit="1" customWidth="1"/>
    <col min="998" max="998" width="28.42578125" bestFit="1" customWidth="1"/>
    <col min="999" max="999" width="13.7109375" bestFit="1" customWidth="1"/>
    <col min="1000" max="1000" width="28.42578125" bestFit="1" customWidth="1"/>
    <col min="1001" max="1001" width="13.7109375" bestFit="1" customWidth="1"/>
    <col min="1002" max="1002" width="28.42578125" bestFit="1" customWidth="1"/>
    <col min="1003" max="1003" width="13.7109375" bestFit="1" customWidth="1"/>
    <col min="1004" max="1004" width="28.42578125" bestFit="1" customWidth="1"/>
    <col min="1005" max="1005" width="13.7109375" bestFit="1" customWidth="1"/>
    <col min="1006" max="1006" width="28.42578125" bestFit="1" customWidth="1"/>
    <col min="1007" max="1007" width="13.7109375" bestFit="1" customWidth="1"/>
    <col min="1008" max="1008" width="28.42578125" bestFit="1" customWidth="1"/>
    <col min="1009" max="1009" width="13.7109375" bestFit="1" customWidth="1"/>
    <col min="1010" max="1010" width="28.42578125" bestFit="1" customWidth="1"/>
    <col min="1011" max="1011" width="13.7109375" bestFit="1" customWidth="1"/>
    <col min="1012" max="1012" width="28.42578125" bestFit="1" customWidth="1"/>
    <col min="1013" max="1013" width="13.7109375" bestFit="1" customWidth="1"/>
    <col min="1014" max="1014" width="28.42578125" bestFit="1" customWidth="1"/>
    <col min="1015" max="1015" width="13.7109375" bestFit="1" customWidth="1"/>
    <col min="1016" max="1016" width="28.42578125" bestFit="1" customWidth="1"/>
    <col min="1017" max="1017" width="13.7109375" bestFit="1" customWidth="1"/>
    <col min="1018" max="1018" width="28.42578125" bestFit="1" customWidth="1"/>
    <col min="1019" max="1019" width="13.7109375" bestFit="1" customWidth="1"/>
    <col min="1020" max="1020" width="28.42578125" bestFit="1" customWidth="1"/>
    <col min="1021" max="1021" width="13.7109375" bestFit="1" customWidth="1"/>
    <col min="1022" max="1022" width="28.42578125" bestFit="1" customWidth="1"/>
    <col min="1023" max="1023" width="13.7109375" bestFit="1" customWidth="1"/>
    <col min="1024" max="1024" width="28.42578125" bestFit="1" customWidth="1"/>
    <col min="1025" max="1025" width="13.7109375" bestFit="1" customWidth="1"/>
    <col min="1026" max="1026" width="28.42578125" bestFit="1" customWidth="1"/>
    <col min="1027" max="1027" width="13.7109375" bestFit="1" customWidth="1"/>
    <col min="1028" max="1028" width="28.42578125" bestFit="1" customWidth="1"/>
    <col min="1029" max="1029" width="13.7109375" bestFit="1" customWidth="1"/>
    <col min="1030" max="1030" width="28.42578125" bestFit="1" customWidth="1"/>
    <col min="1031" max="1031" width="13.7109375" bestFit="1" customWidth="1"/>
    <col min="1032" max="1032" width="28.42578125" bestFit="1" customWidth="1"/>
    <col min="1033" max="1033" width="13.7109375" bestFit="1" customWidth="1"/>
    <col min="1034" max="1034" width="28.42578125" bestFit="1" customWidth="1"/>
    <col min="1035" max="1035" width="13.7109375" bestFit="1" customWidth="1"/>
    <col min="1036" max="1036" width="28.42578125" bestFit="1" customWidth="1"/>
    <col min="1037" max="1037" width="13.7109375" bestFit="1" customWidth="1"/>
    <col min="1038" max="1038" width="28.42578125" bestFit="1" customWidth="1"/>
    <col min="1039" max="1039" width="13.7109375" bestFit="1" customWidth="1"/>
    <col min="1040" max="1040" width="28.42578125" bestFit="1" customWidth="1"/>
    <col min="1041" max="1041" width="13.7109375" bestFit="1" customWidth="1"/>
    <col min="1042" max="1042" width="28.42578125" bestFit="1" customWidth="1"/>
    <col min="1043" max="1043" width="13.7109375" bestFit="1" customWidth="1"/>
    <col min="1044" max="1044" width="28.42578125" bestFit="1" customWidth="1"/>
    <col min="1045" max="1045" width="13.7109375" bestFit="1" customWidth="1"/>
    <col min="1046" max="1046" width="28.42578125" bestFit="1" customWidth="1"/>
    <col min="1047" max="1047" width="13.7109375" bestFit="1" customWidth="1"/>
    <col min="1048" max="1048" width="28.42578125" bestFit="1" customWidth="1"/>
    <col min="1049" max="1049" width="13.7109375" bestFit="1" customWidth="1"/>
    <col min="1050" max="1050" width="28.42578125" bestFit="1" customWidth="1"/>
    <col min="1051" max="1051" width="13.7109375" bestFit="1" customWidth="1"/>
    <col min="1052" max="1052" width="28.42578125" bestFit="1" customWidth="1"/>
    <col min="1053" max="1053" width="13.7109375" bestFit="1" customWidth="1"/>
    <col min="1054" max="1054" width="28.42578125" bestFit="1" customWidth="1"/>
    <col min="1055" max="1055" width="13.7109375" bestFit="1" customWidth="1"/>
    <col min="1056" max="1056" width="28.42578125" bestFit="1" customWidth="1"/>
    <col min="1057" max="1057" width="13.7109375" bestFit="1" customWidth="1"/>
    <col min="1058" max="1058" width="28.42578125" bestFit="1" customWidth="1"/>
    <col min="1059" max="1059" width="13.7109375" bestFit="1" customWidth="1"/>
    <col min="1060" max="1060" width="28.42578125" bestFit="1" customWidth="1"/>
    <col min="1061" max="1061" width="13.7109375" bestFit="1" customWidth="1"/>
    <col min="1062" max="1062" width="28.42578125" bestFit="1" customWidth="1"/>
    <col min="1063" max="1063" width="13.7109375" bestFit="1" customWidth="1"/>
    <col min="1064" max="1064" width="28.42578125" bestFit="1" customWidth="1"/>
    <col min="1065" max="1065" width="13.7109375" bestFit="1" customWidth="1"/>
    <col min="1066" max="1066" width="28.42578125" bestFit="1" customWidth="1"/>
    <col min="1067" max="1067" width="13.7109375" bestFit="1" customWidth="1"/>
    <col min="1068" max="1068" width="28.42578125" bestFit="1" customWidth="1"/>
    <col min="1069" max="1069" width="13.7109375" bestFit="1" customWidth="1"/>
    <col min="1070" max="1070" width="28.42578125" bestFit="1" customWidth="1"/>
    <col min="1071" max="1071" width="13.7109375" bestFit="1" customWidth="1"/>
    <col min="1072" max="1072" width="28.42578125" bestFit="1" customWidth="1"/>
    <col min="1073" max="1073" width="13.7109375" bestFit="1" customWidth="1"/>
    <col min="1074" max="1074" width="28.42578125" bestFit="1" customWidth="1"/>
    <col min="1075" max="1075" width="13.7109375" bestFit="1" customWidth="1"/>
    <col min="1076" max="1076" width="28.42578125" bestFit="1" customWidth="1"/>
    <col min="1077" max="1077" width="13.7109375" bestFit="1" customWidth="1"/>
    <col min="1078" max="1078" width="28.42578125" bestFit="1" customWidth="1"/>
    <col min="1079" max="1079" width="13.7109375" bestFit="1" customWidth="1"/>
    <col min="1080" max="1080" width="28.42578125" bestFit="1" customWidth="1"/>
    <col min="1081" max="1081" width="13.7109375" bestFit="1" customWidth="1"/>
    <col min="1082" max="1082" width="28.42578125" bestFit="1" customWidth="1"/>
    <col min="1083" max="1083" width="13.7109375" bestFit="1" customWidth="1"/>
    <col min="1084" max="1084" width="28.42578125" bestFit="1" customWidth="1"/>
    <col min="1085" max="1085" width="13.7109375" bestFit="1" customWidth="1"/>
    <col min="1086" max="1086" width="28.42578125" bestFit="1" customWidth="1"/>
    <col min="1087" max="1087" width="13.7109375" bestFit="1" customWidth="1"/>
    <col min="1088" max="1088" width="28.42578125" bestFit="1" customWidth="1"/>
    <col min="1089" max="1089" width="13.7109375" bestFit="1" customWidth="1"/>
    <col min="1090" max="1090" width="28.42578125" bestFit="1" customWidth="1"/>
    <col min="1091" max="1091" width="13.7109375" bestFit="1" customWidth="1"/>
    <col min="1092" max="1092" width="28.42578125" bestFit="1" customWidth="1"/>
    <col min="1093" max="1093" width="13.7109375" bestFit="1" customWidth="1"/>
    <col min="1094" max="1094" width="28.42578125" bestFit="1" customWidth="1"/>
    <col min="1095" max="1095" width="13.7109375" bestFit="1" customWidth="1"/>
    <col min="1096" max="1096" width="28.42578125" bestFit="1" customWidth="1"/>
    <col min="1097" max="1097" width="13.7109375" bestFit="1" customWidth="1"/>
    <col min="1098" max="1098" width="28.42578125" bestFit="1" customWidth="1"/>
    <col min="1099" max="1099" width="13.7109375" bestFit="1" customWidth="1"/>
    <col min="1100" max="1100" width="28.42578125" bestFit="1" customWidth="1"/>
    <col min="1101" max="1101" width="13.7109375" bestFit="1" customWidth="1"/>
    <col min="1102" max="1102" width="28.42578125" bestFit="1" customWidth="1"/>
    <col min="1103" max="1103" width="13.7109375" bestFit="1" customWidth="1"/>
    <col min="1104" max="1104" width="28.42578125" bestFit="1" customWidth="1"/>
    <col min="1105" max="1105" width="13.7109375" bestFit="1" customWidth="1"/>
    <col min="1106" max="1106" width="28.42578125" bestFit="1" customWidth="1"/>
    <col min="1107" max="1107" width="13.7109375" bestFit="1" customWidth="1"/>
    <col min="1108" max="1108" width="28.42578125" bestFit="1" customWidth="1"/>
    <col min="1109" max="1109" width="13.7109375" bestFit="1" customWidth="1"/>
    <col min="1110" max="1110" width="28.42578125" bestFit="1" customWidth="1"/>
    <col min="1111" max="1111" width="13.7109375" bestFit="1" customWidth="1"/>
    <col min="1112" max="1112" width="28.42578125" bestFit="1" customWidth="1"/>
    <col min="1113" max="1113" width="13.7109375" bestFit="1" customWidth="1"/>
    <col min="1114" max="1114" width="28.42578125" bestFit="1" customWidth="1"/>
    <col min="1115" max="1115" width="13.7109375" bestFit="1" customWidth="1"/>
    <col min="1116" max="1116" width="28.42578125" bestFit="1" customWidth="1"/>
    <col min="1117" max="1117" width="13.7109375" bestFit="1" customWidth="1"/>
    <col min="1118" max="1118" width="28.42578125" bestFit="1" customWidth="1"/>
    <col min="1119" max="1119" width="13.7109375" bestFit="1" customWidth="1"/>
    <col min="1120" max="1120" width="28.42578125" bestFit="1" customWidth="1"/>
    <col min="1121" max="1121" width="13.7109375" bestFit="1" customWidth="1"/>
    <col min="1122" max="1122" width="28.42578125" bestFit="1" customWidth="1"/>
    <col min="1123" max="1123" width="13.7109375" bestFit="1" customWidth="1"/>
    <col min="1124" max="1124" width="28.42578125" bestFit="1" customWidth="1"/>
    <col min="1125" max="1125" width="13.7109375" bestFit="1" customWidth="1"/>
    <col min="1126" max="1126" width="28.42578125" bestFit="1" customWidth="1"/>
    <col min="1127" max="1127" width="13.7109375" bestFit="1" customWidth="1"/>
    <col min="1128" max="1128" width="28.42578125" bestFit="1" customWidth="1"/>
    <col min="1129" max="1129" width="13.7109375" bestFit="1" customWidth="1"/>
    <col min="1130" max="1130" width="28.42578125" bestFit="1" customWidth="1"/>
    <col min="1131" max="1131" width="13.7109375" bestFit="1" customWidth="1"/>
    <col min="1132" max="1132" width="28.42578125" bestFit="1" customWidth="1"/>
    <col min="1133" max="1133" width="13.7109375" bestFit="1" customWidth="1"/>
    <col min="1134" max="1134" width="28.42578125" bestFit="1" customWidth="1"/>
    <col min="1135" max="1135" width="13.7109375" bestFit="1" customWidth="1"/>
    <col min="1136" max="1136" width="28.42578125" bestFit="1" customWidth="1"/>
    <col min="1137" max="1137" width="13.7109375" bestFit="1" customWidth="1"/>
    <col min="1138" max="1138" width="28.42578125" bestFit="1" customWidth="1"/>
    <col min="1139" max="1139" width="13.7109375" bestFit="1" customWidth="1"/>
    <col min="1140" max="1140" width="28.42578125" bestFit="1" customWidth="1"/>
    <col min="1141" max="1141" width="13.7109375" bestFit="1" customWidth="1"/>
    <col min="1142" max="1142" width="28.42578125" bestFit="1" customWidth="1"/>
    <col min="1143" max="1143" width="13.7109375" bestFit="1" customWidth="1"/>
    <col min="1144" max="1144" width="28.42578125" bestFit="1" customWidth="1"/>
    <col min="1145" max="1145" width="13.7109375" bestFit="1" customWidth="1"/>
    <col min="1146" max="1146" width="28.42578125" bestFit="1" customWidth="1"/>
    <col min="1147" max="1147" width="13.7109375" bestFit="1" customWidth="1"/>
    <col min="1148" max="1148" width="28.42578125" bestFit="1" customWidth="1"/>
    <col min="1149" max="1149" width="13.7109375" bestFit="1" customWidth="1"/>
    <col min="1150" max="1150" width="28.42578125" bestFit="1" customWidth="1"/>
    <col min="1151" max="1151" width="13.7109375" bestFit="1" customWidth="1"/>
    <col min="1152" max="1152" width="28.42578125" bestFit="1" customWidth="1"/>
    <col min="1153" max="1153" width="13.7109375" bestFit="1" customWidth="1"/>
    <col min="1154" max="1154" width="28.42578125" bestFit="1" customWidth="1"/>
    <col min="1155" max="1155" width="13.7109375" bestFit="1" customWidth="1"/>
    <col min="1156" max="1156" width="28.42578125" bestFit="1" customWidth="1"/>
    <col min="1157" max="1157" width="13.7109375" bestFit="1" customWidth="1"/>
    <col min="1158" max="1158" width="28.42578125" bestFit="1" customWidth="1"/>
    <col min="1159" max="1159" width="13.7109375" bestFit="1" customWidth="1"/>
    <col min="1160" max="1160" width="28.42578125" bestFit="1" customWidth="1"/>
    <col min="1161" max="1161" width="13.7109375" bestFit="1" customWidth="1"/>
    <col min="1162" max="1162" width="28.42578125" bestFit="1" customWidth="1"/>
    <col min="1163" max="1163" width="13.7109375" bestFit="1" customWidth="1"/>
    <col min="1164" max="1164" width="28.42578125" bestFit="1" customWidth="1"/>
    <col min="1165" max="1165" width="13.7109375" bestFit="1" customWidth="1"/>
    <col min="1166" max="1166" width="28.42578125" bestFit="1" customWidth="1"/>
    <col min="1167" max="1167" width="13.7109375" bestFit="1" customWidth="1"/>
    <col min="1168" max="1168" width="28.42578125" bestFit="1" customWidth="1"/>
    <col min="1169" max="1169" width="13.7109375" bestFit="1" customWidth="1"/>
    <col min="1170" max="1170" width="28.42578125" bestFit="1" customWidth="1"/>
    <col min="1171" max="1171" width="13.7109375" bestFit="1" customWidth="1"/>
    <col min="1172" max="1172" width="28.42578125" bestFit="1" customWidth="1"/>
    <col min="1173" max="1173" width="13.7109375" bestFit="1" customWidth="1"/>
    <col min="1174" max="1174" width="28.42578125" bestFit="1" customWidth="1"/>
    <col min="1175" max="1175" width="13.7109375" bestFit="1" customWidth="1"/>
    <col min="1176" max="1176" width="28.42578125" bestFit="1" customWidth="1"/>
    <col min="1177" max="1177" width="13.7109375" bestFit="1" customWidth="1"/>
    <col min="1178" max="1178" width="28.42578125" bestFit="1" customWidth="1"/>
    <col min="1179" max="1179" width="13.7109375" bestFit="1" customWidth="1"/>
    <col min="1180" max="1180" width="28.42578125" bestFit="1" customWidth="1"/>
    <col min="1181" max="1181" width="13.7109375" bestFit="1" customWidth="1"/>
    <col min="1182" max="1182" width="28.42578125" bestFit="1" customWidth="1"/>
    <col min="1183" max="1183" width="13.7109375" bestFit="1" customWidth="1"/>
    <col min="1184" max="1184" width="28.42578125" bestFit="1" customWidth="1"/>
    <col min="1185" max="1185" width="13.7109375" bestFit="1" customWidth="1"/>
    <col min="1186" max="1186" width="28.42578125" bestFit="1" customWidth="1"/>
    <col min="1187" max="1187" width="13.7109375" bestFit="1" customWidth="1"/>
    <col min="1188" max="1188" width="28.42578125" bestFit="1" customWidth="1"/>
    <col min="1189" max="1189" width="13.7109375" bestFit="1" customWidth="1"/>
    <col min="1190" max="1190" width="28.42578125" bestFit="1" customWidth="1"/>
    <col min="1191" max="1191" width="13.7109375" bestFit="1" customWidth="1"/>
    <col min="1192" max="1192" width="28.42578125" bestFit="1" customWidth="1"/>
    <col min="1193" max="1193" width="13.7109375" bestFit="1" customWidth="1"/>
    <col min="1194" max="1194" width="28.42578125" bestFit="1" customWidth="1"/>
    <col min="1195" max="1195" width="13.7109375" bestFit="1" customWidth="1"/>
    <col min="1196" max="1196" width="28.42578125" bestFit="1" customWidth="1"/>
    <col min="1197" max="1197" width="13.7109375" bestFit="1" customWidth="1"/>
    <col min="1198" max="1198" width="28.42578125" bestFit="1" customWidth="1"/>
    <col min="1199" max="1199" width="13.7109375" bestFit="1" customWidth="1"/>
    <col min="1200" max="1200" width="28.42578125" bestFit="1" customWidth="1"/>
    <col min="1201" max="1201" width="13.7109375" bestFit="1" customWidth="1"/>
    <col min="1202" max="1202" width="28.42578125" bestFit="1" customWidth="1"/>
    <col min="1203" max="1203" width="13.7109375" bestFit="1" customWidth="1"/>
    <col min="1204" max="1204" width="28.42578125" bestFit="1" customWidth="1"/>
    <col min="1205" max="1205" width="13.7109375" bestFit="1" customWidth="1"/>
    <col min="1206" max="1206" width="28.42578125" bestFit="1" customWidth="1"/>
    <col min="1207" max="1207" width="13.7109375" bestFit="1" customWidth="1"/>
    <col min="1208" max="1208" width="28.42578125" bestFit="1" customWidth="1"/>
    <col min="1209" max="1209" width="13.7109375" bestFit="1" customWidth="1"/>
    <col min="1210" max="1210" width="28.42578125" bestFit="1" customWidth="1"/>
    <col min="1211" max="1211" width="13.7109375" bestFit="1" customWidth="1"/>
    <col min="1212" max="1212" width="28.42578125" bestFit="1" customWidth="1"/>
    <col min="1213" max="1213" width="13.7109375" bestFit="1" customWidth="1"/>
    <col min="1214" max="1214" width="28.42578125" bestFit="1" customWidth="1"/>
    <col min="1215" max="1215" width="13.7109375" bestFit="1" customWidth="1"/>
    <col min="1216" max="1216" width="28.42578125" bestFit="1" customWidth="1"/>
    <col min="1217" max="1217" width="13.7109375" bestFit="1" customWidth="1"/>
    <col min="1218" max="1218" width="28.42578125" bestFit="1" customWidth="1"/>
    <col min="1219" max="1219" width="13.7109375" bestFit="1" customWidth="1"/>
    <col min="1220" max="1220" width="28.42578125" bestFit="1" customWidth="1"/>
    <col min="1221" max="1221" width="13.7109375" bestFit="1" customWidth="1"/>
    <col min="1222" max="1222" width="28.42578125" bestFit="1" customWidth="1"/>
    <col min="1223" max="1223" width="13.7109375" bestFit="1" customWidth="1"/>
    <col min="1224" max="1224" width="28.42578125" bestFit="1" customWidth="1"/>
    <col min="1225" max="1225" width="13.7109375" bestFit="1" customWidth="1"/>
    <col min="1226" max="1226" width="28.42578125" bestFit="1" customWidth="1"/>
    <col min="1227" max="1227" width="13.7109375" bestFit="1" customWidth="1"/>
    <col min="1228" max="1228" width="28.42578125" bestFit="1" customWidth="1"/>
    <col min="1229" max="1229" width="13.7109375" bestFit="1" customWidth="1"/>
    <col min="1230" max="1230" width="28.42578125" bestFit="1" customWidth="1"/>
    <col min="1231" max="1231" width="13.7109375" bestFit="1" customWidth="1"/>
    <col min="1232" max="1232" width="28.42578125" bestFit="1" customWidth="1"/>
    <col min="1233" max="1233" width="13.7109375" bestFit="1" customWidth="1"/>
    <col min="1234" max="1234" width="28.42578125" bestFit="1" customWidth="1"/>
    <col min="1235" max="1235" width="13.7109375" bestFit="1" customWidth="1"/>
    <col min="1236" max="1236" width="28.42578125" bestFit="1" customWidth="1"/>
    <col min="1237" max="1237" width="13.7109375" bestFit="1" customWidth="1"/>
    <col min="1238" max="1238" width="28.42578125" bestFit="1" customWidth="1"/>
    <col min="1239" max="1239" width="13.7109375" bestFit="1" customWidth="1"/>
    <col min="1240" max="1240" width="28.42578125" bestFit="1" customWidth="1"/>
    <col min="1241" max="1241" width="13.7109375" bestFit="1" customWidth="1"/>
    <col min="1242" max="1242" width="28.42578125" bestFit="1" customWidth="1"/>
    <col min="1243" max="1243" width="13.7109375" bestFit="1" customWidth="1"/>
    <col min="1244" max="1244" width="28.42578125" bestFit="1" customWidth="1"/>
    <col min="1245" max="1245" width="13.7109375" bestFit="1" customWidth="1"/>
    <col min="1246" max="1246" width="28.42578125" bestFit="1" customWidth="1"/>
    <col min="1247" max="1247" width="13.7109375" bestFit="1" customWidth="1"/>
    <col min="1248" max="1248" width="28.42578125" bestFit="1" customWidth="1"/>
    <col min="1249" max="1249" width="13.7109375" bestFit="1" customWidth="1"/>
    <col min="1250" max="1250" width="28.42578125" bestFit="1" customWidth="1"/>
    <col min="1251" max="1251" width="13.7109375" bestFit="1" customWidth="1"/>
    <col min="1252" max="1252" width="28.42578125" bestFit="1" customWidth="1"/>
    <col min="1253" max="1253" width="13.7109375" bestFit="1" customWidth="1"/>
    <col min="1254" max="1254" width="28.42578125" bestFit="1" customWidth="1"/>
    <col min="1255" max="1255" width="13.7109375" bestFit="1" customWidth="1"/>
    <col min="1256" max="1256" width="28.42578125" bestFit="1" customWidth="1"/>
    <col min="1257" max="1257" width="13.7109375" bestFit="1" customWidth="1"/>
    <col min="1258" max="1258" width="28.42578125" bestFit="1" customWidth="1"/>
    <col min="1259" max="1259" width="13.7109375" bestFit="1" customWidth="1"/>
    <col min="1260" max="1260" width="28.42578125" bestFit="1" customWidth="1"/>
    <col min="1261" max="1261" width="13.7109375" bestFit="1" customWidth="1"/>
    <col min="1262" max="1262" width="28.42578125" bestFit="1" customWidth="1"/>
    <col min="1263" max="1263" width="13.7109375" bestFit="1" customWidth="1"/>
    <col min="1264" max="1264" width="28.42578125" bestFit="1" customWidth="1"/>
    <col min="1265" max="1265" width="13.7109375" bestFit="1" customWidth="1"/>
    <col min="1266" max="1266" width="28.42578125" bestFit="1" customWidth="1"/>
    <col min="1267" max="1267" width="13.7109375" bestFit="1" customWidth="1"/>
    <col min="1268" max="1268" width="28.42578125" bestFit="1" customWidth="1"/>
    <col min="1269" max="1269" width="13.7109375" bestFit="1" customWidth="1"/>
    <col min="1270" max="1270" width="28.42578125" bestFit="1" customWidth="1"/>
    <col min="1271" max="1271" width="13.7109375" bestFit="1" customWidth="1"/>
    <col min="1272" max="1272" width="28.42578125" bestFit="1" customWidth="1"/>
    <col min="1273" max="1273" width="13.7109375" bestFit="1" customWidth="1"/>
    <col min="1274" max="1274" width="28.42578125" bestFit="1" customWidth="1"/>
    <col min="1275" max="1275" width="13.7109375" bestFit="1" customWidth="1"/>
    <col min="1276" max="1276" width="28.42578125" bestFit="1" customWidth="1"/>
    <col min="1277" max="1277" width="13.7109375" bestFit="1" customWidth="1"/>
    <col min="1278" max="1278" width="28.42578125" bestFit="1" customWidth="1"/>
    <col min="1279" max="1279" width="13.7109375" bestFit="1" customWidth="1"/>
    <col min="1280" max="1280" width="28.42578125" bestFit="1" customWidth="1"/>
    <col min="1281" max="1281" width="13.7109375" bestFit="1" customWidth="1"/>
    <col min="1282" max="1282" width="28.42578125" bestFit="1" customWidth="1"/>
    <col min="1283" max="1283" width="13.7109375" bestFit="1" customWidth="1"/>
    <col min="1284" max="1284" width="28.42578125" bestFit="1" customWidth="1"/>
    <col min="1285" max="1285" width="13.7109375" bestFit="1" customWidth="1"/>
    <col min="1286" max="1286" width="28.42578125" bestFit="1" customWidth="1"/>
    <col min="1287" max="1287" width="13.7109375" bestFit="1" customWidth="1"/>
    <col min="1288" max="1288" width="28.42578125" bestFit="1" customWidth="1"/>
    <col min="1289" max="1289" width="13.7109375" bestFit="1" customWidth="1"/>
    <col min="1290" max="1290" width="28.42578125" bestFit="1" customWidth="1"/>
    <col min="1291" max="1291" width="13.7109375" bestFit="1" customWidth="1"/>
    <col min="1292" max="1292" width="28.42578125" bestFit="1" customWidth="1"/>
    <col min="1293" max="1293" width="13.7109375" bestFit="1" customWidth="1"/>
    <col min="1294" max="1294" width="28.42578125" bestFit="1" customWidth="1"/>
    <col min="1295" max="1295" width="13.7109375" bestFit="1" customWidth="1"/>
    <col min="1296" max="1296" width="28.42578125" bestFit="1" customWidth="1"/>
    <col min="1297" max="1297" width="13.7109375" bestFit="1" customWidth="1"/>
    <col min="1298" max="1298" width="28.42578125" bestFit="1" customWidth="1"/>
    <col min="1299" max="1299" width="13.7109375" bestFit="1" customWidth="1"/>
    <col min="1300" max="1300" width="28.42578125" bestFit="1" customWidth="1"/>
    <col min="1301" max="1301" width="13.7109375" bestFit="1" customWidth="1"/>
    <col min="1302" max="1302" width="28.42578125" bestFit="1" customWidth="1"/>
    <col min="1303" max="1303" width="13.7109375" bestFit="1" customWidth="1"/>
    <col min="1304" max="1304" width="28.42578125" bestFit="1" customWidth="1"/>
    <col min="1305" max="1305" width="13.7109375" bestFit="1" customWidth="1"/>
    <col min="1306" max="1306" width="28.42578125" bestFit="1" customWidth="1"/>
    <col min="1307" max="1307" width="13.7109375" bestFit="1" customWidth="1"/>
    <col min="1308" max="1308" width="28.42578125" bestFit="1" customWidth="1"/>
    <col min="1309" max="1309" width="13.7109375" bestFit="1" customWidth="1"/>
    <col min="1310" max="1310" width="28.42578125" bestFit="1" customWidth="1"/>
    <col min="1311" max="1311" width="13.7109375" bestFit="1" customWidth="1"/>
    <col min="1312" max="1312" width="28.42578125" bestFit="1" customWidth="1"/>
    <col min="1313" max="1313" width="13.7109375" bestFit="1" customWidth="1"/>
    <col min="1314" max="1314" width="28.42578125" bestFit="1" customWidth="1"/>
    <col min="1315" max="1315" width="13.7109375" bestFit="1" customWidth="1"/>
    <col min="1316" max="1316" width="28.42578125" bestFit="1" customWidth="1"/>
    <col min="1317" max="1317" width="13.7109375" bestFit="1" customWidth="1"/>
    <col min="1318" max="1318" width="28.42578125" bestFit="1" customWidth="1"/>
    <col min="1319" max="1319" width="13.7109375" bestFit="1" customWidth="1"/>
    <col min="1320" max="1320" width="28.42578125" bestFit="1" customWidth="1"/>
    <col min="1321" max="1321" width="13.7109375" bestFit="1" customWidth="1"/>
    <col min="1322" max="1322" width="28.42578125" bestFit="1" customWidth="1"/>
    <col min="1323" max="1323" width="13.7109375" bestFit="1" customWidth="1"/>
    <col min="1324" max="1324" width="28.42578125" bestFit="1" customWidth="1"/>
    <col min="1325" max="1325" width="13.7109375" bestFit="1" customWidth="1"/>
    <col min="1326" max="1326" width="28.42578125" bestFit="1" customWidth="1"/>
    <col min="1327" max="1327" width="13.7109375" bestFit="1" customWidth="1"/>
    <col min="1328" max="1328" width="28.42578125" bestFit="1" customWidth="1"/>
    <col min="1329" max="1329" width="13.7109375" bestFit="1" customWidth="1"/>
    <col min="1330" max="1330" width="28.42578125" bestFit="1" customWidth="1"/>
    <col min="1331" max="1331" width="13.7109375" bestFit="1" customWidth="1"/>
    <col min="1332" max="1332" width="28.42578125" bestFit="1" customWidth="1"/>
    <col min="1333" max="1333" width="13.7109375" bestFit="1" customWidth="1"/>
    <col min="1334" max="1334" width="28.42578125" bestFit="1" customWidth="1"/>
    <col min="1335" max="1335" width="13.7109375" bestFit="1" customWidth="1"/>
    <col min="1336" max="1336" width="28.42578125" bestFit="1" customWidth="1"/>
    <col min="1337" max="1337" width="13.7109375" bestFit="1" customWidth="1"/>
    <col min="1338" max="1338" width="28.42578125" bestFit="1" customWidth="1"/>
    <col min="1339" max="1339" width="13.7109375" bestFit="1" customWidth="1"/>
    <col min="1340" max="1340" width="28.42578125" bestFit="1" customWidth="1"/>
    <col min="1341" max="1341" width="13.7109375" bestFit="1" customWidth="1"/>
    <col min="1342" max="1342" width="28.42578125" bestFit="1" customWidth="1"/>
    <col min="1343" max="1343" width="13.7109375" bestFit="1" customWidth="1"/>
    <col min="1344" max="1344" width="28.42578125" bestFit="1" customWidth="1"/>
    <col min="1345" max="1345" width="13.7109375" bestFit="1" customWidth="1"/>
    <col min="1346" max="1346" width="28.42578125" bestFit="1" customWidth="1"/>
    <col min="1347" max="1347" width="13.7109375" bestFit="1" customWidth="1"/>
    <col min="1348" max="1348" width="28.42578125" bestFit="1" customWidth="1"/>
    <col min="1349" max="1349" width="13.7109375" bestFit="1" customWidth="1"/>
    <col min="1350" max="1350" width="28.42578125" bestFit="1" customWidth="1"/>
    <col min="1351" max="1351" width="13.7109375" bestFit="1" customWidth="1"/>
    <col min="1352" max="1352" width="28.42578125" bestFit="1" customWidth="1"/>
    <col min="1353" max="1353" width="13.7109375" bestFit="1" customWidth="1"/>
    <col min="1354" max="1354" width="28.42578125" bestFit="1" customWidth="1"/>
    <col min="1355" max="1355" width="13.7109375" bestFit="1" customWidth="1"/>
    <col min="1356" max="1356" width="28.42578125" bestFit="1" customWidth="1"/>
    <col min="1357" max="1357" width="13.7109375" bestFit="1" customWidth="1"/>
    <col min="1358" max="1358" width="28.42578125" bestFit="1" customWidth="1"/>
    <col min="1359" max="1359" width="13.7109375" bestFit="1" customWidth="1"/>
    <col min="1360" max="1360" width="28.42578125" bestFit="1" customWidth="1"/>
    <col min="1361" max="1361" width="13.7109375" bestFit="1" customWidth="1"/>
    <col min="1362" max="1362" width="28.42578125" bestFit="1" customWidth="1"/>
    <col min="1363" max="1363" width="13.7109375" bestFit="1" customWidth="1"/>
    <col min="1364" max="1364" width="28.42578125" bestFit="1" customWidth="1"/>
    <col min="1365" max="1365" width="13.7109375" bestFit="1" customWidth="1"/>
    <col min="1366" max="1366" width="28.42578125" bestFit="1" customWidth="1"/>
    <col min="1367" max="1367" width="13.7109375" bestFit="1" customWidth="1"/>
    <col min="1368" max="1368" width="28.42578125" bestFit="1" customWidth="1"/>
    <col min="1369" max="1369" width="13.7109375" bestFit="1" customWidth="1"/>
    <col min="1370" max="1370" width="28.42578125" bestFit="1" customWidth="1"/>
    <col min="1371" max="1371" width="13.7109375" bestFit="1" customWidth="1"/>
    <col min="1372" max="1372" width="28.42578125" bestFit="1" customWidth="1"/>
    <col min="1373" max="1373" width="13.7109375" bestFit="1" customWidth="1"/>
    <col min="1374" max="1374" width="28.42578125" bestFit="1" customWidth="1"/>
    <col min="1375" max="1375" width="13.7109375" bestFit="1" customWidth="1"/>
    <col min="1376" max="1376" width="28.42578125" bestFit="1" customWidth="1"/>
    <col min="1377" max="1377" width="13.7109375" bestFit="1" customWidth="1"/>
    <col min="1378" max="1378" width="28.42578125" bestFit="1" customWidth="1"/>
    <col min="1379" max="1379" width="13.7109375" bestFit="1" customWidth="1"/>
    <col min="1380" max="1380" width="28.42578125" bestFit="1" customWidth="1"/>
    <col min="1381" max="1381" width="13.7109375" bestFit="1" customWidth="1"/>
    <col min="1382" max="1382" width="28.42578125" bestFit="1" customWidth="1"/>
    <col min="1383" max="1383" width="13.7109375" bestFit="1" customWidth="1"/>
    <col min="1384" max="1384" width="28.42578125" bestFit="1" customWidth="1"/>
    <col min="1385" max="1385" width="13.7109375" bestFit="1" customWidth="1"/>
    <col min="1386" max="1386" width="28.42578125" bestFit="1" customWidth="1"/>
    <col min="1387" max="1387" width="13.7109375" bestFit="1" customWidth="1"/>
    <col min="1388" max="1388" width="28.42578125" bestFit="1" customWidth="1"/>
    <col min="1389" max="1389" width="13.7109375" bestFit="1" customWidth="1"/>
    <col min="1390" max="1390" width="28.42578125" bestFit="1" customWidth="1"/>
    <col min="1391" max="1391" width="13.7109375" bestFit="1" customWidth="1"/>
    <col min="1392" max="1392" width="28.42578125" bestFit="1" customWidth="1"/>
    <col min="1393" max="1393" width="13.7109375" bestFit="1" customWidth="1"/>
    <col min="1394" max="1394" width="28.42578125" bestFit="1" customWidth="1"/>
    <col min="1395" max="1395" width="13.7109375" bestFit="1" customWidth="1"/>
    <col min="1396" max="1396" width="28.42578125" bestFit="1" customWidth="1"/>
    <col min="1397" max="1397" width="13.7109375" bestFit="1" customWidth="1"/>
    <col min="1398" max="1398" width="28.42578125" bestFit="1" customWidth="1"/>
    <col min="1399" max="1399" width="13.7109375" bestFit="1" customWidth="1"/>
    <col min="1400" max="1400" width="28.42578125" bestFit="1" customWidth="1"/>
    <col min="1401" max="1401" width="13.7109375" bestFit="1" customWidth="1"/>
    <col min="1402" max="1402" width="28.42578125" bestFit="1" customWidth="1"/>
    <col min="1403" max="1403" width="13.7109375" bestFit="1" customWidth="1"/>
    <col min="1404" max="1404" width="28.42578125" bestFit="1" customWidth="1"/>
    <col min="1405" max="1405" width="13.7109375" bestFit="1" customWidth="1"/>
    <col min="1406" max="1406" width="28.42578125" bestFit="1" customWidth="1"/>
    <col min="1407" max="1407" width="13.7109375" bestFit="1" customWidth="1"/>
    <col min="1408" max="1408" width="28.42578125" bestFit="1" customWidth="1"/>
    <col min="1409" max="1409" width="13.7109375" bestFit="1" customWidth="1"/>
    <col min="1410" max="1410" width="28.42578125" bestFit="1" customWidth="1"/>
    <col min="1411" max="1411" width="13.7109375" bestFit="1" customWidth="1"/>
    <col min="1412" max="1412" width="28.42578125" bestFit="1" customWidth="1"/>
    <col min="1413" max="1413" width="13.7109375" bestFit="1" customWidth="1"/>
    <col min="1414" max="1414" width="28.42578125" bestFit="1" customWidth="1"/>
    <col min="1415" max="1415" width="13.7109375" bestFit="1" customWidth="1"/>
    <col min="1416" max="1416" width="28.42578125" bestFit="1" customWidth="1"/>
    <col min="1417" max="1417" width="13.7109375" bestFit="1" customWidth="1"/>
    <col min="1418" max="1418" width="28.42578125" bestFit="1" customWidth="1"/>
    <col min="1419" max="1419" width="13.7109375" bestFit="1" customWidth="1"/>
    <col min="1420" max="1420" width="28.42578125" bestFit="1" customWidth="1"/>
    <col min="1421" max="1421" width="13.7109375" bestFit="1" customWidth="1"/>
    <col min="1422" max="1422" width="28.42578125" bestFit="1" customWidth="1"/>
    <col min="1423" max="1423" width="13.7109375" bestFit="1" customWidth="1"/>
    <col min="1424" max="1424" width="28.42578125" bestFit="1" customWidth="1"/>
    <col min="1425" max="1425" width="13.7109375" bestFit="1" customWidth="1"/>
    <col min="1426" max="1426" width="28.42578125" bestFit="1" customWidth="1"/>
    <col min="1427" max="1427" width="13.7109375" bestFit="1" customWidth="1"/>
    <col min="1428" max="1428" width="28.42578125" bestFit="1" customWidth="1"/>
    <col min="1429" max="1429" width="13.7109375" bestFit="1" customWidth="1"/>
    <col min="1430" max="1430" width="28.42578125" bestFit="1" customWidth="1"/>
    <col min="1431" max="1431" width="13.7109375" bestFit="1" customWidth="1"/>
    <col min="1432" max="1432" width="28.42578125" bestFit="1" customWidth="1"/>
    <col min="1433" max="1433" width="13.7109375" bestFit="1" customWidth="1"/>
    <col min="1434" max="1434" width="28.42578125" bestFit="1" customWidth="1"/>
    <col min="1435" max="1435" width="13.7109375" bestFit="1" customWidth="1"/>
    <col min="1436" max="1436" width="28.42578125" bestFit="1" customWidth="1"/>
    <col min="1437" max="1437" width="13.7109375" bestFit="1" customWidth="1"/>
    <col min="1438" max="1438" width="28.42578125" bestFit="1" customWidth="1"/>
    <col min="1439" max="1439" width="13.7109375" bestFit="1" customWidth="1"/>
    <col min="1440" max="1440" width="28.42578125" bestFit="1" customWidth="1"/>
    <col min="1441" max="1441" width="13.7109375" bestFit="1" customWidth="1"/>
    <col min="1442" max="1442" width="28.42578125" bestFit="1" customWidth="1"/>
    <col min="1443" max="1443" width="13.7109375" bestFit="1" customWidth="1"/>
    <col min="1444" max="1444" width="28.42578125" bestFit="1" customWidth="1"/>
    <col min="1445" max="1445" width="13.7109375" bestFit="1" customWidth="1"/>
    <col min="1446" max="1446" width="28.42578125" bestFit="1" customWidth="1"/>
    <col min="1447" max="1447" width="13.7109375" bestFit="1" customWidth="1"/>
    <col min="1448" max="1448" width="28.42578125" bestFit="1" customWidth="1"/>
    <col min="1449" max="1449" width="13.7109375" bestFit="1" customWidth="1"/>
    <col min="1450" max="1450" width="28.42578125" bestFit="1" customWidth="1"/>
    <col min="1451" max="1451" width="13.7109375" bestFit="1" customWidth="1"/>
    <col min="1452" max="1452" width="28.42578125" bestFit="1" customWidth="1"/>
    <col min="1453" max="1453" width="13.7109375" bestFit="1" customWidth="1"/>
    <col min="1454" max="1454" width="28.42578125" bestFit="1" customWidth="1"/>
    <col min="1455" max="1455" width="13.7109375" bestFit="1" customWidth="1"/>
    <col min="1456" max="1456" width="28.42578125" bestFit="1" customWidth="1"/>
    <col min="1457" max="1457" width="13.7109375" bestFit="1" customWidth="1"/>
    <col min="1458" max="1458" width="28.42578125" bestFit="1" customWidth="1"/>
    <col min="1459" max="1459" width="13.7109375" bestFit="1" customWidth="1"/>
    <col min="1460" max="1460" width="28.42578125" bestFit="1" customWidth="1"/>
    <col min="1461" max="1461" width="13.7109375" bestFit="1" customWidth="1"/>
    <col min="1462" max="1462" width="28.42578125" bestFit="1" customWidth="1"/>
    <col min="1463" max="1463" width="13.7109375" bestFit="1" customWidth="1"/>
    <col min="1464" max="1464" width="28.42578125" bestFit="1" customWidth="1"/>
    <col min="1465" max="1465" width="13.7109375" bestFit="1" customWidth="1"/>
    <col min="1466" max="1466" width="28.42578125" bestFit="1" customWidth="1"/>
    <col min="1467" max="1467" width="13.7109375" bestFit="1" customWidth="1"/>
    <col min="1468" max="1468" width="28.42578125" bestFit="1" customWidth="1"/>
    <col min="1469" max="1469" width="13.7109375" bestFit="1" customWidth="1"/>
    <col min="1470" max="1470" width="28.42578125" bestFit="1" customWidth="1"/>
    <col min="1471" max="1471" width="13.7109375" bestFit="1" customWidth="1"/>
    <col min="1472" max="1472" width="28.42578125" bestFit="1" customWidth="1"/>
    <col min="1473" max="1473" width="13.7109375" bestFit="1" customWidth="1"/>
    <col min="1474" max="1474" width="28.42578125" bestFit="1" customWidth="1"/>
    <col min="1475" max="1475" width="13.7109375" bestFit="1" customWidth="1"/>
    <col min="1476" max="1476" width="28.42578125" bestFit="1" customWidth="1"/>
    <col min="1477" max="1477" width="13.7109375" bestFit="1" customWidth="1"/>
    <col min="1478" max="1478" width="28.42578125" bestFit="1" customWidth="1"/>
    <col min="1479" max="1479" width="13.7109375" bestFit="1" customWidth="1"/>
    <col min="1480" max="1480" width="28.42578125" bestFit="1" customWidth="1"/>
    <col min="1481" max="1481" width="13.7109375" bestFit="1" customWidth="1"/>
    <col min="1482" max="1482" width="28.42578125" bestFit="1" customWidth="1"/>
    <col min="1483" max="1483" width="13.7109375" bestFit="1" customWidth="1"/>
    <col min="1484" max="1484" width="28.42578125" bestFit="1" customWidth="1"/>
    <col min="1485" max="1485" width="18.7109375" bestFit="1" customWidth="1"/>
    <col min="1486" max="1486" width="33.42578125" bestFit="1" customWidth="1"/>
  </cols>
  <sheetData>
    <row r="4" spans="1:7" x14ac:dyDescent="0.25">
      <c r="A4" t="s">
        <v>7905</v>
      </c>
    </row>
    <row r="9" spans="1:7" x14ac:dyDescent="0.25">
      <c r="B9" s="12" t="s">
        <v>7907</v>
      </c>
      <c r="C9" t="s">
        <v>15</v>
      </c>
      <c r="D9" t="s">
        <v>18</v>
      </c>
      <c r="F9" s="12" t="s">
        <v>7907</v>
      </c>
      <c r="G9" t="s">
        <v>7908</v>
      </c>
    </row>
    <row r="10" spans="1:7" x14ac:dyDescent="0.25">
      <c r="B10" s="13" t="s">
        <v>115</v>
      </c>
      <c r="C10" s="21">
        <v>105362.03939999999</v>
      </c>
      <c r="D10" s="21">
        <v>9689.1587</v>
      </c>
      <c r="F10" s="13" t="s">
        <v>115</v>
      </c>
      <c r="G10" s="1">
        <v>1733</v>
      </c>
    </row>
    <row r="11" spans="1:7" x14ac:dyDescent="0.25">
      <c r="B11" s="13" t="s">
        <v>163</v>
      </c>
      <c r="C11" s="21">
        <v>140090.728</v>
      </c>
      <c r="D11" s="21">
        <v>16183.6556</v>
      </c>
      <c r="F11" s="13" t="s">
        <v>163</v>
      </c>
      <c r="G11" s="1">
        <v>2130</v>
      </c>
    </row>
    <row r="12" spans="1:7" x14ac:dyDescent="0.25">
      <c r="B12" s="13" t="s">
        <v>29</v>
      </c>
      <c r="C12" s="21">
        <v>100703.6845</v>
      </c>
      <c r="D12" s="21">
        <v>6817.4270999999999</v>
      </c>
      <c r="F12" s="13" t="s">
        <v>29</v>
      </c>
      <c r="G12" s="1">
        <v>995</v>
      </c>
    </row>
    <row r="13" spans="1:7" x14ac:dyDescent="0.25">
      <c r="B13" s="13" t="s">
        <v>45</v>
      </c>
      <c r="C13" s="21">
        <v>136152.3835</v>
      </c>
      <c r="D13" s="21">
        <v>18992.673699999999</v>
      </c>
      <c r="F13" s="13" t="s">
        <v>45</v>
      </c>
      <c r="G13" s="1">
        <v>2175</v>
      </c>
    </row>
    <row r="14" spans="1:7" x14ac:dyDescent="0.25">
      <c r="B14" s="13" t="s">
        <v>7914</v>
      </c>
      <c r="C14" s="21">
        <v>482308.83539999998</v>
      </c>
      <c r="D14" s="21">
        <v>51682.915099999998</v>
      </c>
      <c r="F14" s="13" t="s">
        <v>7914</v>
      </c>
      <c r="G14" s="1">
        <v>7033</v>
      </c>
    </row>
    <row r="15" spans="1:7" x14ac:dyDescent="0.25">
      <c r="C15" s="17">
        <f>GETPIVOTDATA("[Measures].[Soma de Sales]",$B$9)</f>
        <v>482308.83539999998</v>
      </c>
      <c r="D15" s="18">
        <f>GETPIVOTDATA("[Measures].[Soma de Profit]",$B$9)</f>
        <v>51682.915099999998</v>
      </c>
      <c r="G15">
        <f>GETPIVOTDATA("[Measures].[Soma de Quantity]",$F$9)</f>
        <v>7033</v>
      </c>
    </row>
    <row r="17" spans="2:6" x14ac:dyDescent="0.25">
      <c r="B17" s="13" t="s">
        <v>7909</v>
      </c>
      <c r="C17" s="16">
        <f>D15/C15</f>
        <v>0.10715730525056021</v>
      </c>
    </row>
    <row r="21" spans="2:6" x14ac:dyDescent="0.25">
      <c r="B21" s="12" t="s">
        <v>7907</v>
      </c>
      <c r="C21" t="s">
        <v>7910</v>
      </c>
      <c r="E21" s="12" t="s">
        <v>7907</v>
      </c>
      <c r="F21" t="s">
        <v>7911</v>
      </c>
    </row>
    <row r="22" spans="2:6" x14ac:dyDescent="0.25">
      <c r="B22" s="13" t="s">
        <v>115</v>
      </c>
      <c r="C22" s="21">
        <v>25356.525600000001</v>
      </c>
      <c r="E22" s="13" t="s">
        <v>115</v>
      </c>
      <c r="F22" s="21">
        <v>22888.634000000009</v>
      </c>
    </row>
    <row r="23" spans="2:6" x14ac:dyDescent="0.25">
      <c r="B23" s="13" t="s">
        <v>163</v>
      </c>
      <c r="C23" s="21">
        <v>36315.108999999997</v>
      </c>
      <c r="E23" s="13" t="s">
        <v>163</v>
      </c>
      <c r="F23" s="21">
        <v>32337.643700000004</v>
      </c>
    </row>
    <row r="24" spans="2:6" x14ac:dyDescent="0.25">
      <c r="B24" s="13" t="s">
        <v>29</v>
      </c>
      <c r="C24" s="21">
        <v>24371.635999999999</v>
      </c>
      <c r="E24" s="13" t="s">
        <v>29</v>
      </c>
      <c r="F24" s="21">
        <v>23190.587600000003</v>
      </c>
    </row>
    <row r="25" spans="2:6" x14ac:dyDescent="0.25">
      <c r="B25" s="13" t="s">
        <v>45</v>
      </c>
      <c r="C25" s="21">
        <v>39244.108500000002</v>
      </c>
      <c r="E25" s="13" t="s">
        <v>45</v>
      </c>
      <c r="F25" s="21">
        <v>33836.022000000026</v>
      </c>
    </row>
    <row r="26" spans="2:6" x14ac:dyDescent="0.25">
      <c r="B26" s="13" t="s">
        <v>7914</v>
      </c>
      <c r="C26" s="21">
        <v>125287.37910000001</v>
      </c>
      <c r="E26" s="13" t="s">
        <v>7914</v>
      </c>
      <c r="F26" s="21">
        <v>112252.88729999994</v>
      </c>
    </row>
    <row r="27" spans="2:6" x14ac:dyDescent="0.25">
      <c r="C27" s="18">
        <f>GETPIVOTDATA("[Measures].[Soma de Unit_Price]",$B$21)</f>
        <v>125287.37910000001</v>
      </c>
      <c r="F27" s="18">
        <f>GETPIVOTDATA("[Measures].[Soma de Unit_Cost]",$E$21)</f>
        <v>112252.88729999994</v>
      </c>
    </row>
    <row r="29" spans="2:6" x14ac:dyDescent="0.25">
      <c r="B29" t="s">
        <v>7912</v>
      </c>
      <c r="C29" s="15">
        <f>(C27/F27)-1</f>
        <v>0.1161172074368555</v>
      </c>
    </row>
    <row r="33" spans="2:4" x14ac:dyDescent="0.25">
      <c r="B33" s="12" t="s">
        <v>7907</v>
      </c>
      <c r="C33" t="s">
        <v>7906</v>
      </c>
      <c r="D33" t="s">
        <v>7913</v>
      </c>
    </row>
    <row r="34" spans="2:4" x14ac:dyDescent="0.25">
      <c r="B34" s="13" t="s">
        <v>115</v>
      </c>
      <c r="C34" s="21">
        <v>105362.03939999999</v>
      </c>
      <c r="D34" s="1">
        <v>299</v>
      </c>
    </row>
    <row r="35" spans="2:4" x14ac:dyDescent="0.25">
      <c r="B35" s="13" t="s">
        <v>163</v>
      </c>
      <c r="C35" s="21">
        <v>140090.728</v>
      </c>
      <c r="D35" s="1">
        <v>367</v>
      </c>
    </row>
    <row r="36" spans="2:4" x14ac:dyDescent="0.25">
      <c r="B36" s="13" t="s">
        <v>29</v>
      </c>
      <c r="C36" s="21">
        <v>100703.6845</v>
      </c>
      <c r="D36" s="1">
        <v>208</v>
      </c>
    </row>
    <row r="37" spans="2:4" x14ac:dyDescent="0.25">
      <c r="B37" s="13" t="s">
        <v>45</v>
      </c>
      <c r="C37" s="21">
        <v>136152.3835</v>
      </c>
      <c r="D37" s="1">
        <v>411</v>
      </c>
    </row>
    <row r="38" spans="2:4" x14ac:dyDescent="0.25">
      <c r="B38" s="13" t="s">
        <v>7914</v>
      </c>
      <c r="C38" s="21">
        <v>482308.83539999998</v>
      </c>
      <c r="D38" s="1">
        <v>1285</v>
      </c>
    </row>
    <row r="39" spans="2:4" x14ac:dyDescent="0.25">
      <c r="D39" s="19">
        <f>GETPIVOTDATA("[Measures].[Soma de Sales]",$B$33)/GETPIVOTDATA("[Measures].[Contagem Distinta de Order ID]",$B$33)</f>
        <v>375.33761509727623</v>
      </c>
    </row>
  </sheetData>
  <pageMargins left="0.511811024" right="0.511811024" top="0.78740157499999996" bottom="0.78740157499999996" header="0.31496062000000002" footer="0.31496062000000002"/>
  <pageSetup paperSize="9"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A623C-A48D-4DAE-B1AE-63F1C3AB0CDA}">
  <dimension ref="A1:P22"/>
  <sheetViews>
    <sheetView showGridLines="0" showRowColHeaders="0" tabSelected="1" workbookViewId="0">
      <selection activeCell="B23" sqref="B23"/>
    </sheetView>
  </sheetViews>
  <sheetFormatPr defaultColWidth="0" defaultRowHeight="15" x14ac:dyDescent="0.25"/>
  <cols>
    <col min="1" max="1" width="32.85546875" style="6" customWidth="1"/>
    <col min="2" max="2" width="94.7109375" style="10" customWidth="1"/>
    <col min="3" max="3" width="22.140625" style="10" customWidth="1"/>
    <col min="4" max="16" width="9.140625" style="10" customWidth="1"/>
    <col min="17" max="16384" width="9.140625" style="10" hidden="1"/>
  </cols>
  <sheetData>
    <row r="1" spans="2:2" s="6" customFormat="1" ht="36.75" customHeight="1" x14ac:dyDescent="0.25">
      <c r="B1" s="20" t="s">
        <v>7915</v>
      </c>
    </row>
    <row r="2" spans="2:2" s="6" customFormat="1" ht="34.5" customHeight="1" x14ac:dyDescent="0.25"/>
    <row r="3" spans="2:2" s="6" customFormat="1" ht="34.5" customHeight="1" x14ac:dyDescent="0.25"/>
    <row r="4" spans="2:2" s="6" customFormat="1" ht="51" customHeight="1" x14ac:dyDescent="0.25"/>
    <row r="5" spans="2:2" ht="32.25" customHeight="1" x14ac:dyDescent="0.25"/>
    <row r="22" ht="30.75" customHeight="1" x14ac:dyDescent="0.25"/>
  </sheetData>
  <sheetProtection algorithmName="SHA-512" hashValue="leKpy6cyL2O3AiUWfd55DPll8SpytuKhsWCkpjZT+jOp7nT3VwciybaVo8AsMtNgoiEOt/fgppBGv5lb4cXvHQ==" saltValue="Ll9K8FG7yTTAfoGh1DIyWQ==" spinCount="100000" sheet="1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33A01C-7066-4A29-958F-F8C94BB1EF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assets</vt:lpstr>
      <vt:lpstr>base</vt:lpstr>
      <vt:lpstr>calculos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cavalcante souza</dc:creator>
  <cp:lastModifiedBy>vitor cavalcante souza</cp:lastModifiedBy>
  <dcterms:created xsi:type="dcterms:W3CDTF">2026-03-05T15:15:56Z</dcterms:created>
  <dcterms:modified xsi:type="dcterms:W3CDTF">2026-03-06T23:31:41Z</dcterms:modified>
</cp:coreProperties>
</file>