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cuments\GitHub\ferramentaFPAP\"/>
    </mc:Choice>
  </mc:AlternateContent>
  <xr:revisionPtr revIDLastSave="0" documentId="13_ncr:1_{8AF927CB-5BF1-46EF-B034-9DF348C1486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<sst xmlns="http://schemas.openxmlformats.org/spreadsheetml/2006/main" count="316" uniqueCount="96">
  <si>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</si>
  <si>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</si>
  <si>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</si>
  <si>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</si>
  <si>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</si>
  <si>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</si>
  <si>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</si>
  <si>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</si>
  <si>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</si>
  <si>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</si>
  <si>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</si>
  <si>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</si>
  <si>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</si>
  <si>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</si>
  <si>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</si>
  <si>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</si>
  <si>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</si>
  <si>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</si>
  <si>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</si>
  <si>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</si>
  <si>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</si>
  <si>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</si>
  <si>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</si>
  <si>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</si>
  <si>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</si>
  <si>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</si>
  <si>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</si>
  <si>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</si>
  <si>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</si>
  <si>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</si>
  <si>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</si>
  <si>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</si>
  <si>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</si>
  <si>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</si>
  <si>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</si>
  <si>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</si>
  <si>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</si>
  <si>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</si>
  <si>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</si>
  <si>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</si>
  <si>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</si>
  <si>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</si>
  <si>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</si>
  <si>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</si>
  <si>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</si>
  <si>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</si>
  <si>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</si>
  <si>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</si>
  <si>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</si>
  <si>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</si>
  <si>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</si>
  <si>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</si>
  <si>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</si>
  <si>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</si>
  <si>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</si>
  <si>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</si>
  <si>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</si>
  <si>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</si>
  <si>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</si>
  <si>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</si>
  <si>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</si>
  <si>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</si>
  <si>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</si>
  <si>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</si>
  <si>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</si>
  <si>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</si>
  <si>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</si>
  <si>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</si>
  <si>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contratos de suporte</t>
  </si>
  <si>
    <t>registro de contrato</t>
  </si>
  <si>
    <t>ID contrato; Data Validade; Status de pagamento; CNPJ cliente; Flag suporte autorizado</t>
  </si>
  <si>
    <t>backend para validar contrato de suporte</t>
  </si>
  <si>
    <t>id contrato; flag suporte autorizado</t>
  </si>
  <si>
    <t xml:space="preserve">tabela de chamados </t>
  </si>
  <si>
    <t>registro de chamado</t>
  </si>
  <si>
    <t>ID prorocolo; nome do clinete; Telefone de contato do cliente; Email, cliente; Id; analist; Data de inclusão; descrição do problema; data de inicio do problema; prioridade; tipo do chamado; Data solução; descrição solução</t>
  </si>
  <si>
    <t>backend para incluir chamados</t>
  </si>
  <si>
    <t xml:space="preserve">ID prorocolo; nome do clinete; Telefone de contato do cliente; Email, cliente; Id; analist; Data de inclusão; descrição do problema; data de inicio do problema; prioridade; tipo do chamado; </t>
  </si>
  <si>
    <t xml:space="preserve">forntend para registrar chamados </t>
  </si>
  <si>
    <t>-</t>
  </si>
  <si>
    <t xml:space="preserve">ID prorocolo; nome do clinete; Telefone de contato do cliente; Email, cliente; descrição do problema; data de inicio do problema; prioridade; tipo do chamado; </t>
  </si>
  <si>
    <t>forntend de consulta da fila de chamados</t>
  </si>
  <si>
    <t>ID prorocolo; prioridade; tipo do chamado; Data de inclusão</t>
  </si>
  <si>
    <t>backend de consulta da fila de chamados</t>
  </si>
  <si>
    <t>app bot de tipificação de chamado</t>
  </si>
  <si>
    <t xml:space="preserve">tabela de tipos de chamados </t>
  </si>
  <si>
    <t>app bot de priorização de chamdado</t>
  </si>
  <si>
    <t>tabela  de prioridades</t>
  </si>
  <si>
    <t>registro de prioridade</t>
  </si>
  <si>
    <t>Palavra chave e proridade</t>
  </si>
  <si>
    <t>registro de tipo de chamado</t>
  </si>
  <si>
    <t>Palavra chave e tipo</t>
  </si>
  <si>
    <t>descrição do problema; tipo do chamado</t>
  </si>
  <si>
    <t xml:space="preserve"> palavra chave; Tipo de chamado</t>
  </si>
  <si>
    <t>palavra chave; prioridade</t>
  </si>
  <si>
    <t>descrição do problema; 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</si>
</sst>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rgb="FF000000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11" fillId="12" borderId="11" xfId="0" applyFont="1" applyFill="1" applyBorder="1" applyAlignment="1" applyProtection="1">
      <alignment wrapText="1"/>
      <protection locked="0"/>
    </xf>
    <xf numFmtId="0" fontId="11" fillId="13" borderId="22" xfId="0" applyFont="1" applyFill="1" applyBorder="1" applyAlignment="1" applyProtection="1">
      <alignment wrapText="1"/>
      <protection locked="0"/>
    </xf>
    <xf numFmtId="0" fontId="11" fillId="12" borderId="12" xfId="0" applyFont="1" applyFill="1" applyBorder="1" applyAlignment="1" applyProtection="1">
      <alignment wrapText="1"/>
      <protection locked="0"/>
    </xf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opLeftCell="B1" zoomScaleNormal="100" workbookViewId="0">
      <selection activeCell="H13" sqref="H13:H19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54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ht="45" x14ac:dyDescent="0.25">
      <c r="A13" s="47" t="s">
        <v>68</v>
      </c>
      <c r="B13" s="32" t="s">
        <v>7</v>
      </c>
      <c r="C13" s="31" t="s">
        <v>69</v>
      </c>
      <c r="D13" s="29">
        <v>1</v>
      </c>
      <c r="E13" s="31" t="s">
        <v>70</v>
      </c>
      <c r="F13" s="29">
        <v>5</v>
      </c>
      <c r="G13" s="39" t="str">
        <f t="shared" si="1"/>
        <v>Simples</v>
      </c>
      <c r="H13" s="39">
        <f t="shared" si="0"/>
        <v>7</v>
      </c>
    </row>
    <row r="14" spans="1:8" s="30" customFormat="1" x14ac:dyDescent="0.25">
      <c r="A14" s="31" t="s">
        <v>71</v>
      </c>
      <c r="B14" s="32" t="s">
        <v>4</v>
      </c>
      <c r="C14" s="47" t="s">
        <v>68</v>
      </c>
      <c r="D14" s="29">
        <v>1</v>
      </c>
      <c r="E14" s="31" t="s">
        <v>72</v>
      </c>
      <c r="F14" s="29">
        <v>2</v>
      </c>
      <c r="G14" s="39" t="str">
        <f t="shared" si="1"/>
        <v>Simples</v>
      </c>
      <c r="H14" s="39">
        <f t="shared" si="0"/>
        <v>4</v>
      </c>
    </row>
    <row r="15" spans="1:8" s="30" customFormat="1" ht="105" x14ac:dyDescent="0.25">
      <c r="A15" s="31" t="s">
        <v>73</v>
      </c>
      <c r="B15" s="32" t="s">
        <v>6</v>
      </c>
      <c r="C15" s="31" t="s">
        <v>74</v>
      </c>
      <c r="D15" s="29">
        <v>1</v>
      </c>
      <c r="E15" s="31" t="s">
        <v>75</v>
      </c>
      <c r="F15" s="29">
        <v>12</v>
      </c>
      <c r="G15" s="39" t="str">
        <f t="shared" si="1"/>
        <v>Simples</v>
      </c>
      <c r="H15" s="39">
        <f t="shared" si="0"/>
        <v>7</v>
      </c>
    </row>
    <row r="16" spans="1:8" s="30" customFormat="1" ht="90" x14ac:dyDescent="0.25">
      <c r="A16" s="31" t="s">
        <v>76</v>
      </c>
      <c r="B16" s="32" t="s">
        <v>3</v>
      </c>
      <c r="C16" s="31" t="s">
        <v>73</v>
      </c>
      <c r="D16" s="29">
        <v>1</v>
      </c>
      <c r="E16" s="31" t="s">
        <v>77</v>
      </c>
      <c r="F16" s="29">
        <v>10</v>
      </c>
      <c r="G16" s="39" t="str">
        <f t="shared" si="1"/>
        <v>Simples</v>
      </c>
      <c r="H16" s="39">
        <f t="shared" si="0"/>
        <v>3</v>
      </c>
    </row>
    <row r="17" spans="1:8" s="30" customFormat="1" ht="75" x14ac:dyDescent="0.25">
      <c r="A17" s="31" t="s">
        <v>78</v>
      </c>
      <c r="B17" s="32" t="s">
        <v>3</v>
      </c>
      <c r="C17" s="31" t="s">
        <v>79</v>
      </c>
      <c r="D17" s="29"/>
      <c r="E17" s="31" t="s">
        <v>80</v>
      </c>
      <c r="F17" s="29">
        <v>8</v>
      </c>
      <c r="G17" s="39" t="str">
        <f t="shared" si="1"/>
        <v>Simples</v>
      </c>
      <c r="H17" s="39">
        <f t="shared" si="0"/>
        <v>3</v>
      </c>
    </row>
    <row r="18" spans="1:8" s="30" customFormat="1" ht="30" x14ac:dyDescent="0.25">
      <c r="A18" s="31" t="s">
        <v>81</v>
      </c>
      <c r="B18" s="32" t="s">
        <v>4</v>
      </c>
      <c r="C18" s="31" t="s">
        <v>79</v>
      </c>
      <c r="D18" s="29"/>
      <c r="E18" s="31" t="s">
        <v>82</v>
      </c>
      <c r="F18" s="29">
        <v>4</v>
      </c>
      <c r="G18" s="39" t="str">
        <f t="shared" si="1"/>
        <v>Simples</v>
      </c>
      <c r="H18" s="39">
        <f t="shared" si="0"/>
        <v>4</v>
      </c>
    </row>
    <row r="19" spans="1:8" s="30" customFormat="1" ht="30" x14ac:dyDescent="0.25">
      <c r="A19" s="31" t="s">
        <v>83</v>
      </c>
      <c r="B19" s="32" t="s">
        <v>4</v>
      </c>
      <c r="C19" s="31" t="s">
        <v>73</v>
      </c>
      <c r="D19" s="29">
        <v>1</v>
      </c>
      <c r="E19" s="31" t="s">
        <v>82</v>
      </c>
      <c r="F19" s="29">
        <v>4</v>
      </c>
      <c r="G19" s="39" t="str">
        <f t="shared" si="1"/>
        <v>Simples</v>
      </c>
      <c r="H19" s="39">
        <f t="shared" si="0"/>
        <v>4</v>
      </c>
    </row>
    <row r="20" spans="1:8" s="30" customFormat="1" x14ac:dyDescent="0.25">
      <c r="A20" s="31" t="s">
        <v>87</v>
      </c>
      <c r="B20" s="32" t="s">
        <v>6</v>
      </c>
      <c r="C20" s="31" t="s">
        <v>88</v>
      </c>
      <c r="D20" s="29">
        <v>1</v>
      </c>
      <c r="E20" s="31" t="s">
        <v>89</v>
      </c>
      <c r="F20" s="29">
        <v>2</v>
      </c>
      <c r="G20" s="39" t="str">
        <f t="shared" si="1"/>
        <v>Simples</v>
      </c>
      <c r="H20" s="39">
        <f t="shared" si="0"/>
        <v>7</v>
      </c>
    </row>
    <row r="21" spans="1:8" s="30" customFormat="1" x14ac:dyDescent="0.25">
      <c r="A21" s="31" t="s">
        <v>85</v>
      </c>
      <c r="B21" s="32" t="s">
        <v>6</v>
      </c>
      <c r="C21" s="31" t="s">
        <v>90</v>
      </c>
      <c r="D21" s="29">
        <v>1</v>
      </c>
      <c r="E21" s="31" t="s">
        <v>91</v>
      </c>
      <c r="F21" s="29">
        <v>2</v>
      </c>
      <c r="G21" s="39" t="str">
        <f t="shared" si="1"/>
        <v>Simples</v>
      </c>
      <c r="H21" s="39">
        <f t="shared" si="0"/>
        <v>7</v>
      </c>
    </row>
    <row r="22" spans="1:8" s="30" customFormat="1" x14ac:dyDescent="0.25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25">
      <c r="A247" s="31"/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/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/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/>
      </c>
      <c r="N247" s="44" t="str">
        <f t="shared" ref="N247" si="11">IF(AND(A247&lt;&gt;"",M247="Simples"),4,IF(AND(A247&lt;&gt;0,M247="Medio"),5,IF(AND(A247&lt;&gt;0,M247="Complexo"),7,"")))</f>
        <v/>
      </c>
    </row>
    <row r="248" spans="1:14" s="30" customFormat="1" ht="30" x14ac:dyDescent="0.25">
      <c r="A248" s="31" t="s">
        <v>84</v>
      </c>
      <c r="B248" s="38" t="s">
        <v>5</v>
      </c>
      <c r="C248" s="48" t="s">
        <v>85</v>
      </c>
      <c r="D248" s="49">
        <v>1</v>
      </c>
      <c r="E248" s="31" t="s">
        <v>92</v>
      </c>
      <c r="F248" s="32">
        <v>2</v>
      </c>
      <c r="G248" s="51" t="s">
        <v>79</v>
      </c>
      <c r="H248" s="29"/>
      <c r="I248" s="31" t="s">
        <v>93</v>
      </c>
      <c r="J248" s="29">
        <v>2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 t="s">
        <v>86</v>
      </c>
      <c r="B249" s="38" t="s">
        <v>5</v>
      </c>
      <c r="C249" s="50" t="s">
        <v>87</v>
      </c>
      <c r="D249" s="49">
        <v>1</v>
      </c>
      <c r="E249" s="31" t="s">
        <v>95</v>
      </c>
      <c r="F249" s="32">
        <v>2</v>
      </c>
      <c r="G249" s="51" t="s">
        <v>79</v>
      </c>
      <c r="H249" s="29"/>
      <c r="I249" s="31" t="s">
        <v>94</v>
      </c>
      <c r="J249" s="29">
        <v>2</v>
      </c>
      <c r="K249" s="42" t="str">
        <f t="shared" ref="K249:K311" si="13">IF(A249&lt;&gt;"",IF(OR(AND(D249&lt;2,F249&lt;16),AND(D249=2,F249&lt;5)),"Simples",IF(AND(D249=2,F249&gt;15),"Complexo",IF(AND(D249&gt;2,F249&gt;4),"Complexo","Medio"))),"")</f>
        <v>Simples</v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>Simples</v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>Simples</v>
      </c>
      <c r="N249" s="44">
        <f t="shared" si="12"/>
        <v>4</v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H247:H424 D247 D250:D424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workbookViewId="0">
      <selection activeCell="E9" sqref="E9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0.92</v>
      </c>
    </row>
    <row r="6" spans="1:6" x14ac:dyDescent="0.25">
      <c r="B6" s="17" t="s">
        <v>28</v>
      </c>
      <c r="C6" s="22">
        <v>5</v>
      </c>
    </row>
    <row r="7" spans="1:6" x14ac:dyDescent="0.25">
      <c r="B7" s="18" t="s">
        <v>29</v>
      </c>
      <c r="C7" s="23">
        <v>0</v>
      </c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>
        <v>2</v>
      </c>
    </row>
    <row r="9" spans="1:6" ht="18.75" x14ac:dyDescent="0.3">
      <c r="B9" s="18" t="s">
        <v>31</v>
      </c>
      <c r="C9" s="23">
        <v>1</v>
      </c>
      <c r="E9" s="12" t="s">
        <v>47</v>
      </c>
      <c r="F9" s="12">
        <f>F5*F7</f>
        <v>49.68</v>
      </c>
    </row>
    <row r="10" spans="1:6" x14ac:dyDescent="0.25">
      <c r="B10" s="18" t="s">
        <v>32</v>
      </c>
      <c r="C10" s="23">
        <v>1</v>
      </c>
    </row>
    <row r="11" spans="1:6" x14ac:dyDescent="0.25">
      <c r="B11" s="18" t="s">
        <v>33</v>
      </c>
      <c r="C11" s="23">
        <v>5</v>
      </c>
    </row>
    <row r="12" spans="1:6" x14ac:dyDescent="0.25">
      <c r="B12" s="18" t="s">
        <v>34</v>
      </c>
      <c r="C12" s="23">
        <v>5</v>
      </c>
    </row>
    <row r="13" spans="1:6" x14ac:dyDescent="0.25">
      <c r="B13" s="18" t="s">
        <v>35</v>
      </c>
      <c r="C13" s="23">
        <v>1</v>
      </c>
    </row>
    <row r="14" spans="1:6" x14ac:dyDescent="0.25">
      <c r="B14" s="18" t="s">
        <v>36</v>
      </c>
      <c r="C14" s="23">
        <v>1</v>
      </c>
    </row>
    <row r="15" spans="1:6" x14ac:dyDescent="0.25">
      <c r="B15" s="18" t="s">
        <v>37</v>
      </c>
      <c r="C15" s="23">
        <v>0</v>
      </c>
    </row>
    <row r="16" spans="1:6" x14ac:dyDescent="0.25">
      <c r="B16" s="18" t="s">
        <v>38</v>
      </c>
      <c r="C16" s="23">
        <v>1</v>
      </c>
    </row>
    <row r="17" spans="2:3" x14ac:dyDescent="0.25">
      <c r="B17" s="18" t="s">
        <v>39</v>
      </c>
      <c r="C17" s="23">
        <v>1</v>
      </c>
    </row>
    <row r="18" spans="2:3" x14ac:dyDescent="0.25">
      <c r="B18" s="18" t="s">
        <v>40</v>
      </c>
      <c r="C18" s="23">
        <v>3</v>
      </c>
    </row>
    <row r="19" spans="2:3" ht="15.75" thickBot="1" x14ac:dyDescent="0.3">
      <c r="B19" s="19" t="s">
        <v>41</v>
      </c>
      <c r="C19" s="24">
        <v>1</v>
      </c>
    </row>
    <row r="20" spans="2:3" ht="21.75" thickBot="1" x14ac:dyDescent="0.4">
      <c r="B20" s="13" t="s">
        <v>45</v>
      </c>
      <c r="C20" s="14">
        <f>SUM(C6:C19)</f>
        <v>27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2024-09-26T23:03:18Z</dcterms:modified>
</cp:coreProperties>
</file>