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\Downloads\"/>
    </mc:Choice>
  </mc:AlternateContent>
  <xr:revisionPtr revIDLastSave="0" documentId="13_ncr:1_{3BC807D6-10F8-4366-B0B9-DEB695DF0BE7}" xr6:coauthVersionLast="47" xr6:coauthVersionMax="47" xr10:uidLastSave="{00000000-0000-0000-0000-000000000000}"/>
  <bookViews>
    <workbookView xWindow="20370" yWindow="-120" windowWidth="19440" windowHeight="103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E33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<sst xmlns="http://schemas.openxmlformats.org/spreadsheetml/2006/main" count="2017" uniqueCount="319">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</sst>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6"/>
      <color theme="3" tint="9.9978637043366805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/>
    <xf numFmtId="0" fontId="6" fillId="0" borderId="2" xfId="1" applyFont="1" applyBorder="1"/>
    <xf numFmtId="0" fontId="5" fillId="0" borderId="2" xfId="1" applyFont="1" applyBorder="1"/>
    <xf numFmtId="44" fontId="0" fillId="0" borderId="0" xfId="2" applyFont="1"/>
    <xf numFmtId="164" fontId="0" fillId="0" borderId="0" xfId="0" applyNumberFormat="1" applyAlignment="1">
      <alignment horizontal="center" vertical="center"/>
    </xf>
    <xf numFmtId="0" fontId="7" fillId="4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49CEE705-1A16-423C-BA93-D895F791BE82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5792293424304992E-2"/>
          <c:y val="0.16579876828803758"/>
          <c:w val="0.8774826301918377"/>
          <c:h val="0.658716033667414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2-4FAB-97D4-BCAA36809368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2-4FAB-97D4-BCAA36809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2-4FAB-97D4-BCAA3680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3978463"/>
        <c:axId val="1903978943"/>
      </c:barChart>
      <c:catAx>
        <c:axId val="190397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978943"/>
        <c:crosses val="autoZero"/>
        <c:auto val="1"/>
        <c:lblAlgn val="ctr"/>
        <c:lblOffset val="100"/>
        <c:noMultiLvlLbl val="0"/>
      </c:catAx>
      <c:valAx>
        <c:axId val="1903978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3978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1166813</xdr:colOff>
      <xdr:row>1</xdr:row>
      <xdr:rowOff>47625</xdr:rowOff>
    </xdr:from>
    <xdr:to>
      <xdr:col>0</xdr:col>
      <xdr:colOff>1750220</xdr:colOff>
      <xdr:row>2</xdr:row>
      <xdr:rowOff>345281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D82950B-CC25-43E0-A056-81BD26C3E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2330" r="72772" b="6820"/>
        <a:stretch/>
      </xdr:blipFill>
      <xdr:spPr>
        <a:xfrm>
          <a:off x="1166813" y="238125"/>
          <a:ext cx="583407" cy="928687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</xdr:colOff>
      <xdr:row>6</xdr:row>
      <xdr:rowOff>59531</xdr:rowOff>
    </xdr:from>
    <xdr:to>
      <xdr:col>0</xdr:col>
      <xdr:colOff>1964532</xdr:colOff>
      <xdr:row>13</xdr:row>
      <xdr:rowOff>126208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0A74EB79-FCFE-49D0-84F9-6A19410D02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" y="1845469"/>
              <a:ext cx="1845470" cy="1554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47624</xdr:colOff>
      <xdr:row>7</xdr:row>
      <xdr:rowOff>11906</xdr:rowOff>
    </xdr:from>
    <xdr:to>
      <xdr:col>8</xdr:col>
      <xdr:colOff>571499</xdr:colOff>
      <xdr:row>16</xdr:row>
      <xdr:rowOff>83344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3F1EB8B-E02E-ADDA-0B00-A1564017A5E5}"/>
            </a:ext>
          </a:extLst>
        </xdr:cNvPr>
        <xdr:cNvGrpSpPr/>
      </xdr:nvGrpSpPr>
      <xdr:grpSpPr>
        <a:xfrm>
          <a:off x="2119312" y="1916906"/>
          <a:ext cx="4405312" cy="2012157"/>
          <a:chOff x="2155031" y="1571625"/>
          <a:chExt cx="4405312" cy="2012157"/>
        </a:xfrm>
      </xdr:grpSpPr>
      <xdr:sp macro="" textlink="C̳álculos!E23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8C4A888-A84F-4AFB-8301-89E122D7D909}"/>
              </a:ext>
            </a:extLst>
          </xdr:cNvPr>
          <xdr:cNvSpPr/>
        </xdr:nvSpPr>
        <xdr:spPr>
          <a:xfrm>
            <a:off x="3367087" y="2275284"/>
            <a:ext cx="3193256" cy="978697"/>
          </a:xfrm>
          <a:prstGeom prst="roundRect">
            <a:avLst>
              <a:gd name="adj" fmla="val 3613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551D1153-59BF-41DE-8901-C2AA7F7954C7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0F13D5C-32BE-43A8-80DF-BA7B95CC2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1" y="2155032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7195BE2-C14A-26CD-9133-40123068DEB7}"/>
              </a:ext>
            </a:extLst>
          </xdr:cNvPr>
          <xdr:cNvSpPr/>
        </xdr:nvSpPr>
        <xdr:spPr>
          <a:xfrm>
            <a:off x="2321719" y="1762125"/>
            <a:ext cx="3893343" cy="51196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IN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DCA22952-D769-CEEF-1D25-7726F62B9D81}"/>
              </a:ext>
            </a:extLst>
          </xdr:cNvPr>
          <xdr:cNvSpPr/>
        </xdr:nvSpPr>
        <xdr:spPr>
          <a:xfrm>
            <a:off x="2155031" y="1571625"/>
            <a:ext cx="4310063" cy="201215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10</xdr:col>
      <xdr:colOff>154780</xdr:colOff>
      <xdr:row>6</xdr:row>
      <xdr:rowOff>83343</xdr:rowOff>
    </xdr:from>
    <xdr:to>
      <xdr:col>17</xdr:col>
      <xdr:colOff>500060</xdr:colOff>
      <xdr:row>16</xdr:row>
      <xdr:rowOff>35719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2F453B19-580D-FED7-512F-436C417037AC}"/>
            </a:ext>
          </a:extLst>
        </xdr:cNvPr>
        <xdr:cNvGrpSpPr/>
      </xdr:nvGrpSpPr>
      <xdr:grpSpPr>
        <a:xfrm>
          <a:off x="7322343" y="1869281"/>
          <a:ext cx="4429123" cy="2012157"/>
          <a:chOff x="7608094" y="1595438"/>
          <a:chExt cx="4429123" cy="2012157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3CABA40-B755-45F2-8F66-3FD111B8C97D}"/>
              </a:ext>
            </a:extLst>
          </xdr:cNvPr>
          <xdr:cNvGrpSpPr/>
        </xdr:nvGrpSpPr>
        <xdr:grpSpPr>
          <a:xfrm>
            <a:off x="7655718" y="1595438"/>
            <a:ext cx="4381499" cy="2012157"/>
            <a:chOff x="2155031" y="1571625"/>
            <a:chExt cx="4381499" cy="2012157"/>
          </a:xfrm>
        </xdr:grpSpPr>
        <xdr:sp macro="" textlink="C̳álculos!E33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E4AB84F5-B15B-222A-3801-FD4C338CDB3A}"/>
                </a:ext>
              </a:extLst>
            </xdr:cNvPr>
            <xdr:cNvSpPr/>
          </xdr:nvSpPr>
          <xdr:spPr>
            <a:xfrm>
              <a:off x="3309938" y="2561034"/>
              <a:ext cx="3226592" cy="978697"/>
            </a:xfrm>
            <a:prstGeom prst="roundRect">
              <a:avLst>
                <a:gd name="adj" fmla="val 3613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B9D885BE-21AF-4A1A-B8D6-9DD2E771CBF6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16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4FD25710-9C83-048B-22D3-566889246BFD}"/>
                </a:ext>
              </a:extLst>
            </xdr:cNvPr>
            <xdr:cNvSpPr/>
          </xdr:nvSpPr>
          <xdr:spPr>
            <a:xfrm>
              <a:off x="2321719" y="1762125"/>
              <a:ext cx="3893343" cy="511969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IN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E648A3CF-FB77-F9C7-57AD-12DF420CC4AF}"/>
                </a:ext>
              </a:extLst>
            </xdr:cNvPr>
            <xdr:cNvSpPr/>
          </xdr:nvSpPr>
          <xdr:spPr>
            <a:xfrm>
              <a:off x="2155031" y="1571625"/>
              <a:ext cx="4310063" cy="201215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22C55E"/>
                </a:solidFill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A052270D-C212-4605-9388-EFA3803AF5A2}"/>
              </a:ext>
            </a:extLst>
          </xdr:cNvPr>
          <xdr:cNvGrpSpPr/>
        </xdr:nvGrpSpPr>
        <xdr:grpSpPr>
          <a:xfrm>
            <a:off x="7608094" y="2619376"/>
            <a:ext cx="1357313" cy="678655"/>
            <a:chOff x="3495675" y="5400678"/>
            <a:chExt cx="1549476" cy="752474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3B56C9EA-B788-4288-3856-3DA33B4643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8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D74832FD-BF29-DCA1-7860-097F3526DC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9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178597</xdr:colOff>
      <xdr:row>16</xdr:row>
      <xdr:rowOff>154781</xdr:rowOff>
    </xdr:from>
    <xdr:to>
      <xdr:col>18</xdr:col>
      <xdr:colOff>226219</xdr:colOff>
      <xdr:row>35</xdr:row>
      <xdr:rowOff>83342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465B607-371E-76D5-4426-6CA08C6D7AD0}"/>
            </a:ext>
          </a:extLst>
        </xdr:cNvPr>
        <xdr:cNvGrpSpPr/>
      </xdr:nvGrpSpPr>
      <xdr:grpSpPr>
        <a:xfrm>
          <a:off x="2250285" y="4000500"/>
          <a:ext cx="9834559" cy="3548061"/>
          <a:chOff x="2238378" y="4036219"/>
          <a:chExt cx="9834559" cy="354806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A25130CC-756F-D6BE-DDB2-88B519A672AB}"/>
              </a:ext>
            </a:extLst>
          </xdr:cNvPr>
          <xdr:cNvGrpSpPr/>
        </xdr:nvGrpSpPr>
        <xdr:grpSpPr>
          <a:xfrm>
            <a:off x="2238378" y="4774405"/>
            <a:ext cx="9834559" cy="2809875"/>
            <a:chOff x="2480724" y="1595435"/>
            <a:chExt cx="5032120" cy="3167063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1492F0DF-BBF1-A957-5082-BE069654A6A0}"/>
                </a:ext>
              </a:extLst>
            </xdr:cNvPr>
            <xdr:cNvSpPr/>
          </xdr:nvSpPr>
          <xdr:spPr>
            <a:xfrm>
              <a:off x="2480724" y="1595435"/>
              <a:ext cx="4750594" cy="3167063"/>
            </a:xfrm>
            <a:prstGeom prst="roundRect">
              <a:avLst>
                <a:gd name="adj" fmla="val 463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A0437BC-2E02-41D8-94A2-64243F53FE08}"/>
                </a:ext>
              </a:extLst>
            </xdr:cNvPr>
            <xdr:cNvGraphicFramePr>
              <a:graphicFrameLocks/>
            </xdr:cNvGraphicFramePr>
          </xdr:nvGraphicFramePr>
          <xdr:xfrm>
            <a:off x="2762250" y="1702593"/>
            <a:ext cx="4750594" cy="30003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716B99C2-3A3C-4A26-8E2E-150CEEE21F28}"/>
              </a:ext>
            </a:extLst>
          </xdr:cNvPr>
          <xdr:cNvSpPr/>
        </xdr:nvSpPr>
        <xdr:spPr>
          <a:xfrm>
            <a:off x="2333625" y="4036219"/>
            <a:ext cx="9144000" cy="51196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- XBOX GAME PASS</a:t>
            </a:r>
          </a:p>
          <a:p>
            <a:pPr algn="ctr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238125</xdr:colOff>
      <xdr:row>1</xdr:row>
      <xdr:rowOff>142875</xdr:rowOff>
    </xdr:from>
    <xdr:to>
      <xdr:col>0</xdr:col>
      <xdr:colOff>933450</xdr:colOff>
      <xdr:row>2</xdr:row>
      <xdr:rowOff>207169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5A39022C-AEFE-4454-B840-C510EE3E36B4}"/>
            </a:ext>
          </a:extLst>
        </xdr:cNvPr>
        <xdr:cNvSpPr/>
      </xdr:nvSpPr>
      <xdr:spPr>
        <a:xfrm>
          <a:off x="238125" y="33337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178594</xdr:colOff>
      <xdr:row>2</xdr:row>
      <xdr:rowOff>392906</xdr:rowOff>
    </xdr:from>
    <xdr:to>
      <xdr:col>0</xdr:col>
      <xdr:colOff>1940719</xdr:colOff>
      <xdr:row>4</xdr:row>
      <xdr:rowOff>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ADC2321-F97B-9188-0E2C-221BBCCFDEF7}"/>
            </a:ext>
          </a:extLst>
        </xdr:cNvPr>
        <xdr:cNvSpPr/>
      </xdr:nvSpPr>
      <xdr:spPr>
        <a:xfrm>
          <a:off x="178594" y="1214437"/>
          <a:ext cx="1762125" cy="345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Bem </a:t>
          </a:r>
          <a:r>
            <a:rPr lang="pt-BR" sz="1200" b="1"/>
            <a:t>Vindo</a:t>
          </a:r>
          <a:r>
            <a:rPr lang="pt-BR" sz="1200"/>
            <a:t>(a)!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" refreshedDate="45678.88084085648" createdVersion="8" refreshedVersion="8" minRefreshableVersion="3" recordCount="295" xr:uid="{A6304947-36D2-4F88-93AF-3CCB7087652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103969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1AE8A-D677-4CE9-9E8F-03E2D2C283B0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DD511-7338-4693-935F-981C320AE833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CDA9B-E7B1-4FA3-8821-80EA2212794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03D41CF-BE87-4325-8745-C556D10A3113}" sourceName="Subscription Type">
  <pivotTables>
    <pivotTable tabId="3" name="TBL_Annual_Total"/>
    <pivotTable tabId="3" name="TBL_EASeasonPass_Total"/>
    <pivotTable tabId="3" name="Tabela dinâmica4"/>
  </pivotTables>
  <data>
    <tabular pivotCacheId="51039699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D14B9B6-64E8-4704-93B3-00ADB416C77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6">
      <filters>
        <filter val="Annual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L16" sqref="L1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P229" sqref="P22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8:E33"/>
  <sheetViews>
    <sheetView showGridLines="0" topLeftCell="A19" workbookViewId="0">
      <selection activeCell="E33" sqref="E33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8.5703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8" spans="2:3" x14ac:dyDescent="0.25">
      <c r="B8" s="12" t="s">
        <v>16</v>
      </c>
      <c r="C8" t="s">
        <v>27</v>
      </c>
    </row>
    <row r="10" spans="2:3" x14ac:dyDescent="0.25">
      <c r="B10" s="12" t="s">
        <v>313</v>
      </c>
      <c r="C10" t="s">
        <v>315</v>
      </c>
    </row>
    <row r="11" spans="2:3" x14ac:dyDescent="0.25">
      <c r="B11" s="13" t="s">
        <v>23</v>
      </c>
      <c r="C11" s="14">
        <v>806</v>
      </c>
    </row>
    <row r="12" spans="2:3" x14ac:dyDescent="0.25">
      <c r="B12" s="13" t="s">
        <v>19</v>
      </c>
      <c r="C12" s="14">
        <v>1502</v>
      </c>
    </row>
    <row r="13" spans="2:3" x14ac:dyDescent="0.25">
      <c r="B13" s="13" t="s">
        <v>314</v>
      </c>
      <c r="C13" s="14">
        <v>2308</v>
      </c>
    </row>
    <row r="17" spans="2:5" x14ac:dyDescent="0.25">
      <c r="B17" s="12" t="s">
        <v>16</v>
      </c>
      <c r="C17" t="s">
        <v>27</v>
      </c>
    </row>
    <row r="19" spans="2:5" x14ac:dyDescent="0.25">
      <c r="B19" s="12" t="s">
        <v>313</v>
      </c>
      <c r="C19" t="s">
        <v>317</v>
      </c>
    </row>
    <row r="20" spans="2:5" x14ac:dyDescent="0.25">
      <c r="B20" s="13" t="s">
        <v>22</v>
      </c>
      <c r="C20" s="14">
        <v>0</v>
      </c>
    </row>
    <row r="21" spans="2:5" x14ac:dyDescent="0.25">
      <c r="B21" s="13" t="s">
        <v>26</v>
      </c>
      <c r="C21" s="14">
        <v>0</v>
      </c>
    </row>
    <row r="22" spans="2:5" x14ac:dyDescent="0.25">
      <c r="B22" s="13" t="s">
        <v>18</v>
      </c>
      <c r="C22" s="14">
        <v>990</v>
      </c>
    </row>
    <row r="23" spans="2:5" x14ac:dyDescent="0.25">
      <c r="B23" s="13" t="s">
        <v>314</v>
      </c>
      <c r="C23" s="14">
        <v>990</v>
      </c>
      <c r="E23" s="19">
        <f>GETPIVOTDATA("EA Play Season Pass
Price",$B$19)</f>
        <v>990</v>
      </c>
    </row>
    <row r="27" spans="2:5" x14ac:dyDescent="0.25">
      <c r="B27" s="12" t="s">
        <v>16</v>
      </c>
      <c r="C27" t="s">
        <v>27</v>
      </c>
    </row>
    <row r="29" spans="2:5" x14ac:dyDescent="0.25">
      <c r="B29" s="12" t="s">
        <v>313</v>
      </c>
      <c r="C29" t="s">
        <v>318</v>
      </c>
    </row>
    <row r="30" spans="2:5" x14ac:dyDescent="0.25">
      <c r="B30" s="13" t="s">
        <v>22</v>
      </c>
      <c r="C30" s="14">
        <v>0</v>
      </c>
    </row>
    <row r="31" spans="2:5" x14ac:dyDescent="0.25">
      <c r="B31" s="13" t="s">
        <v>26</v>
      </c>
      <c r="C31" s="14">
        <v>480</v>
      </c>
    </row>
    <row r="32" spans="2:5" x14ac:dyDescent="0.25">
      <c r="B32" s="13" t="s">
        <v>18</v>
      </c>
      <c r="C32" s="14">
        <v>660</v>
      </c>
    </row>
    <row r="33" spans="2:5" x14ac:dyDescent="0.25">
      <c r="B33" s="13" t="s">
        <v>314</v>
      </c>
      <c r="C33" s="14">
        <v>1140</v>
      </c>
      <c r="E33" s="18">
        <f>GETPIVOTDATA("Minecraft Season Pass Price", $B$29)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702"/>
  <sheetViews>
    <sheetView showGridLines="0" showRowColHeaders="0" tabSelected="1" zoomScale="80" zoomScaleNormal="80" workbookViewId="0">
      <selection activeCell="H3" sqref="H3"/>
    </sheetView>
  </sheetViews>
  <sheetFormatPr defaultRowHeight="15" x14ac:dyDescent="0.25"/>
  <cols>
    <col min="1" max="1" width="31.140625" style="15" customWidth="1"/>
    <col min="2" max="2" width="3.5703125" customWidth="1"/>
    <col min="12" max="12" width="6.5703125" customWidth="1"/>
  </cols>
  <sheetData>
    <row r="2" spans="1:26" ht="49.5" customHeight="1" thickBot="1" x14ac:dyDescent="0.5">
      <c r="C2" s="16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6" ht="49.5" customHeight="1" x14ac:dyDescent="0.35">
      <c r="A3" s="20"/>
    </row>
    <row r="4" spans="1:26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2:26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2:26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2:26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2:26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2:26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2:26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2:26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2:26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2:26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2:26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2:26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2:26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2:26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2:26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2:26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2:26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2:26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2:26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2:26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2:26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2:26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2:26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2:26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2:26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2:26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2:26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2:26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2:26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2:26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2:26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2:26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2:26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2:26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2:26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2:26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2:26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2:26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2:26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2:26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2:26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2:26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2:26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2:26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2:26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2:26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2:26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2:26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2:26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2:26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2:26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2:26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2:26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2:26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2:26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2:26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2:26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2:26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2:26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2:26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2:26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2:26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2:26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2:26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2:26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2:26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2:26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2:26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2:26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2:26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2:26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2:26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2:26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2:26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2:26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2:26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2:26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2:26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2:26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2:26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2:26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2:26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2:26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2:26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2:26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2:26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2:26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2:26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2:26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2:26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2:26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2:26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2:26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2:26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2:26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2:26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2:26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2:26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2:26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2:26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2:26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2:26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2:26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2:26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2:26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2:26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2:26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2:26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2:26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2:26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2:26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2:26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2:26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2:26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2:26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2:26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2:26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2:26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2:26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2:26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2:26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2:26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2:26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2:26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2:26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2:26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2:26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2:26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2:26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2:26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2:26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2:26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2:26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2:26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2:26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2:26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2:26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2:26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2:26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2:26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2:26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2:26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2:26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2:26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2:26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2:26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2:26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2:26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2:26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2:26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2:26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2:26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2:26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2:26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2:26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2:26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2:26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2:26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2:26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2:26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2:26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2:26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2:26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2:26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2:26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2:26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2:26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2:26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2:26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2:26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2:26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2:26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2:26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2:26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2:26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2:26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2:26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2:26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2:26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2:26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2:26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2:26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2:26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2:26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2:26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2:26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2:26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2:26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2:26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2:26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2:26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2:26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2:26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2:26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2:26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2:26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2:26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2:26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2:26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2:26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2:26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2:26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2:26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2:26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2:26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2:26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2:26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2:26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2:26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2:26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2:26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2:26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2:26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2:26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2:26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2:26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2:26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2:26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2:26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2:26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2:26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2:26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2:26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2:26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2:26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2:26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2:26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2:26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2:26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2:26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2:26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2:26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2:26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2:26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2:26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2:26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2:26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2:26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2:26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2:26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2:26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2:26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2:26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2:26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2:26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2:26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2:26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2:26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2:26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6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2:26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2:26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2:26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2:26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2:26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2:26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2:26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2:26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2:26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2:26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2:26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2:26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2:26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2:26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2:26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2:26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2:26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2:26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2:26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2:26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2:26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2:26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2:26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2:26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2:26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2:26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2:26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2:26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2:26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2:26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2:26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2:26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2:26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2:26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2:26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2:26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2:26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2:26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2:26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2:26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2:26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2:26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2:26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2:26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2:26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2:26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2:26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2:26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2:26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2:26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2:26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2:26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2:26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2:26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2:26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2:26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2:26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2:26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2:26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2:26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2:26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2:26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2:26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2:26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2:26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2:26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2:26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2:26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2:26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2:26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2:26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2:26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2:26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2:26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2:26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2:26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2:26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2:26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2:26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2:26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2:26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2:26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2:26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2:26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2:26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2:26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2:26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2:26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2:26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2:26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2:26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2:26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2:26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2:26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2:26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2:26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2:26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2:26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2:26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2:26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2:26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2:26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2:26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2:26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2:26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2:26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2:26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2:26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2:26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2:26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2:26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2:26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2:26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2:26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2:26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2:26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Vitor Melo</cp:lastModifiedBy>
  <dcterms:created xsi:type="dcterms:W3CDTF">2024-12-19T13:13:10Z</dcterms:created>
  <dcterms:modified xsi:type="dcterms:W3CDTF">2025-01-22T19:43:35Z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