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runo\OneDrive\Documentos\Sprint2\Documentação\Documentos\"/>
    </mc:Choice>
  </mc:AlternateContent>
  <bookViews>
    <workbookView xWindow="-120" yWindow="-120" windowWidth="29040" windowHeight="15840" activeTab="3"/>
  </bookViews>
  <sheets>
    <sheet name="Product Backlog" sheetId="1" r:id="rId1"/>
    <sheet name="Planilha2" sheetId="7" r:id="rId2"/>
    <sheet name="Sprint 1" sheetId="2" r:id="rId3"/>
    <sheet name="Sprint 2" sheetId="3" r:id="rId4"/>
    <sheet name="Sprint 3" sheetId="4" r:id="rId5"/>
    <sheet name="Tabela de Riscos" sheetId="5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M5" i="3" s="1"/>
  <c r="L5" i="3"/>
  <c r="M6" i="3" s="1"/>
  <c r="L6" i="3"/>
  <c r="M7" i="3" s="1"/>
  <c r="L7" i="3"/>
  <c r="M8" i="3" s="1"/>
  <c r="L9" i="3"/>
  <c r="N5" i="1"/>
  <c r="N6" i="1"/>
  <c r="N4" i="1"/>
  <c r="N7" i="1"/>
  <c r="O4" i="1" s="1"/>
  <c r="O5" i="1" l="1"/>
  <c r="O6" i="1"/>
  <c r="O7" i="1" s="1"/>
</calcChain>
</file>

<file path=xl/sharedStrings.xml><?xml version="1.0" encoding="utf-8"?>
<sst xmlns="http://schemas.openxmlformats.org/spreadsheetml/2006/main" count="1071" uniqueCount="234">
  <si>
    <t>Total</t>
  </si>
  <si>
    <t>P/S</t>
  </si>
  <si>
    <t>Requisito</t>
  </si>
  <si>
    <t>Descrição</t>
  </si>
  <si>
    <t>Funcional</t>
  </si>
  <si>
    <t>Classificação</t>
  </si>
  <si>
    <t>Tamanho</t>
  </si>
  <si>
    <t>Tam (#)</t>
  </si>
  <si>
    <t>Prioridade</t>
  </si>
  <si>
    <t>SPRINT</t>
  </si>
  <si>
    <t>Periodo</t>
  </si>
  <si>
    <t>Faltam</t>
  </si>
  <si>
    <t>Projeto</t>
  </si>
  <si>
    <t>Protótipo: Tela Inicial</t>
  </si>
  <si>
    <t>Protótipo do site com informações do projeto e funções do sensor.</t>
  </si>
  <si>
    <t>Essencial</t>
  </si>
  <si>
    <t>G</t>
  </si>
  <si>
    <t>SP1</t>
  </si>
  <si>
    <t>Protótipo: Tela Log-in</t>
  </si>
  <si>
    <t>Protótipo da tela de login com e-mail e senha da empresa.</t>
  </si>
  <si>
    <t>P</t>
  </si>
  <si>
    <t>SP2</t>
  </si>
  <si>
    <t>Protótipo: Tela Cadastro de Usuário</t>
  </si>
  <si>
    <t>Protótipo da tela de cadastro com informações da empresa e representante.</t>
  </si>
  <si>
    <t>SP3</t>
  </si>
  <si>
    <t>Protótipo: Tela Cadastro de Sensores</t>
  </si>
  <si>
    <t>Protótipo do cadastro de sensor com código e nome.</t>
  </si>
  <si>
    <t>Importante</t>
  </si>
  <si>
    <t>Final</t>
  </si>
  <si>
    <t>Protótipo: Tela Cadastro de Funcionários</t>
  </si>
  <si>
    <t>Protótipo do cadastro de funcionarios no sistema.</t>
  </si>
  <si>
    <t xml:space="preserve">Desejavel </t>
  </si>
  <si>
    <t>Protótipo: Tela Validação de Cadastro</t>
  </si>
  <si>
    <t>Protótipo da tela de validação de cadastro para empresa ao se cadastrar no sistema.</t>
  </si>
  <si>
    <t>Protótipo: Tela Recuperação de Senha</t>
  </si>
  <si>
    <t>Protótipo da tela de recuperação de senha para empresa.</t>
  </si>
  <si>
    <t>Protótipo: Tela Gerenciamento de Funcionários</t>
  </si>
  <si>
    <t>Protótipo da tela de gerenciamento de funcionarios ao adicionar ou remover funcionarios no sistema.</t>
  </si>
  <si>
    <t>M</t>
  </si>
  <si>
    <t>Protótipo: Tela de Gráficos</t>
  </si>
  <si>
    <t>Protótipo da tela de gráficos, onde será visivel diferença de temperatura.</t>
  </si>
  <si>
    <t>Protótipo: Calculadora</t>
  </si>
  <si>
    <t>Protótipo da calculadora, onde será mostrado o beneficio dos sensores.</t>
  </si>
  <si>
    <t>Sim</t>
  </si>
  <si>
    <t>GG</t>
  </si>
  <si>
    <t>Protótipo: Tela Inicial do Sistema</t>
  </si>
  <si>
    <t>Protótipo da tela inicial do sistema ao entrar com a conta da empresa.</t>
  </si>
  <si>
    <t>Protótipo: Tela Sensores e Controle de Temperatura</t>
  </si>
  <si>
    <t>Protótipo da tela de sensores e o controle de temperatura conforme necessidade da empresa.</t>
  </si>
  <si>
    <t>Protótipo: Tela Alertas</t>
  </si>
  <si>
    <t>Protótipo dos alertas conforme utlização do sensor.</t>
  </si>
  <si>
    <t>PP</t>
  </si>
  <si>
    <t>Sistema</t>
  </si>
  <si>
    <t>Conectar Sensores ao Arduíno</t>
  </si>
  <si>
    <t>Conexão dos sensores para recepção de dados.</t>
  </si>
  <si>
    <t xml:space="preserve">Não  </t>
  </si>
  <si>
    <t>Rodar Código Arduíno</t>
  </si>
  <si>
    <t>Enviar código para arduíno para inicio da coleta.</t>
  </si>
  <si>
    <t>Ligar Arduíno</t>
  </si>
  <si>
    <t>Iniciar funcionamento do arduíno.</t>
  </si>
  <si>
    <t>Coletar Dados do Arduíno</t>
  </si>
  <si>
    <t>Recepção de dados e leitura através do arduíno.</t>
  </si>
  <si>
    <t>Ferramenta de Gestão de Projetos</t>
  </si>
  <si>
    <t>Ferramenta para acompanhamento da evolução do projeto e auxilio na organização.</t>
  </si>
  <si>
    <t>Requisitos do Projeto Populados na Ferramenta</t>
  </si>
  <si>
    <t>Ferramenta de gestão atualizada.</t>
  </si>
  <si>
    <t>MySQL: Tabelas do Sistema</t>
  </si>
  <si>
    <t>Decisão de quais tabelas serão utilizadas na regra de negócio.</t>
  </si>
  <si>
    <t>Não</t>
  </si>
  <si>
    <t xml:space="preserve">MySQL: Script de Inserção de Registros </t>
  </si>
  <si>
    <t>Código para inserção de dados nas tabelas.</t>
  </si>
  <si>
    <t>MySQL: Script de Consulta de Dados</t>
  </si>
  <si>
    <t>Código para consulta de dados inseridos nas tabelas.</t>
  </si>
  <si>
    <t>Diagrama de Visão de Negócios</t>
  </si>
  <si>
    <t>Diagrama sobre a proposta do projeto</t>
  </si>
  <si>
    <t>Projeto Salvo no Github</t>
  </si>
  <si>
    <t>GitHub do projeto atualizado e aproveitamento da função de versionamento.</t>
  </si>
  <si>
    <t>Fazer Relatório dos Gráficos</t>
  </si>
  <si>
    <t>Relatório de testes com sensores e Arduino com dados exibidos em gráficos.</t>
  </si>
  <si>
    <t>Teste com Sensor do Projeto + Gráfico</t>
  </si>
  <si>
    <t>Teste com coletas de dados em tempo real e representação em gráficos</t>
  </si>
  <si>
    <t>Site Estático: Compatibilidade com Navegadores</t>
  </si>
  <si>
    <t>Compatibilidade com diversos navegadores.</t>
  </si>
  <si>
    <t>MySQL: Modelagem Lógica V1</t>
  </si>
  <si>
    <t>Diagrama para teste e exemplificação da lógica por trás do banco de dados.</t>
  </si>
  <si>
    <t>Criação do Plano de Riscos</t>
  </si>
  <si>
    <t>Criação de formas de contornar os riscos aos quais o projeto está sujeito.</t>
  </si>
  <si>
    <t>Diagrama de Solução</t>
  </si>
  <si>
    <t>Diagrama de funcionamento da solução proposta.</t>
  </si>
  <si>
    <t>Site Estático: Tela Log-in</t>
  </si>
  <si>
    <t>Tela de login para a empresa entrar com sua conta no sistema.</t>
  </si>
  <si>
    <t>Site Estático: Tela Cadastro de Empresa</t>
  </si>
  <si>
    <t>Tela de cadastro da empresa, onde a empresa informará dados como: CNPJ, Representante, endereço, entre outros.</t>
  </si>
  <si>
    <t>Site Estático: Tela Cadastro de Sensores</t>
  </si>
  <si>
    <t>Tela de cadastro de sensores, onde será informado código do sensor e nome de sua preferencia.</t>
  </si>
  <si>
    <t>Site Estático: Tela Cadastro de Funcionários</t>
  </si>
  <si>
    <t>Tela de cadastro de funcionarios, onde será cadastrado funcionarios que terão acesso ao sistema da empresa.</t>
  </si>
  <si>
    <t>Site Estático: Tela Validação de Cadastro</t>
  </si>
  <si>
    <t>Tela de validação de cadastro da empresa, onde será enviado um código no email cadastrado.</t>
  </si>
  <si>
    <t>Site Estático: Tela Recuperação de Senha</t>
  </si>
  <si>
    <t>Tela de recuperação de senha, caso a empresa perca sua senha e queira recuperar pelo email cadastrado</t>
  </si>
  <si>
    <t>Site Estático: Tela Gerenciamento de Funcionários</t>
  </si>
  <si>
    <t>Tela de gerenciamento de funcionarios, onde será informado ID, nome e telefone do funcionario cadastrado.</t>
  </si>
  <si>
    <t>Site Estático: Tela de Gráficos</t>
  </si>
  <si>
    <t>Tela de graficos, onde será informado a oscilação de temperatura em sua região.</t>
  </si>
  <si>
    <t>Site Estático: Tela Calculadora</t>
  </si>
  <si>
    <t>Tela da calculadora, onde será informado a vantagem de usar o sensor em valores, informando apenas dados de suas vacas.</t>
  </si>
  <si>
    <t>Site Estático: Tela Inicial do Sistema</t>
  </si>
  <si>
    <t>Tela inicial do sistema, onde será redirecionado ao entrar com a conta da empresa, e terá acesso ao sistema.</t>
  </si>
  <si>
    <t>Site Estático: Tela Sensores e Controle de Temperatura</t>
  </si>
  <si>
    <t>Tela de sensores e controle de temperatura, onde irá ter controle total do sensor e sua temperatura.</t>
  </si>
  <si>
    <t>Site Estático: Validação de Senha</t>
  </si>
  <si>
    <t>Validação de senha, validação de senha de acordo com as regras propostas pela equipe.</t>
  </si>
  <si>
    <t>Site Estático: Validação de E-mail</t>
  </si>
  <si>
    <t>Validação de E-mail,  validação de E-mail de acordo com as regras propostas pela equipe.</t>
  </si>
  <si>
    <t xml:space="preserve">Site Estático: Tela Inicial </t>
  </si>
  <si>
    <t>Tela inicial, será o primeiro acesso do usuario com o sistema, possibilitando a navegação para outras paginas e login.</t>
  </si>
  <si>
    <t>Site Estático: Alertas</t>
  </si>
  <si>
    <t>Alerta de temperatura ou umidade foras do ideal.</t>
  </si>
  <si>
    <t>Especificação no Analytics / Métricas</t>
  </si>
  <si>
    <t>Especificação das métricas utilizadas no analytics.</t>
  </si>
  <si>
    <t>Simular Utilização do Sensor</t>
  </si>
  <si>
    <t>Simulação de sensor para coleta de dados.</t>
  </si>
  <si>
    <t>Utilizar o Sensor com API local</t>
  </si>
  <si>
    <t>Coleta de dados com gerenciador de API leve em execução em sua máquina local</t>
  </si>
  <si>
    <t>Gráficos no Excel</t>
  </si>
  <si>
    <t>Gráficos feitos no Excel para simulação.</t>
  </si>
  <si>
    <t>Coleta de Dados Automática</t>
  </si>
  <si>
    <t>Coleta e armazenamento de dados de forma automatizada.</t>
  </si>
  <si>
    <t>Fluxograma de Suporte</t>
  </si>
  <si>
    <t>Fluxograma explicando funcionamento de suporte.</t>
  </si>
  <si>
    <t>Ferramenta de Help Desk</t>
  </si>
  <si>
    <t>Ferramenta para serviço de apoio a usuários para suporte e resolução de problemas técnicos.</t>
  </si>
  <si>
    <t>Documento de Mudanças</t>
  </si>
  <si>
    <t>Documento para solicitar uma mudança e informar o possível impacto causado por ela.</t>
  </si>
  <si>
    <t>Modelagem Lógica V3</t>
  </si>
  <si>
    <t>3° versão da modelagem lógica do Banco de Dados.</t>
  </si>
  <si>
    <t>Teste Integrado do Analytics</t>
  </si>
  <si>
    <t>Teste do site integrado ao Analytics</t>
  </si>
  <si>
    <t>Teste Integrado da Solução de IoT</t>
  </si>
  <si>
    <t>Teste do sistema proposto.</t>
  </si>
  <si>
    <t>Teste Integrado (Arduíno + BD)</t>
  </si>
  <si>
    <t>Teste de coleta de dados através do arduino e armazenamento no banco de dados.</t>
  </si>
  <si>
    <t>Manual de Instalação</t>
  </si>
  <si>
    <t>Manual para instalação do projeto.</t>
  </si>
  <si>
    <t>Planilha de Homologação do Projeto</t>
  </si>
  <si>
    <t>Planilha de ratificação ou confirmação, por autoridade judicial ou administrativa.</t>
  </si>
  <si>
    <t>Prévia (Demonstração da Solução + Apresentação)</t>
  </si>
  <si>
    <t>Demonstração e apresentação do funcionamento do projeto.</t>
  </si>
  <si>
    <t>Sprint 1 - Backlog</t>
  </si>
  <si>
    <t>Atividade</t>
  </si>
  <si>
    <t>Protótipo: Tela Calculadora</t>
  </si>
  <si>
    <t>Códico para consulta de dados inseridos nas tabelas.</t>
  </si>
  <si>
    <t>Sprint 2 - Backlog</t>
  </si>
  <si>
    <t>A / R</t>
  </si>
  <si>
    <t>Média</t>
  </si>
  <si>
    <t>2A</t>
  </si>
  <si>
    <t>SP2A</t>
  </si>
  <si>
    <t>SP2B</t>
  </si>
  <si>
    <t>2B</t>
  </si>
  <si>
    <t>SP2C</t>
  </si>
  <si>
    <t>SP2D</t>
  </si>
  <si>
    <t>Sprint 2</t>
  </si>
  <si>
    <t>2C</t>
  </si>
  <si>
    <t>Plano de Riscos</t>
  </si>
  <si>
    <t>2D</t>
  </si>
  <si>
    <t>Gráficos feitos no Excel para simulção.</t>
  </si>
  <si>
    <t xml:space="preserve">Requisito </t>
  </si>
  <si>
    <t>Sprint 3 - Backlog</t>
  </si>
  <si>
    <t>Site Estático: Coleta de Dados Automática</t>
  </si>
  <si>
    <t>Teste Integrado (Arduíno + DB)</t>
  </si>
  <si>
    <t>Nivel</t>
  </si>
  <si>
    <t>Riscos</t>
  </si>
  <si>
    <t>Probabilidade</t>
  </si>
  <si>
    <t>Impacto</t>
  </si>
  <si>
    <t>Fator de Risco</t>
  </si>
  <si>
    <t>Ação</t>
  </si>
  <si>
    <t>Como?</t>
  </si>
  <si>
    <t>Desistência de integrante</t>
  </si>
  <si>
    <t>Evitar</t>
  </si>
  <si>
    <t>Se comunicando para entender a posição de cada um com relação a faculdade.</t>
  </si>
  <si>
    <t>Alto (3)</t>
  </si>
  <si>
    <t>Integrante contaminado com doenças infecciosas</t>
  </si>
  <si>
    <t>Mitigar</t>
  </si>
  <si>
    <t>Cuidados pessoais com saude.</t>
  </si>
  <si>
    <t>Médio (2)</t>
  </si>
  <si>
    <t>Equipe resistente a mudanças</t>
  </si>
  <si>
    <t>Grupo se reunir para decidir o que e como será feito.</t>
  </si>
  <si>
    <t>Alto (1)</t>
  </si>
  <si>
    <t>Desvios de escopo</t>
  </si>
  <si>
    <t>Revisitar documentção para conferir o escopo do projeto.</t>
  </si>
  <si>
    <t>Pouco Provável (1)</t>
  </si>
  <si>
    <t>Provável (2)</t>
  </si>
  <si>
    <t>Muito Provável (3)</t>
  </si>
  <si>
    <t>Alteração do grupo a pedido da equipe socioemocional</t>
  </si>
  <si>
    <t>Documentação preparada para atualizar novos integrantes com o projeto.</t>
  </si>
  <si>
    <t>Probalidade</t>
  </si>
  <si>
    <t>Mudanças na gestão</t>
  </si>
  <si>
    <t>Documentação preparada para facilitar o alinhamento de ideias com o novo gestor.</t>
  </si>
  <si>
    <t>Ausência na apresentação por motivos pessoais ou familiares</t>
  </si>
  <si>
    <t>Comunicar o quanto antes a equipe para que possam se preparar para sua ausencia.</t>
  </si>
  <si>
    <t>Falta de reuniões com a equipe</t>
  </si>
  <si>
    <t>Evitar cancelamento de reuniões.</t>
  </si>
  <si>
    <t>Alterações de funções</t>
  </si>
  <si>
    <t>Preparação para passagem de funções e atualização do novo representante.</t>
  </si>
  <si>
    <t>Atrasos de entregas</t>
  </si>
  <si>
    <t>Organização do projeto e atualização da equipe durante as reuniões.</t>
  </si>
  <si>
    <t>Cliente mudar algo do projeto</t>
  </si>
  <si>
    <t xml:space="preserve">Integração das alterações de forma a não atrapalhar o grupo. </t>
  </si>
  <si>
    <t>Baixo desempenho da equipe</t>
  </si>
  <si>
    <t>Equipe alinhada e trabalhando em prol da evolução do projeto.</t>
  </si>
  <si>
    <t>Falta de comunicação entre a equipe</t>
  </si>
  <si>
    <t>Reuniões diarias com intuito de atualizar a equipe da evolução do projeto.</t>
  </si>
  <si>
    <t>Sobrecarga de trabalho</t>
  </si>
  <si>
    <t>Divisão das funções de forma igualitaria entre a equipe.</t>
  </si>
  <si>
    <t>Falta de conhecimento nas ferramentas utilizadas</t>
  </si>
  <si>
    <t>Auxilio entre os integrantes da equipe.</t>
  </si>
  <si>
    <t>Equipe trabalhar com ferramenta nova</t>
  </si>
  <si>
    <t>Auxilio entre os integrantes da equipe e pesquisa da nova ferramenta.</t>
  </si>
  <si>
    <t>Falta de equipamento</t>
  </si>
  <si>
    <t>Utilização do equipamento da faculdade.</t>
  </si>
  <si>
    <t>Falta das habilidades necessárias</t>
  </si>
  <si>
    <t>Auxilio da equipe e pesquisa para evolução pessoal.</t>
  </si>
  <si>
    <t>Prazos muito curtos</t>
  </si>
  <si>
    <t>Equipe aberta a negociação sobre os prazos.</t>
  </si>
  <si>
    <t>Recusa das alterações pela equipe de pesquisa e inovação</t>
  </si>
  <si>
    <t>Manter ideia e produtos originais.</t>
  </si>
  <si>
    <t>Falta de tempo</t>
  </si>
  <si>
    <t>Organização do projeto e acompanhamento da evolução.</t>
  </si>
  <si>
    <t>Queda de internet durante as reuniões</t>
  </si>
  <si>
    <t>Reuniões diarias presenciais.</t>
  </si>
  <si>
    <t xml:space="preserve">Essencial </t>
  </si>
  <si>
    <t>Product Backlog</t>
  </si>
  <si>
    <t>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</si>
</sst>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Arial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7" fillId="0" borderId="0" xfId="0" applyFont="1"/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4" fillId="0" borderId="9" xfId="0" applyFont="1" applyBorder="1"/>
    <xf numFmtId="0" fontId="0" fillId="0" borderId="10" xfId="0" applyBorder="1" applyAlignment="1">
      <alignment horizontal="center"/>
    </xf>
    <xf numFmtId="0" fontId="4" fillId="3" borderId="9" xfId="0" applyFont="1" applyFill="1" applyBorder="1"/>
    <xf numFmtId="0" fontId="2" fillId="3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2" fillId="4" borderId="10" xfId="0" applyFont="1" applyFill="1" applyBorder="1" applyAlignment="1">
      <alignment horizontal="center"/>
    </xf>
    <xf numFmtId="0" fontId="4" fillId="4" borderId="9" xfId="0" applyFont="1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2" fillId="5" borderId="10" xfId="0" applyFont="1" applyFill="1" applyBorder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3" fillId="2" borderId="19" xfId="0" applyFont="1" applyFill="1" applyBorder="1"/>
    <xf numFmtId="0" fontId="3" fillId="2" borderId="20" xfId="0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21" xfId="0" applyFont="1" applyFill="1" applyBorder="1"/>
    <xf numFmtId="0" fontId="9" fillId="0" borderId="0" xfId="0" applyFont="1"/>
    <xf numFmtId="0" fontId="3" fillId="6" borderId="13" xfId="0" applyFont="1" applyFill="1" applyBorder="1"/>
    <xf numFmtId="0" fontId="6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0" fillId="0" borderId="12" xfId="0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5" borderId="7" xfId="0" applyFill="1" applyBorder="1"/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0" fillId="5" borderId="2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23" xfId="0" applyBorder="1"/>
    <xf numFmtId="0" fontId="3" fillId="4" borderId="23" xfId="0" applyFont="1" applyFill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5" borderId="11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/>
    </xf>
    <xf numFmtId="0" fontId="0" fillId="7" borderId="0" xfId="0" applyFill="1"/>
    <xf numFmtId="0" fontId="7" fillId="7" borderId="0" xfId="0" applyFont="1" applyFill="1"/>
    <xf numFmtId="0" fontId="2" fillId="3" borderId="9" xfId="0" applyFont="1" applyFill="1" applyBorder="1"/>
    <xf numFmtId="0" fontId="2" fillId="0" borderId="9" xfId="0" applyFont="1" applyBorder="1"/>
    <xf numFmtId="0" fontId="2" fillId="4" borderId="9" xfId="0" applyFont="1" applyFill="1" applyBorder="1"/>
    <xf numFmtId="0" fontId="12" fillId="4" borderId="23" xfId="0" applyFont="1" applyFill="1" applyBorder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22" xfId="0" applyFon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15" fillId="0" borderId="27" xfId="0" applyFont="1" applyBorder="1"/>
    <xf numFmtId="0" fontId="15" fillId="0" borderId="25" xfId="0" applyFont="1" applyBorder="1"/>
    <xf numFmtId="0" fontId="1" fillId="8" borderId="29" xfId="0" applyFont="1" applyFill="1" applyBorder="1"/>
    <xf numFmtId="0" fontId="1" fillId="9" borderId="29" xfId="0" applyFont="1" applyFill="1" applyBorder="1"/>
    <xf numFmtId="0" fontId="1" fillId="10" borderId="29" xfId="0" applyFont="1" applyFill="1" applyBorder="1"/>
    <xf numFmtId="0" fontId="15" fillId="0" borderId="30" xfId="0" applyFont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11" borderId="34" xfId="0" applyFill="1" applyBorder="1"/>
    <xf numFmtId="0" fontId="0" fillId="11" borderId="1" xfId="0" applyFill="1" applyBorder="1"/>
    <xf numFmtId="0" fontId="0" fillId="12" borderId="1" xfId="0" applyFill="1" applyBorder="1"/>
    <xf numFmtId="0" fontId="16" fillId="13" borderId="1" xfId="0" applyFont="1" applyFill="1" applyBorder="1"/>
    <xf numFmtId="0" fontId="0" fillId="6" borderId="7" xfId="0" applyFill="1" applyBorder="1"/>
    <xf numFmtId="0" fontId="0" fillId="13" borderId="10" xfId="0" applyFill="1" applyBorder="1"/>
    <xf numFmtId="0" fontId="0" fillId="6" borderId="11" xfId="0" applyFill="1" applyBorder="1"/>
    <xf numFmtId="0" fontId="0" fillId="12" borderId="10" xfId="0" applyFill="1" applyBorder="1"/>
    <xf numFmtId="0" fontId="0" fillId="6" borderId="12" xfId="0" applyFill="1" applyBorder="1" applyAlignment="1">
      <alignment horizontal="center"/>
    </xf>
    <xf numFmtId="0" fontId="0" fillId="14" borderId="26" xfId="0" applyFill="1" applyBorder="1"/>
    <xf numFmtId="0" fontId="0" fillId="14" borderId="33" xfId="0" applyFill="1" applyBorder="1"/>
    <xf numFmtId="0" fontId="0" fillId="14" borderId="31" xfId="0" applyFill="1" applyBorder="1"/>
    <xf numFmtId="0" fontId="0" fillId="14" borderId="32" xfId="0" applyFill="1" applyBorder="1"/>
    <xf numFmtId="0" fontId="0" fillId="14" borderId="9" xfId="0" applyFill="1" applyBorder="1"/>
    <xf numFmtId="0" fontId="14" fillId="6" borderId="28" xfId="0" applyFont="1" applyFill="1" applyBorder="1"/>
    <xf numFmtId="0" fontId="14" fillId="6" borderId="16" xfId="0" applyFont="1" applyFill="1" applyBorder="1"/>
    <xf numFmtId="0" fontId="14" fillId="6" borderId="23" xfId="0" applyFont="1" applyFill="1" applyBorder="1"/>
    <xf numFmtId="0" fontId="3" fillId="4" borderId="29" xfId="0" applyFont="1" applyFill="1" applyBorder="1"/>
    <xf numFmtId="0" fontId="0" fillId="0" borderId="24" xfId="0" applyBorder="1"/>
    <xf numFmtId="0" fontId="3" fillId="4" borderId="16" xfId="0" applyFont="1" applyFill="1" applyBorder="1"/>
    <xf numFmtId="0" fontId="0" fillId="0" borderId="33" xfId="0" applyBorder="1"/>
    <xf numFmtId="0" fontId="0" fillId="0" borderId="16" xfId="0" applyBorder="1"/>
    <xf numFmtId="0" fontId="0" fillId="0" borderId="28" xfId="0" applyBorder="1"/>
    <xf numFmtId="0" fontId="13" fillId="2" borderId="24" xfId="0" applyFont="1" applyFill="1" applyBorder="1"/>
    <xf numFmtId="0" fontId="13" fillId="2" borderId="3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15" borderId="35" xfId="0" applyFill="1" applyBorder="1" applyAlignment="1">
      <alignment horizontal="center"/>
    </xf>
    <xf numFmtId="0" fontId="6" fillId="2" borderId="36" xfId="0" applyFont="1" applyFill="1" applyBorder="1"/>
    <xf numFmtId="0" fontId="0" fillId="0" borderId="10" xfId="0" applyBorder="1"/>
    <xf numFmtId="0" fontId="0" fillId="0" borderId="15" xfId="0" applyBorder="1"/>
    <xf numFmtId="0" fontId="1" fillId="9" borderId="23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1" fillId="12" borderId="29" xfId="0" applyFont="1" applyFill="1" applyBorder="1"/>
    <xf numFmtId="0" fontId="1" fillId="0" borderId="0" xfId="0" applyFont="1" applyAlignment="1">
      <alignment horizontal="center"/>
    </xf>
    <xf numFmtId="0" fontId="1" fillId="11" borderId="29" xfId="0" applyFont="1" applyFill="1" applyBorder="1"/>
    <xf numFmtId="0" fontId="3" fillId="6" borderId="33" xfId="0" applyFont="1" applyFill="1" applyBorder="1"/>
    <xf numFmtId="0" fontId="0" fillId="0" borderId="37" xfId="0" applyBorder="1"/>
    <xf numFmtId="2" fontId="0" fillId="0" borderId="24" xfId="0" applyNumberFormat="1" applyBorder="1" applyAlignment="1">
      <alignment horizontal="right"/>
    </xf>
    <xf numFmtId="0" fontId="3" fillId="2" borderId="23" xfId="0" applyFont="1" applyFill="1" applyBorder="1" applyAlignment="1">
      <alignment horizontal="center"/>
    </xf>
    <xf numFmtId="0" fontId="3" fillId="15" borderId="37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4" fillId="4" borderId="11" xfId="0" applyFont="1" applyFill="1" applyBorder="1"/>
    <xf numFmtId="0" fontId="4" fillId="4" borderId="7" xfId="0" applyFont="1" applyFill="1" applyBorder="1"/>
    <xf numFmtId="0" fontId="2" fillId="4" borderId="3" xfId="0" applyFont="1" applyFill="1" applyBorder="1"/>
    <xf numFmtId="0" fontId="2" fillId="4" borderId="6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16" borderId="7" xfId="0" applyFill="1" applyBorder="1"/>
    <xf numFmtId="0" fontId="0" fillId="16" borderId="6" xfId="0" applyFill="1" applyBorder="1"/>
    <xf numFmtId="0" fontId="0" fillId="16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4" fillId="16" borderId="9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1" fillId="16" borderId="1" xfId="0" applyFont="1" applyFill="1" applyBorder="1"/>
    <xf numFmtId="0" fontId="2" fillId="16" borderId="10" xfId="0" applyFont="1" applyFill="1" applyBorder="1" applyAlignment="1">
      <alignment horizontal="center"/>
    </xf>
    <xf numFmtId="0" fontId="2" fillId="16" borderId="1" xfId="0" applyFont="1" applyFill="1" applyBorder="1"/>
    <xf numFmtId="0" fontId="5" fillId="16" borderId="1" xfId="0" applyFont="1" applyFill="1" applyBorder="1"/>
    <xf numFmtId="0" fontId="0" fillId="16" borderId="9" xfId="0" applyFill="1" applyBorder="1"/>
    <xf numFmtId="0" fontId="4" fillId="16" borderId="1" xfId="0" applyFont="1" applyFill="1" applyBorder="1"/>
    <xf numFmtId="0" fontId="5" fillId="16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25" xfId="0" applyFill="1" applyBorder="1" applyAlignment="1">
      <alignment horizontal="center" vertical="center"/>
    </xf>
    <xf numFmtId="0" fontId="0" fillId="4" borderId="11" xfId="0" applyFill="1" applyBorder="1"/>
    <xf numFmtId="0" fontId="4" fillId="4" borderId="3" xfId="0" applyFont="1" applyFill="1" applyBorder="1"/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6" borderId="16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0" fillId="6" borderId="16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FE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layout>
        <c:manualLayout>
          <c:xMode val="edge"/>
          <c:yMode val="edge"/>
          <c:x val="0.37652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402513676251524E-2"/>
          <c:y val="0.15603631978435129"/>
          <c:w val="0.90063935171855503"/>
          <c:h val="0.657866780165992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Backlog'!$M$4:$M$7</c:f>
              <c:strCache>
                <c:ptCount val="4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Final</c:v>
                </c:pt>
              </c:strCache>
            </c:strRef>
          </c:cat>
          <c:val>
            <c:numRef>
              <c:f>'Product Backlog'!$O$4:$O$7</c:f>
              <c:numCache>
                <c:formatCode>General</c:formatCode>
                <c:ptCount val="4"/>
                <c:pt idx="0">
                  <c:v>470</c:v>
                </c:pt>
                <c:pt idx="1">
                  <c:v>280</c:v>
                </c:pt>
                <c:pt idx="2">
                  <c:v>94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FB4-4614-87CE-EAF79912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1158016"/>
        <c:axId val="931161824"/>
      </c:lineChart>
      <c:catAx>
        <c:axId val="9311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161824"/>
        <c:crosses val="autoZero"/>
        <c:auto val="1"/>
        <c:lblAlgn val="ctr"/>
        <c:lblOffset val="100"/>
        <c:noMultiLvlLbl val="0"/>
      </c:catAx>
      <c:valAx>
        <c:axId val="9311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1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2-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2'!$M$3</c:f>
              <c:strCache>
                <c:ptCount val="1"/>
                <c:pt idx="0">
                  <c:v>Faltam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2'!$K$4:$K$8</c:f>
              <c:strCache>
                <c:ptCount val="5"/>
                <c:pt idx="0">
                  <c:v>SP2A</c:v>
                </c:pt>
                <c:pt idx="1">
                  <c:v>SP2B</c:v>
                </c:pt>
                <c:pt idx="2">
                  <c:v>SP2C</c:v>
                </c:pt>
                <c:pt idx="3">
                  <c:v>SP2D</c:v>
                </c:pt>
                <c:pt idx="4">
                  <c:v>Final</c:v>
                </c:pt>
              </c:strCache>
            </c:strRef>
          </c:cat>
          <c:val>
            <c:numRef>
              <c:f>'Sprint 2'!$M$4:$M$8</c:f>
              <c:numCache>
                <c:formatCode>General</c:formatCode>
                <c:ptCount val="5"/>
                <c:pt idx="0">
                  <c:v>194</c:v>
                </c:pt>
                <c:pt idx="1">
                  <c:v>134</c:v>
                </c:pt>
                <c:pt idx="2">
                  <c:v>74</c:v>
                </c:pt>
                <c:pt idx="3">
                  <c:v>29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ACE-4173-B256-658B2FFC81D9}"/>
            </c:ext>
          </c:extLst>
        </c:ser>
        <c:ser>
          <c:idx val="1"/>
          <c:order val="1"/>
          <c:tx>
            <c:strRef>
              <c:f>'Sprint 2'!$N$3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2'!$K$4:$K$8</c:f>
              <c:strCache>
                <c:ptCount val="5"/>
                <c:pt idx="0">
                  <c:v>SP2A</c:v>
                </c:pt>
                <c:pt idx="1">
                  <c:v>SP2B</c:v>
                </c:pt>
                <c:pt idx="2">
                  <c:v>SP2C</c:v>
                </c:pt>
                <c:pt idx="3">
                  <c:v>SP2D</c:v>
                </c:pt>
                <c:pt idx="4">
                  <c:v>Final</c:v>
                </c:pt>
              </c:strCache>
            </c:strRef>
          </c:cat>
          <c:val>
            <c:numRef>
              <c:f>'Sprint 2'!$N$4:$N$8</c:f>
              <c:numCache>
                <c:formatCode>0.00</c:formatCode>
                <c:ptCount val="5"/>
                <c:pt idx="0">
                  <c:v>194</c:v>
                </c:pt>
                <c:pt idx="1">
                  <c:v>145.5</c:v>
                </c:pt>
                <c:pt idx="2">
                  <c:v>97</c:v>
                </c:pt>
                <c:pt idx="3">
                  <c:v>48.5</c:v>
                </c:pt>
                <c:pt idx="4" formatCode="General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ACE-4173-B256-658B2FFC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162912"/>
        <c:axId val="931154752"/>
      </c:lineChart>
      <c:catAx>
        <c:axId val="9311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154752"/>
        <c:crosses val="autoZero"/>
        <c:auto val="1"/>
        <c:lblAlgn val="ctr"/>
        <c:lblOffset val="100"/>
        <c:noMultiLvlLbl val="0"/>
      </c:catAx>
      <c:valAx>
        <c:axId val="93115475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1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10</xdr:row>
      <xdr:rowOff>38100</xdr:rowOff>
    </xdr:from>
    <xdr:to>
      <xdr:col>21</xdr:col>
      <xdr:colOff>542925</xdr:colOff>
      <xdr:row>28</xdr:row>
      <xdr:rowOff>133350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xmlns="" id="{A5165E6D-27D8-14C8-5DF4-64D9F0998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10</xdr:row>
      <xdr:rowOff>47625</xdr:rowOff>
    </xdr:from>
    <xdr:to>
      <xdr:col>17</xdr:col>
      <xdr:colOff>552450</xdr:colOff>
      <xdr:row>26</xdr:row>
      <xdr:rowOff>133350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xmlns="" id="{79CF82CE-9D8B-431B-923D-0F3AB0164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topLeftCell="E1" workbookViewId="0">
      <selection activeCell="P4" sqref="P4"/>
    </sheetView>
  </sheetViews>
  <sheetFormatPr defaultRowHeight="15" x14ac:dyDescent="0.25"/>
  <cols>
    <col min="1" max="1" width="10.140625" bestFit="1" customWidth="1"/>
    <col min="2" max="2" width="9.42578125" customWidth="1"/>
    <col min="3" max="3" width="45" customWidth="1"/>
    <col min="4" max="4" width="109" customWidth="1"/>
    <col min="5" max="5" width="9.85546875" customWidth="1"/>
    <col min="6" max="6" width="10.85546875" customWidth="1"/>
    <col min="7" max="7" width="9.28515625" customWidth="1"/>
    <col min="8" max="8" width="8.42578125" customWidth="1"/>
    <col min="9" max="9" width="9.7109375" customWidth="1"/>
    <col min="10" max="10" width="6.85546875" customWidth="1"/>
  </cols>
  <sheetData>
    <row r="1" spans="1:22" x14ac:dyDescent="0.25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2" ht="23.25" x14ac:dyDescent="0.35">
      <c r="A2" s="212"/>
      <c r="B2" s="213" t="s">
        <v>232</v>
      </c>
      <c r="C2" s="214"/>
      <c r="D2" s="214"/>
      <c r="E2" s="214"/>
      <c r="F2" s="214"/>
      <c r="G2" s="214"/>
      <c r="H2" s="214"/>
      <c r="I2" s="214"/>
      <c r="J2" s="215"/>
      <c r="M2" s="216" t="s">
        <v>0</v>
      </c>
      <c r="N2" s="217"/>
      <c r="O2" s="218"/>
    </row>
    <row r="3" spans="1:22" x14ac:dyDescent="0.25">
      <c r="A3" s="212"/>
      <c r="B3" s="62" t="s">
        <v>1</v>
      </c>
      <c r="C3" s="63" t="s">
        <v>2</v>
      </c>
      <c r="D3" s="64" t="s">
        <v>3</v>
      </c>
      <c r="E3" s="64" t="s">
        <v>4</v>
      </c>
      <c r="F3" s="64" t="s">
        <v>5</v>
      </c>
      <c r="G3" s="63" t="s">
        <v>6</v>
      </c>
      <c r="H3" s="63" t="s">
        <v>7</v>
      </c>
      <c r="I3" s="64" t="s">
        <v>8</v>
      </c>
      <c r="J3" s="65" t="s">
        <v>9</v>
      </c>
      <c r="M3" s="153" t="s">
        <v>10</v>
      </c>
      <c r="N3" s="151" t="s">
        <v>0</v>
      </c>
      <c r="O3" s="152" t="s">
        <v>11</v>
      </c>
    </row>
    <row r="4" spans="1:22" x14ac:dyDescent="0.25">
      <c r="A4" s="212"/>
      <c r="B4" s="39" t="s">
        <v>12</v>
      </c>
      <c r="C4" s="36" t="s">
        <v>13</v>
      </c>
      <c r="D4" s="36" t="s">
        <v>14</v>
      </c>
      <c r="E4" s="38"/>
      <c r="F4" s="37" t="s">
        <v>15</v>
      </c>
      <c r="G4" s="37" t="s">
        <v>16</v>
      </c>
      <c r="H4" s="37">
        <v>13</v>
      </c>
      <c r="I4" s="38">
        <v>3</v>
      </c>
      <c r="J4" s="40">
        <v>1</v>
      </c>
      <c r="M4" s="68" t="s">
        <v>17</v>
      </c>
      <c r="N4" s="1">
        <f>SUM(H4:H27)</f>
        <v>190</v>
      </c>
      <c r="O4" s="154">
        <f>N7</f>
        <v>470</v>
      </c>
    </row>
    <row r="5" spans="1:22" x14ac:dyDescent="0.25">
      <c r="A5" s="212"/>
      <c r="B5" s="41" t="s">
        <v>12</v>
      </c>
      <c r="C5" s="1" t="s">
        <v>18</v>
      </c>
      <c r="D5" s="1" t="s">
        <v>19</v>
      </c>
      <c r="E5" s="25"/>
      <c r="F5" s="24" t="s">
        <v>15</v>
      </c>
      <c r="G5" s="24" t="s">
        <v>20</v>
      </c>
      <c r="H5" s="24">
        <v>5</v>
      </c>
      <c r="I5" s="25">
        <v>2</v>
      </c>
      <c r="J5" s="42">
        <v>1</v>
      </c>
      <c r="M5" s="69" t="s">
        <v>21</v>
      </c>
      <c r="N5" s="1">
        <f>SUM(H28:H51)</f>
        <v>186</v>
      </c>
      <c r="O5" s="154">
        <f>SUM(O4,-N4)</f>
        <v>280</v>
      </c>
    </row>
    <row r="6" spans="1:22" x14ac:dyDescent="0.25">
      <c r="A6" s="212"/>
      <c r="B6" s="43" t="s">
        <v>12</v>
      </c>
      <c r="C6" s="21" t="s">
        <v>22</v>
      </c>
      <c r="D6" s="3" t="s">
        <v>23</v>
      </c>
      <c r="E6" s="16"/>
      <c r="F6" s="4" t="s">
        <v>15</v>
      </c>
      <c r="G6" s="4" t="s">
        <v>20</v>
      </c>
      <c r="H6" s="4">
        <v>5</v>
      </c>
      <c r="I6" s="16">
        <v>2</v>
      </c>
      <c r="J6" s="44">
        <v>1</v>
      </c>
      <c r="M6" s="70" t="s">
        <v>24</v>
      </c>
      <c r="N6" s="1">
        <f>SUM(H53:H63)</f>
        <v>94</v>
      </c>
      <c r="O6" s="154">
        <f>SUM(O5,-N5)</f>
        <v>94</v>
      </c>
    </row>
    <row r="7" spans="1:22" x14ac:dyDescent="0.25">
      <c r="A7" s="212"/>
      <c r="B7" s="41" t="s">
        <v>12</v>
      </c>
      <c r="C7" s="1" t="s">
        <v>25</v>
      </c>
      <c r="D7" s="1" t="s">
        <v>26</v>
      </c>
      <c r="E7" s="25"/>
      <c r="F7" s="24" t="s">
        <v>27</v>
      </c>
      <c r="G7" s="24" t="s">
        <v>20</v>
      </c>
      <c r="H7" s="24">
        <v>5</v>
      </c>
      <c r="I7" s="25">
        <v>2</v>
      </c>
      <c r="J7" s="45">
        <v>1</v>
      </c>
      <c r="M7" s="67" t="s">
        <v>28</v>
      </c>
      <c r="N7" s="91">
        <f>SUM(N4:N6)</f>
        <v>470</v>
      </c>
      <c r="O7" s="155">
        <f>SUM(O6,-N6)</f>
        <v>0</v>
      </c>
    </row>
    <row r="8" spans="1:22" x14ac:dyDescent="0.25">
      <c r="A8" s="212"/>
      <c r="B8" s="43" t="s">
        <v>12</v>
      </c>
      <c r="C8" s="3" t="s">
        <v>29</v>
      </c>
      <c r="D8" s="3" t="s">
        <v>30</v>
      </c>
      <c r="E8" s="16"/>
      <c r="F8" s="4" t="s">
        <v>31</v>
      </c>
      <c r="G8" s="4" t="s">
        <v>20</v>
      </c>
      <c r="H8" s="4">
        <v>5</v>
      </c>
      <c r="I8" s="16">
        <v>2</v>
      </c>
      <c r="J8" s="44">
        <v>1</v>
      </c>
      <c r="M8" s="66"/>
    </row>
    <row r="9" spans="1:22" x14ac:dyDescent="0.25">
      <c r="A9" s="212"/>
      <c r="B9" s="41" t="s">
        <v>12</v>
      </c>
      <c r="C9" s="26" t="s">
        <v>32</v>
      </c>
      <c r="D9" s="1" t="s">
        <v>33</v>
      </c>
      <c r="E9" s="25"/>
      <c r="F9" s="24" t="s">
        <v>31</v>
      </c>
      <c r="G9" s="24" t="s">
        <v>20</v>
      </c>
      <c r="H9" s="24">
        <v>5</v>
      </c>
      <c r="I9" s="25">
        <v>2</v>
      </c>
      <c r="J9" s="45">
        <v>1</v>
      </c>
    </row>
    <row r="10" spans="1:22" x14ac:dyDescent="0.25">
      <c r="A10" s="212"/>
      <c r="B10" s="43" t="s">
        <v>12</v>
      </c>
      <c r="C10" s="9" t="s">
        <v>34</v>
      </c>
      <c r="D10" s="3" t="s">
        <v>35</v>
      </c>
      <c r="E10" s="16"/>
      <c r="F10" s="4" t="s">
        <v>31</v>
      </c>
      <c r="G10" s="4" t="s">
        <v>20</v>
      </c>
      <c r="H10" s="4">
        <v>5</v>
      </c>
      <c r="I10" s="16">
        <v>2</v>
      </c>
      <c r="J10" s="44">
        <v>1</v>
      </c>
    </row>
    <row r="11" spans="1:22" x14ac:dyDescent="0.25">
      <c r="A11" s="212"/>
      <c r="B11" s="41" t="s">
        <v>12</v>
      </c>
      <c r="C11" s="26" t="s">
        <v>36</v>
      </c>
      <c r="D11" s="1" t="s">
        <v>37</v>
      </c>
      <c r="E11" s="25"/>
      <c r="F11" s="24" t="s">
        <v>31</v>
      </c>
      <c r="G11" s="24" t="s">
        <v>38</v>
      </c>
      <c r="H11" s="24">
        <v>8</v>
      </c>
      <c r="I11" s="25">
        <v>2</v>
      </c>
      <c r="J11" s="45">
        <v>1</v>
      </c>
      <c r="M11" s="102"/>
      <c r="N11" s="102"/>
      <c r="O11" s="102"/>
      <c r="P11" s="102"/>
      <c r="Q11" s="102"/>
      <c r="R11" s="102"/>
      <c r="S11" s="102"/>
      <c r="T11" s="102"/>
      <c r="U11" s="102"/>
      <c r="V11" s="102"/>
    </row>
    <row r="12" spans="1:22" x14ac:dyDescent="0.25">
      <c r="A12" s="212"/>
      <c r="B12" s="43" t="s">
        <v>12</v>
      </c>
      <c r="C12" s="9" t="s">
        <v>39</v>
      </c>
      <c r="D12" s="3" t="s">
        <v>40</v>
      </c>
      <c r="E12" s="16"/>
      <c r="F12" s="4" t="s">
        <v>27</v>
      </c>
      <c r="G12" s="4" t="s">
        <v>20</v>
      </c>
      <c r="H12" s="4">
        <v>5</v>
      </c>
      <c r="I12" s="16">
        <v>2</v>
      </c>
      <c r="J12" s="44">
        <v>1</v>
      </c>
      <c r="M12" s="102"/>
      <c r="N12" s="102"/>
      <c r="O12" s="102"/>
      <c r="P12" s="102"/>
      <c r="Q12" s="102"/>
      <c r="R12" s="102"/>
      <c r="S12" s="102"/>
      <c r="T12" s="102"/>
      <c r="U12" s="102"/>
      <c r="V12" s="102"/>
    </row>
    <row r="13" spans="1:22" x14ac:dyDescent="0.25">
      <c r="A13" s="212"/>
      <c r="B13" s="41" t="s">
        <v>12</v>
      </c>
      <c r="C13" s="26" t="s">
        <v>41</v>
      </c>
      <c r="D13" s="1" t="s">
        <v>42</v>
      </c>
      <c r="E13" s="25"/>
      <c r="F13" s="24" t="s">
        <v>231</v>
      </c>
      <c r="G13" s="24" t="s">
        <v>44</v>
      </c>
      <c r="H13" s="24">
        <v>21</v>
      </c>
      <c r="I13" s="25">
        <v>2</v>
      </c>
      <c r="J13" s="45">
        <v>1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</row>
    <row r="14" spans="1:22" x14ac:dyDescent="0.25">
      <c r="A14" s="212"/>
      <c r="B14" s="43" t="s">
        <v>12</v>
      </c>
      <c r="C14" s="9" t="s">
        <v>45</v>
      </c>
      <c r="D14" s="3" t="s">
        <v>46</v>
      </c>
      <c r="E14" s="16"/>
      <c r="F14" s="4" t="s">
        <v>15</v>
      </c>
      <c r="G14" s="4" t="s">
        <v>20</v>
      </c>
      <c r="H14" s="4">
        <v>5</v>
      </c>
      <c r="I14" s="16">
        <v>3</v>
      </c>
      <c r="J14" s="44">
        <v>1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</row>
    <row r="15" spans="1:22" x14ac:dyDescent="0.25">
      <c r="A15" s="212"/>
      <c r="B15" s="41" t="s">
        <v>12</v>
      </c>
      <c r="C15" s="26" t="s">
        <v>47</v>
      </c>
      <c r="D15" s="1" t="s">
        <v>48</v>
      </c>
      <c r="E15" s="25"/>
      <c r="F15" s="24" t="s">
        <v>15</v>
      </c>
      <c r="G15" s="24" t="s">
        <v>38</v>
      </c>
      <c r="H15" s="24">
        <v>8</v>
      </c>
      <c r="I15" s="25">
        <v>3</v>
      </c>
      <c r="J15" s="45">
        <v>1</v>
      </c>
      <c r="M15" s="103"/>
      <c r="N15" s="102"/>
      <c r="O15" s="102"/>
      <c r="P15" s="102"/>
      <c r="Q15" s="102"/>
      <c r="R15" s="102"/>
      <c r="S15" s="102"/>
      <c r="T15" s="102"/>
      <c r="U15" s="102"/>
      <c r="V15" s="102"/>
    </row>
    <row r="16" spans="1:22" x14ac:dyDescent="0.25">
      <c r="A16" s="212"/>
      <c r="B16" s="43" t="s">
        <v>12</v>
      </c>
      <c r="C16" s="22" t="s">
        <v>49</v>
      </c>
      <c r="D16" s="3" t="s">
        <v>50</v>
      </c>
      <c r="E16" s="16"/>
      <c r="F16" s="4" t="s">
        <v>15</v>
      </c>
      <c r="G16" s="4" t="s">
        <v>51</v>
      </c>
      <c r="H16" s="4">
        <v>3</v>
      </c>
      <c r="I16" s="16">
        <v>3</v>
      </c>
      <c r="J16" s="44">
        <v>1</v>
      </c>
      <c r="M16" s="102"/>
      <c r="N16" s="102"/>
      <c r="O16" s="102"/>
      <c r="P16" s="102"/>
      <c r="Q16" s="102"/>
      <c r="R16" s="102"/>
      <c r="S16" s="102"/>
      <c r="T16" s="102"/>
      <c r="U16" s="102"/>
      <c r="V16" s="102"/>
    </row>
    <row r="17" spans="1:22" x14ac:dyDescent="0.25">
      <c r="A17" s="212"/>
      <c r="B17" s="46" t="s">
        <v>52</v>
      </c>
      <c r="C17" s="1" t="s">
        <v>53</v>
      </c>
      <c r="D17" s="1" t="s">
        <v>54</v>
      </c>
      <c r="E17" s="25" t="s">
        <v>55</v>
      </c>
      <c r="F17" s="24" t="s">
        <v>27</v>
      </c>
      <c r="G17" s="24" t="s">
        <v>44</v>
      </c>
      <c r="H17" s="27">
        <v>21</v>
      </c>
      <c r="I17" s="25">
        <v>3</v>
      </c>
      <c r="J17" s="42">
        <v>1</v>
      </c>
      <c r="M17" s="102"/>
      <c r="N17" s="102"/>
      <c r="O17" s="102"/>
      <c r="P17" s="102"/>
      <c r="Q17" s="102"/>
      <c r="R17" s="102"/>
      <c r="S17" s="102"/>
      <c r="T17" s="102"/>
      <c r="U17" s="102"/>
      <c r="V17" s="102"/>
    </row>
    <row r="18" spans="1:22" x14ac:dyDescent="0.25">
      <c r="A18" s="212"/>
      <c r="B18" s="47" t="s">
        <v>52</v>
      </c>
      <c r="C18" s="3" t="s">
        <v>56</v>
      </c>
      <c r="D18" s="3" t="s">
        <v>57</v>
      </c>
      <c r="E18" s="16" t="s">
        <v>55</v>
      </c>
      <c r="F18" s="4" t="s">
        <v>27</v>
      </c>
      <c r="G18" s="4" t="s">
        <v>38</v>
      </c>
      <c r="H18" s="15">
        <v>8</v>
      </c>
      <c r="I18" s="16">
        <v>3</v>
      </c>
      <c r="J18" s="44">
        <v>1</v>
      </c>
      <c r="M18" s="102"/>
      <c r="N18" s="102"/>
      <c r="O18" s="102"/>
      <c r="P18" s="102"/>
      <c r="Q18" s="102"/>
      <c r="R18" s="102"/>
      <c r="S18" s="102"/>
      <c r="T18" s="102"/>
      <c r="U18" s="102"/>
      <c r="V18" s="102"/>
    </row>
    <row r="19" spans="1:22" x14ac:dyDescent="0.25">
      <c r="A19" s="212"/>
      <c r="B19" s="46" t="s">
        <v>52</v>
      </c>
      <c r="C19" s="1" t="s">
        <v>58</v>
      </c>
      <c r="D19" s="1" t="s">
        <v>59</v>
      </c>
      <c r="E19" s="25" t="s">
        <v>55</v>
      </c>
      <c r="F19" s="24" t="s">
        <v>27</v>
      </c>
      <c r="G19" s="24" t="s">
        <v>51</v>
      </c>
      <c r="H19" s="27">
        <v>3</v>
      </c>
      <c r="I19" s="25">
        <v>3</v>
      </c>
      <c r="J19" s="45">
        <v>1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</row>
    <row r="20" spans="1:22" x14ac:dyDescent="0.25">
      <c r="A20" s="212"/>
      <c r="B20" s="47" t="s">
        <v>52</v>
      </c>
      <c r="C20" s="3" t="s">
        <v>60</v>
      </c>
      <c r="D20" s="3" t="s">
        <v>61</v>
      </c>
      <c r="E20" s="16" t="s">
        <v>55</v>
      </c>
      <c r="F20" s="4" t="s">
        <v>27</v>
      </c>
      <c r="G20" s="4" t="s">
        <v>51</v>
      </c>
      <c r="H20" s="15">
        <v>3</v>
      </c>
      <c r="I20" s="16">
        <v>2</v>
      </c>
      <c r="J20" s="44">
        <v>1</v>
      </c>
      <c r="M20" s="102"/>
      <c r="N20" s="102"/>
      <c r="O20" s="102"/>
      <c r="P20" s="102"/>
      <c r="Q20" s="102"/>
      <c r="R20" s="102"/>
      <c r="S20" s="102"/>
      <c r="T20" s="102"/>
      <c r="U20" s="102"/>
      <c r="V20" s="102"/>
    </row>
    <row r="21" spans="1:22" x14ac:dyDescent="0.25">
      <c r="A21" s="212"/>
      <c r="B21" s="46" t="s">
        <v>12</v>
      </c>
      <c r="C21" s="23" t="s">
        <v>62</v>
      </c>
      <c r="D21" s="1" t="s">
        <v>63</v>
      </c>
      <c r="E21" s="25"/>
      <c r="F21" s="24" t="s">
        <v>27</v>
      </c>
      <c r="G21" s="24" t="s">
        <v>16</v>
      </c>
      <c r="H21" s="27">
        <v>13</v>
      </c>
      <c r="I21" s="25">
        <v>2</v>
      </c>
      <c r="J21" s="45">
        <v>1</v>
      </c>
      <c r="M21" s="102"/>
      <c r="N21" s="102"/>
      <c r="O21" s="102"/>
      <c r="P21" s="102"/>
      <c r="Q21" s="102"/>
      <c r="R21" s="102"/>
      <c r="S21" s="102"/>
      <c r="T21" s="102"/>
      <c r="U21" s="102"/>
      <c r="V21" s="102"/>
    </row>
    <row r="22" spans="1:22" x14ac:dyDescent="0.25">
      <c r="A22" s="212"/>
      <c r="B22" s="47" t="s">
        <v>12</v>
      </c>
      <c r="C22" s="2" t="s">
        <v>64</v>
      </c>
      <c r="D22" s="3" t="s">
        <v>65</v>
      </c>
      <c r="E22" s="16"/>
      <c r="F22" s="4" t="s">
        <v>27</v>
      </c>
      <c r="G22" s="4" t="s">
        <v>44</v>
      </c>
      <c r="H22" s="15">
        <v>21</v>
      </c>
      <c r="I22" s="16">
        <v>2</v>
      </c>
      <c r="J22" s="44">
        <v>1</v>
      </c>
      <c r="M22" s="102"/>
      <c r="N22" s="102"/>
      <c r="O22" s="102"/>
      <c r="P22" s="102"/>
      <c r="Q22" s="102"/>
      <c r="R22" s="102"/>
      <c r="S22" s="102"/>
      <c r="T22" s="102"/>
      <c r="U22" s="102"/>
      <c r="V22" s="102"/>
    </row>
    <row r="23" spans="1:22" x14ac:dyDescent="0.25">
      <c r="A23" s="212"/>
      <c r="B23" s="46" t="s">
        <v>52</v>
      </c>
      <c r="C23" s="1" t="s">
        <v>66</v>
      </c>
      <c r="D23" s="1" t="s">
        <v>67</v>
      </c>
      <c r="E23" s="25" t="s">
        <v>68</v>
      </c>
      <c r="F23" s="24" t="s">
        <v>15</v>
      </c>
      <c r="G23" s="24" t="s">
        <v>38</v>
      </c>
      <c r="H23" s="27">
        <v>8</v>
      </c>
      <c r="I23" s="25">
        <v>2</v>
      </c>
      <c r="J23" s="45">
        <v>1</v>
      </c>
      <c r="M23" s="102"/>
      <c r="N23" s="102"/>
      <c r="O23" s="102"/>
      <c r="P23" s="102"/>
      <c r="Q23" s="102"/>
      <c r="R23" s="102"/>
      <c r="S23" s="102"/>
      <c r="T23" s="102"/>
      <c r="U23" s="102"/>
      <c r="V23" s="102"/>
    </row>
    <row r="24" spans="1:22" x14ac:dyDescent="0.25">
      <c r="A24" s="212"/>
      <c r="B24" s="47" t="s">
        <v>52</v>
      </c>
      <c r="C24" s="3" t="s">
        <v>69</v>
      </c>
      <c r="D24" s="3" t="s">
        <v>70</v>
      </c>
      <c r="E24" s="16" t="s">
        <v>68</v>
      </c>
      <c r="F24" s="4" t="s">
        <v>15</v>
      </c>
      <c r="G24" s="4" t="s">
        <v>20</v>
      </c>
      <c r="H24" s="15">
        <v>5</v>
      </c>
      <c r="I24" s="16">
        <v>3</v>
      </c>
      <c r="J24" s="44">
        <v>1</v>
      </c>
      <c r="M24" s="102"/>
      <c r="N24" s="102"/>
      <c r="O24" s="102"/>
      <c r="P24" s="102"/>
      <c r="Q24" s="102"/>
      <c r="R24" s="102"/>
      <c r="S24" s="102"/>
      <c r="T24" s="102"/>
      <c r="U24" s="102"/>
      <c r="V24" s="102"/>
    </row>
    <row r="25" spans="1:22" x14ac:dyDescent="0.25">
      <c r="A25" s="212"/>
      <c r="B25" s="46" t="s">
        <v>52</v>
      </c>
      <c r="C25" s="1" t="s">
        <v>71</v>
      </c>
      <c r="D25" s="1" t="s">
        <v>72</v>
      </c>
      <c r="E25" s="25" t="s">
        <v>68</v>
      </c>
      <c r="F25" s="24" t="s">
        <v>15</v>
      </c>
      <c r="G25" s="24" t="s">
        <v>20</v>
      </c>
      <c r="H25" s="27">
        <v>5</v>
      </c>
      <c r="I25" s="25">
        <v>3</v>
      </c>
      <c r="J25" s="45">
        <v>1</v>
      </c>
      <c r="M25" s="102"/>
      <c r="N25" s="102"/>
      <c r="O25" s="102"/>
      <c r="P25" s="102"/>
      <c r="Q25" s="102"/>
      <c r="R25" s="102"/>
      <c r="S25" s="102"/>
      <c r="T25" s="102"/>
      <c r="U25" s="102"/>
      <c r="V25" s="102"/>
    </row>
    <row r="26" spans="1:22" x14ac:dyDescent="0.25">
      <c r="A26" s="212"/>
      <c r="B26" s="47" t="s">
        <v>12</v>
      </c>
      <c r="C26" s="3" t="s">
        <v>73</v>
      </c>
      <c r="D26" s="3" t="s">
        <v>74</v>
      </c>
      <c r="E26" s="16"/>
      <c r="F26" s="4" t="s">
        <v>31</v>
      </c>
      <c r="G26" s="4" t="s">
        <v>20</v>
      </c>
      <c r="H26" s="15">
        <v>5</v>
      </c>
      <c r="I26" s="16">
        <v>1</v>
      </c>
      <c r="J26" s="44">
        <v>1</v>
      </c>
      <c r="M26" s="102"/>
      <c r="N26" s="102"/>
      <c r="O26" s="102"/>
      <c r="P26" s="102"/>
      <c r="Q26" s="102"/>
      <c r="R26" s="102"/>
      <c r="S26" s="102"/>
      <c r="T26" s="102"/>
      <c r="U26" s="102"/>
      <c r="V26" s="102"/>
    </row>
    <row r="27" spans="1:22" x14ac:dyDescent="0.25">
      <c r="A27" s="212"/>
      <c r="B27" s="46" t="s">
        <v>12</v>
      </c>
      <c r="C27" s="1" t="s">
        <v>75</v>
      </c>
      <c r="D27" s="1" t="s">
        <v>76</v>
      </c>
      <c r="E27" s="25"/>
      <c r="F27" s="24" t="s">
        <v>27</v>
      </c>
      <c r="G27" s="24" t="s">
        <v>20</v>
      </c>
      <c r="H27" s="27">
        <v>5</v>
      </c>
      <c r="I27" s="25">
        <v>1</v>
      </c>
      <c r="J27" s="45">
        <v>1</v>
      </c>
      <c r="M27" s="102"/>
      <c r="N27" s="102"/>
      <c r="O27" s="102"/>
      <c r="P27" s="102"/>
      <c r="Q27" s="102"/>
      <c r="R27" s="102"/>
      <c r="S27" s="102"/>
      <c r="T27" s="102"/>
      <c r="U27" s="102"/>
      <c r="V27" s="102"/>
    </row>
    <row r="28" spans="1:22" x14ac:dyDescent="0.25">
      <c r="A28" s="212"/>
      <c r="B28" s="48" t="s">
        <v>12</v>
      </c>
      <c r="C28" s="7" t="s">
        <v>77</v>
      </c>
      <c r="D28" s="7" t="s">
        <v>78</v>
      </c>
      <c r="E28" s="17"/>
      <c r="F28" s="10" t="s">
        <v>27</v>
      </c>
      <c r="G28" s="10" t="s">
        <v>38</v>
      </c>
      <c r="H28" s="114">
        <v>8</v>
      </c>
      <c r="I28" s="17">
        <v>1</v>
      </c>
      <c r="J28" s="49">
        <v>2</v>
      </c>
      <c r="M28" s="102"/>
      <c r="N28" s="102"/>
      <c r="O28" s="102"/>
      <c r="P28" s="102"/>
      <c r="Q28" s="102"/>
      <c r="R28" s="102"/>
      <c r="S28" s="102"/>
      <c r="T28" s="102"/>
      <c r="U28" s="102"/>
      <c r="V28" s="102"/>
    </row>
    <row r="29" spans="1:22" x14ac:dyDescent="0.25">
      <c r="A29" s="212"/>
      <c r="B29" s="46" t="s">
        <v>52</v>
      </c>
      <c r="C29" s="1" t="s">
        <v>79</v>
      </c>
      <c r="D29" s="1" t="s">
        <v>80</v>
      </c>
      <c r="E29" s="25" t="s">
        <v>68</v>
      </c>
      <c r="F29" s="24" t="s">
        <v>15</v>
      </c>
      <c r="G29" s="24" t="s">
        <v>38</v>
      </c>
      <c r="H29" s="27">
        <v>8</v>
      </c>
      <c r="I29" s="25">
        <v>3</v>
      </c>
      <c r="J29" s="45">
        <v>2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212"/>
      <c r="B30" s="48" t="s">
        <v>52</v>
      </c>
      <c r="C30" s="7" t="s">
        <v>81</v>
      </c>
      <c r="D30" s="7" t="s">
        <v>82</v>
      </c>
      <c r="E30" s="17" t="s">
        <v>68</v>
      </c>
      <c r="F30" s="10" t="s">
        <v>15</v>
      </c>
      <c r="G30" s="10" t="s">
        <v>51</v>
      </c>
      <c r="H30" s="14">
        <v>3</v>
      </c>
      <c r="I30" s="17">
        <v>2</v>
      </c>
      <c r="J30" s="49">
        <v>2</v>
      </c>
    </row>
    <row r="31" spans="1:22" x14ac:dyDescent="0.25">
      <c r="A31" s="212"/>
      <c r="B31" s="46" t="s">
        <v>12</v>
      </c>
      <c r="C31" s="1" t="s">
        <v>83</v>
      </c>
      <c r="D31" s="1" t="s">
        <v>84</v>
      </c>
      <c r="E31" s="25"/>
      <c r="F31" s="24" t="s">
        <v>27</v>
      </c>
      <c r="G31" s="24" t="s">
        <v>20</v>
      </c>
      <c r="H31" s="24">
        <v>5</v>
      </c>
      <c r="I31" s="25">
        <v>2</v>
      </c>
      <c r="J31" s="45">
        <v>2</v>
      </c>
    </row>
    <row r="32" spans="1:22" x14ac:dyDescent="0.25">
      <c r="A32" s="212"/>
      <c r="B32" s="48" t="s">
        <v>12</v>
      </c>
      <c r="C32" s="7" t="s">
        <v>85</v>
      </c>
      <c r="D32" s="7" t="s">
        <v>86</v>
      </c>
      <c r="E32" s="17"/>
      <c r="F32" s="10" t="s">
        <v>31</v>
      </c>
      <c r="G32" s="10" t="s">
        <v>38</v>
      </c>
      <c r="H32" s="10">
        <v>8</v>
      </c>
      <c r="I32" s="17">
        <v>2</v>
      </c>
      <c r="J32" s="49">
        <v>2</v>
      </c>
    </row>
    <row r="33" spans="1:10" x14ac:dyDescent="0.25">
      <c r="A33" s="212"/>
      <c r="B33" s="46" t="s">
        <v>12</v>
      </c>
      <c r="C33" s="1" t="s">
        <v>87</v>
      </c>
      <c r="D33" s="1" t="s">
        <v>88</v>
      </c>
      <c r="E33" s="25"/>
      <c r="F33" s="24" t="s">
        <v>31</v>
      </c>
      <c r="G33" s="24" t="s">
        <v>20</v>
      </c>
      <c r="H33" s="24">
        <v>5</v>
      </c>
      <c r="I33" s="25">
        <v>1</v>
      </c>
      <c r="J33" s="45">
        <v>2</v>
      </c>
    </row>
    <row r="34" spans="1:10" x14ac:dyDescent="0.25">
      <c r="A34" s="212"/>
      <c r="B34" s="50" t="s">
        <v>52</v>
      </c>
      <c r="C34" s="6" t="s">
        <v>89</v>
      </c>
      <c r="D34" s="7" t="s">
        <v>90</v>
      </c>
      <c r="E34" s="17" t="s">
        <v>43</v>
      </c>
      <c r="F34" s="10" t="s">
        <v>15</v>
      </c>
      <c r="G34" s="10" t="s">
        <v>20</v>
      </c>
      <c r="H34" s="10">
        <v>5</v>
      </c>
      <c r="I34" s="17">
        <v>1</v>
      </c>
      <c r="J34" s="49">
        <v>2</v>
      </c>
    </row>
    <row r="35" spans="1:10" x14ac:dyDescent="0.25">
      <c r="A35" s="212"/>
      <c r="B35" s="41" t="s">
        <v>52</v>
      </c>
      <c r="C35" s="28" t="s">
        <v>91</v>
      </c>
      <c r="D35" s="1" t="s">
        <v>92</v>
      </c>
      <c r="E35" s="25" t="s">
        <v>43</v>
      </c>
      <c r="F35" s="24" t="s">
        <v>15</v>
      </c>
      <c r="G35" s="24" t="s">
        <v>20</v>
      </c>
      <c r="H35" s="27">
        <v>5</v>
      </c>
      <c r="I35" s="25">
        <v>1</v>
      </c>
      <c r="J35" s="45">
        <v>2</v>
      </c>
    </row>
    <row r="36" spans="1:10" x14ac:dyDescent="0.25">
      <c r="A36" s="212"/>
      <c r="B36" s="50" t="s">
        <v>52</v>
      </c>
      <c r="C36" s="6" t="s">
        <v>93</v>
      </c>
      <c r="D36" s="7" t="s">
        <v>94</v>
      </c>
      <c r="E36" s="17" t="s">
        <v>43</v>
      </c>
      <c r="F36" s="10" t="s">
        <v>27</v>
      </c>
      <c r="G36" s="10" t="s">
        <v>20</v>
      </c>
      <c r="H36" s="14">
        <v>5</v>
      </c>
      <c r="I36" s="17">
        <v>3</v>
      </c>
      <c r="J36" s="49">
        <v>2</v>
      </c>
    </row>
    <row r="37" spans="1:10" x14ac:dyDescent="0.25">
      <c r="A37" s="212"/>
      <c r="B37" s="41" t="s">
        <v>52</v>
      </c>
      <c r="C37" s="29" t="s">
        <v>95</v>
      </c>
      <c r="D37" s="1" t="s">
        <v>96</v>
      </c>
      <c r="E37" s="25" t="s">
        <v>43</v>
      </c>
      <c r="F37" s="24" t="s">
        <v>31</v>
      </c>
      <c r="G37" s="24" t="s">
        <v>38</v>
      </c>
      <c r="H37" s="27">
        <v>8</v>
      </c>
      <c r="I37" s="25">
        <v>3</v>
      </c>
      <c r="J37" s="45">
        <v>2</v>
      </c>
    </row>
    <row r="38" spans="1:10" x14ac:dyDescent="0.25">
      <c r="A38" s="212"/>
      <c r="B38" s="50" t="s">
        <v>52</v>
      </c>
      <c r="C38" s="8" t="s">
        <v>97</v>
      </c>
      <c r="D38" s="7" t="s">
        <v>98</v>
      </c>
      <c r="E38" s="17" t="s">
        <v>43</v>
      </c>
      <c r="F38" s="10" t="s">
        <v>31</v>
      </c>
      <c r="G38" s="10" t="s">
        <v>20</v>
      </c>
      <c r="H38" s="10">
        <v>5</v>
      </c>
      <c r="I38" s="17">
        <v>3</v>
      </c>
      <c r="J38" s="49">
        <v>2</v>
      </c>
    </row>
    <row r="39" spans="1:10" x14ac:dyDescent="0.25">
      <c r="A39" s="212"/>
      <c r="B39" s="41" t="s">
        <v>52</v>
      </c>
      <c r="C39" s="26" t="s">
        <v>99</v>
      </c>
      <c r="D39" s="1" t="s">
        <v>100</v>
      </c>
      <c r="E39" s="25" t="s">
        <v>43</v>
      </c>
      <c r="F39" s="24" t="s">
        <v>31</v>
      </c>
      <c r="G39" s="24" t="s">
        <v>20</v>
      </c>
      <c r="H39" s="24">
        <v>5</v>
      </c>
      <c r="I39" s="25">
        <v>2</v>
      </c>
      <c r="J39" s="45">
        <v>2</v>
      </c>
    </row>
    <row r="40" spans="1:10" x14ac:dyDescent="0.25">
      <c r="A40" s="212"/>
      <c r="B40" s="50" t="s">
        <v>52</v>
      </c>
      <c r="C40" s="8" t="s">
        <v>101</v>
      </c>
      <c r="D40" s="7" t="s">
        <v>102</v>
      </c>
      <c r="E40" s="17" t="s">
        <v>43</v>
      </c>
      <c r="F40" s="10" t="s">
        <v>31</v>
      </c>
      <c r="G40" s="10" t="s">
        <v>38</v>
      </c>
      <c r="H40" s="10">
        <v>8</v>
      </c>
      <c r="I40" s="17">
        <v>2</v>
      </c>
      <c r="J40" s="49">
        <v>2</v>
      </c>
    </row>
    <row r="41" spans="1:10" x14ac:dyDescent="0.25">
      <c r="A41" s="212"/>
      <c r="B41" s="41" t="s">
        <v>52</v>
      </c>
      <c r="C41" s="26" t="s">
        <v>103</v>
      </c>
      <c r="D41" s="1" t="s">
        <v>104</v>
      </c>
      <c r="E41" s="25" t="s">
        <v>43</v>
      </c>
      <c r="F41" s="24" t="s">
        <v>27</v>
      </c>
      <c r="G41" s="24" t="s">
        <v>38</v>
      </c>
      <c r="H41" s="24">
        <v>8</v>
      </c>
      <c r="I41" s="25">
        <v>1</v>
      </c>
      <c r="J41" s="45">
        <v>2</v>
      </c>
    </row>
    <row r="42" spans="1:10" x14ac:dyDescent="0.25">
      <c r="A42" s="212"/>
      <c r="B42" s="50" t="s">
        <v>52</v>
      </c>
      <c r="C42" s="8" t="s">
        <v>105</v>
      </c>
      <c r="D42" s="6" t="s">
        <v>106</v>
      </c>
      <c r="E42" s="18" t="s">
        <v>43</v>
      </c>
      <c r="F42" s="14" t="s">
        <v>31</v>
      </c>
      <c r="G42" s="14" t="s">
        <v>16</v>
      </c>
      <c r="H42" s="14">
        <v>13</v>
      </c>
      <c r="I42" s="18">
        <v>1</v>
      </c>
      <c r="J42" s="49">
        <v>2</v>
      </c>
    </row>
    <row r="43" spans="1:10" x14ac:dyDescent="0.25">
      <c r="A43" s="212"/>
      <c r="B43" s="41" t="s">
        <v>52</v>
      </c>
      <c r="C43" s="26" t="s">
        <v>107</v>
      </c>
      <c r="D43" s="1" t="s">
        <v>108</v>
      </c>
      <c r="E43" s="25" t="s">
        <v>43</v>
      </c>
      <c r="F43" s="24" t="s">
        <v>15</v>
      </c>
      <c r="G43" s="24" t="s">
        <v>44</v>
      </c>
      <c r="H43" s="27">
        <v>21</v>
      </c>
      <c r="I43" s="25">
        <v>1</v>
      </c>
      <c r="J43" s="45">
        <v>2</v>
      </c>
    </row>
    <row r="44" spans="1:10" x14ac:dyDescent="0.25">
      <c r="A44" s="212"/>
      <c r="B44" s="50" t="s">
        <v>52</v>
      </c>
      <c r="C44" s="8" t="s">
        <v>109</v>
      </c>
      <c r="D44" s="7" t="s">
        <v>110</v>
      </c>
      <c r="E44" s="17" t="s">
        <v>43</v>
      </c>
      <c r="F44" s="10" t="s">
        <v>15</v>
      </c>
      <c r="G44" s="10" t="s">
        <v>38</v>
      </c>
      <c r="H44" s="14">
        <v>8</v>
      </c>
      <c r="I44" s="17">
        <v>1</v>
      </c>
      <c r="J44" s="49">
        <v>2</v>
      </c>
    </row>
    <row r="45" spans="1:10" x14ac:dyDescent="0.25">
      <c r="A45" s="212"/>
      <c r="B45" s="41" t="s">
        <v>52</v>
      </c>
      <c r="C45" s="29" t="s">
        <v>111</v>
      </c>
      <c r="D45" s="1" t="s">
        <v>112</v>
      </c>
      <c r="E45" s="25" t="s">
        <v>43</v>
      </c>
      <c r="F45" s="24" t="s">
        <v>15</v>
      </c>
      <c r="G45" s="24" t="s">
        <v>20</v>
      </c>
      <c r="H45" s="27">
        <v>5</v>
      </c>
      <c r="I45" s="25">
        <v>1</v>
      </c>
      <c r="J45" s="45">
        <v>2</v>
      </c>
    </row>
    <row r="46" spans="1:10" x14ac:dyDescent="0.25">
      <c r="A46" s="212"/>
      <c r="B46" s="50" t="s">
        <v>52</v>
      </c>
      <c r="C46" s="6" t="s">
        <v>113</v>
      </c>
      <c r="D46" s="7" t="s">
        <v>114</v>
      </c>
      <c r="E46" s="17" t="s">
        <v>43</v>
      </c>
      <c r="F46" s="10" t="s">
        <v>15</v>
      </c>
      <c r="G46" s="10" t="s">
        <v>51</v>
      </c>
      <c r="H46" s="14">
        <v>3</v>
      </c>
      <c r="I46" s="17">
        <v>2</v>
      </c>
      <c r="J46" s="49">
        <v>2</v>
      </c>
    </row>
    <row r="47" spans="1:10" x14ac:dyDescent="0.25">
      <c r="A47" s="212"/>
      <c r="B47" s="46" t="s">
        <v>52</v>
      </c>
      <c r="C47" s="23" t="s">
        <v>115</v>
      </c>
      <c r="D47" s="1" t="s">
        <v>116</v>
      </c>
      <c r="E47" s="25" t="s">
        <v>43</v>
      </c>
      <c r="F47" s="24" t="s">
        <v>15</v>
      </c>
      <c r="G47" s="24" t="s">
        <v>38</v>
      </c>
      <c r="H47" s="24">
        <v>8</v>
      </c>
      <c r="I47" s="25">
        <v>3</v>
      </c>
      <c r="J47" s="45">
        <v>2</v>
      </c>
    </row>
    <row r="48" spans="1:10" x14ac:dyDescent="0.25">
      <c r="A48" s="212"/>
      <c r="B48" s="48" t="s">
        <v>52</v>
      </c>
      <c r="C48" s="5" t="s">
        <v>117</v>
      </c>
      <c r="D48" s="7" t="s">
        <v>118</v>
      </c>
      <c r="E48" s="17" t="s">
        <v>43</v>
      </c>
      <c r="F48" s="10" t="s">
        <v>31</v>
      </c>
      <c r="G48" s="10" t="s">
        <v>38</v>
      </c>
      <c r="H48" s="10">
        <v>8</v>
      </c>
      <c r="I48" s="17">
        <v>3</v>
      </c>
      <c r="J48" s="49">
        <v>2</v>
      </c>
    </row>
    <row r="49" spans="1:10" x14ac:dyDescent="0.25">
      <c r="A49" s="212"/>
      <c r="B49" s="46" t="s">
        <v>12</v>
      </c>
      <c r="C49" s="1" t="s">
        <v>119</v>
      </c>
      <c r="D49" s="1" t="s">
        <v>120</v>
      </c>
      <c r="E49" s="25"/>
      <c r="F49" s="24" t="s">
        <v>15</v>
      </c>
      <c r="G49" s="30" t="s">
        <v>16</v>
      </c>
      <c r="H49" s="30">
        <v>13</v>
      </c>
      <c r="I49" s="31">
        <v>2</v>
      </c>
      <c r="J49" s="45">
        <v>2</v>
      </c>
    </row>
    <row r="50" spans="1:10" x14ac:dyDescent="0.25">
      <c r="A50" s="212"/>
      <c r="B50" s="48" t="s">
        <v>52</v>
      </c>
      <c r="C50" s="7" t="s">
        <v>121</v>
      </c>
      <c r="D50" s="7" t="s">
        <v>122</v>
      </c>
      <c r="E50" s="17" t="s">
        <v>68</v>
      </c>
      <c r="F50" s="10" t="s">
        <v>27</v>
      </c>
      <c r="G50" s="10" t="s">
        <v>16</v>
      </c>
      <c r="H50" s="14">
        <v>13</v>
      </c>
      <c r="I50" s="17">
        <v>1</v>
      </c>
      <c r="J50" s="51">
        <v>2</v>
      </c>
    </row>
    <row r="51" spans="1:10" x14ac:dyDescent="0.25">
      <c r="A51" s="212"/>
      <c r="B51" s="54" t="s">
        <v>52</v>
      </c>
      <c r="C51" s="33" t="s">
        <v>123</v>
      </c>
      <c r="D51" s="33" t="s">
        <v>124</v>
      </c>
      <c r="E51" s="73" t="s">
        <v>68</v>
      </c>
      <c r="F51" s="34" t="s">
        <v>27</v>
      </c>
      <c r="G51" s="34" t="s">
        <v>38</v>
      </c>
      <c r="H51" s="34">
        <v>8</v>
      </c>
      <c r="I51" s="73">
        <v>1</v>
      </c>
      <c r="J51" s="71">
        <v>2</v>
      </c>
    </row>
    <row r="52" spans="1:10" x14ac:dyDescent="0.25">
      <c r="A52" s="212"/>
      <c r="B52" s="48" t="s">
        <v>12</v>
      </c>
      <c r="C52" s="7" t="s">
        <v>125</v>
      </c>
      <c r="D52" s="7" t="s">
        <v>126</v>
      </c>
      <c r="E52" s="17"/>
      <c r="F52" s="7" t="s">
        <v>27</v>
      </c>
      <c r="G52" s="80" t="s">
        <v>38</v>
      </c>
      <c r="H52" s="10">
        <v>8</v>
      </c>
      <c r="I52" s="115">
        <v>2</v>
      </c>
      <c r="J52" s="51">
        <v>2</v>
      </c>
    </row>
    <row r="53" spans="1:10" x14ac:dyDescent="0.25">
      <c r="A53" s="212"/>
      <c r="B53" s="81" t="s">
        <v>52</v>
      </c>
      <c r="C53" s="82" t="s">
        <v>127</v>
      </c>
      <c r="D53" s="82" t="s">
        <v>128</v>
      </c>
      <c r="E53" s="85" t="s">
        <v>68</v>
      </c>
      <c r="F53" s="83" t="s">
        <v>15</v>
      </c>
      <c r="G53" s="95" t="s">
        <v>20</v>
      </c>
      <c r="H53" s="113">
        <v>5</v>
      </c>
      <c r="I53" s="96">
        <v>2</v>
      </c>
      <c r="J53" s="86">
        <v>3</v>
      </c>
    </row>
    <row r="54" spans="1:10" x14ac:dyDescent="0.25">
      <c r="A54" s="212"/>
      <c r="B54" s="52" t="s">
        <v>12</v>
      </c>
      <c r="C54" s="11" t="s">
        <v>129</v>
      </c>
      <c r="D54" s="11" t="s">
        <v>130</v>
      </c>
      <c r="E54" s="20"/>
      <c r="F54" s="12" t="s">
        <v>31</v>
      </c>
      <c r="G54" s="12" t="s">
        <v>20</v>
      </c>
      <c r="H54" s="12">
        <v>5</v>
      </c>
      <c r="I54" s="19">
        <v>3</v>
      </c>
      <c r="J54" s="53">
        <v>3</v>
      </c>
    </row>
    <row r="55" spans="1:10" x14ac:dyDescent="0.25">
      <c r="A55" s="212"/>
      <c r="B55" s="46" t="s">
        <v>12</v>
      </c>
      <c r="C55" s="1" t="s">
        <v>131</v>
      </c>
      <c r="D55" s="1" t="s">
        <v>132</v>
      </c>
      <c r="E55" s="25"/>
      <c r="F55" s="24" t="s">
        <v>27</v>
      </c>
      <c r="G55" s="24" t="s">
        <v>38</v>
      </c>
      <c r="H55" s="24">
        <v>8</v>
      </c>
      <c r="I55" s="32">
        <v>2</v>
      </c>
      <c r="J55" s="45">
        <v>3</v>
      </c>
    </row>
    <row r="56" spans="1:10" x14ac:dyDescent="0.25">
      <c r="A56" s="212"/>
      <c r="B56" s="97" t="s">
        <v>12</v>
      </c>
      <c r="C56" s="98" t="s">
        <v>133</v>
      </c>
      <c r="D56" s="98" t="s">
        <v>134</v>
      </c>
      <c r="E56" s="171"/>
      <c r="F56" s="99" t="s">
        <v>27</v>
      </c>
      <c r="G56" s="99" t="s">
        <v>38</v>
      </c>
      <c r="H56" s="99">
        <v>8</v>
      </c>
      <c r="I56" s="100">
        <v>1</v>
      </c>
      <c r="J56" s="101">
        <v>3</v>
      </c>
    </row>
    <row r="57" spans="1:10" x14ac:dyDescent="0.25">
      <c r="A57" s="212"/>
      <c r="B57" s="46" t="s">
        <v>12</v>
      </c>
      <c r="C57" s="1" t="s">
        <v>135</v>
      </c>
      <c r="D57" s="1" t="s">
        <v>136</v>
      </c>
      <c r="E57" s="25"/>
      <c r="F57" s="24" t="s">
        <v>15</v>
      </c>
      <c r="G57" s="24" t="s">
        <v>20</v>
      </c>
      <c r="H57" s="24">
        <v>5</v>
      </c>
      <c r="I57" s="25">
        <v>1</v>
      </c>
      <c r="J57" s="42">
        <v>3</v>
      </c>
    </row>
    <row r="58" spans="1:10" x14ac:dyDescent="0.25">
      <c r="A58" s="212"/>
      <c r="B58" s="52" t="s">
        <v>52</v>
      </c>
      <c r="C58" s="11" t="s">
        <v>137</v>
      </c>
      <c r="D58" s="11" t="s">
        <v>138</v>
      </c>
      <c r="E58" s="20" t="s">
        <v>43</v>
      </c>
      <c r="F58" s="12" t="s">
        <v>15</v>
      </c>
      <c r="G58" s="12" t="s">
        <v>38</v>
      </c>
      <c r="H58" s="12">
        <v>8</v>
      </c>
      <c r="I58" s="20">
        <v>2</v>
      </c>
      <c r="J58" s="56">
        <v>3</v>
      </c>
    </row>
    <row r="59" spans="1:10" x14ac:dyDescent="0.25">
      <c r="A59" s="212"/>
      <c r="B59" s="46" t="s">
        <v>52</v>
      </c>
      <c r="C59" s="1" t="s">
        <v>139</v>
      </c>
      <c r="D59" s="1" t="s">
        <v>140</v>
      </c>
      <c r="E59" s="25" t="s">
        <v>68</v>
      </c>
      <c r="F59" s="24" t="s">
        <v>15</v>
      </c>
      <c r="G59" s="24" t="s">
        <v>16</v>
      </c>
      <c r="H59" s="24">
        <v>13</v>
      </c>
      <c r="I59" s="25">
        <v>3</v>
      </c>
      <c r="J59" s="42">
        <v>3</v>
      </c>
    </row>
    <row r="60" spans="1:10" x14ac:dyDescent="0.25">
      <c r="A60" s="212"/>
      <c r="B60" s="52" t="s">
        <v>52</v>
      </c>
      <c r="C60" s="11" t="s">
        <v>141</v>
      </c>
      <c r="D60" s="11" t="s">
        <v>142</v>
      </c>
      <c r="E60" s="20" t="s">
        <v>68</v>
      </c>
      <c r="F60" s="12" t="s">
        <v>15</v>
      </c>
      <c r="G60" s="12" t="s">
        <v>20</v>
      </c>
      <c r="H60" s="12">
        <v>5</v>
      </c>
      <c r="I60" s="20">
        <v>2</v>
      </c>
      <c r="J60" s="56">
        <v>3</v>
      </c>
    </row>
    <row r="61" spans="1:10" x14ac:dyDescent="0.25">
      <c r="A61" s="212"/>
      <c r="B61" s="46" t="s">
        <v>12</v>
      </c>
      <c r="C61" s="1" t="s">
        <v>143</v>
      </c>
      <c r="D61" s="1" t="s">
        <v>144</v>
      </c>
      <c r="E61" s="25"/>
      <c r="F61" s="24" t="s">
        <v>27</v>
      </c>
      <c r="G61" s="24" t="s">
        <v>38</v>
      </c>
      <c r="H61" s="24">
        <v>8</v>
      </c>
      <c r="I61" s="25">
        <v>2</v>
      </c>
      <c r="J61" s="42">
        <v>3</v>
      </c>
    </row>
    <row r="62" spans="1:10" x14ac:dyDescent="0.25">
      <c r="A62" s="212"/>
      <c r="B62" s="52" t="s">
        <v>12</v>
      </c>
      <c r="C62" s="11" t="s">
        <v>145</v>
      </c>
      <c r="D62" s="11" t="s">
        <v>146</v>
      </c>
      <c r="E62" s="20"/>
      <c r="F62" s="12" t="s">
        <v>27</v>
      </c>
      <c r="G62" s="12" t="s">
        <v>38</v>
      </c>
      <c r="H62" s="12">
        <v>8</v>
      </c>
      <c r="I62" s="20">
        <v>1</v>
      </c>
      <c r="J62" s="56">
        <v>3</v>
      </c>
    </row>
    <row r="63" spans="1:10" x14ac:dyDescent="0.25">
      <c r="A63" s="212"/>
      <c r="B63" s="90" t="s">
        <v>12</v>
      </c>
      <c r="C63" s="91" t="s">
        <v>147</v>
      </c>
      <c r="D63" s="91" t="s">
        <v>148</v>
      </c>
      <c r="E63" s="93"/>
      <c r="F63" s="92" t="s">
        <v>15</v>
      </c>
      <c r="G63" s="92" t="s">
        <v>44</v>
      </c>
      <c r="H63" s="92">
        <v>21</v>
      </c>
      <c r="I63" s="93">
        <v>1</v>
      </c>
      <c r="J63" s="94">
        <v>3</v>
      </c>
    </row>
    <row r="64" spans="1:10" x14ac:dyDescent="0.25">
      <c r="A64" s="212"/>
      <c r="F64" s="13"/>
    </row>
  </sheetData>
  <mergeCells count="4">
    <mergeCell ref="A1:A64"/>
    <mergeCell ref="B1:T1"/>
    <mergeCell ref="B2:J2"/>
    <mergeCell ref="M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B61" sqref="B61"/>
    </sheetView>
  </sheetViews>
  <sheetFormatPr defaultRowHeight="15" x14ac:dyDescent="0.25"/>
  <cols>
    <col min="1" max="1" width="8" bestFit="1" customWidth="1"/>
    <col min="2" max="2" width="50.5703125" bestFit="1" customWidth="1"/>
    <col min="3" max="3" width="9.5703125" customWidth="1"/>
    <col min="4" max="4" width="12.140625" bestFit="1" customWidth="1"/>
    <col min="6" max="6" width="7.5703125" bestFit="1" customWidth="1"/>
    <col min="7" max="7" width="10.28515625" bestFit="1" customWidth="1"/>
    <col min="8" max="8" width="7.28515625" bestFit="1" customWidth="1"/>
  </cols>
  <sheetData>
    <row r="1" spans="1:8" ht="24" thickBot="1" x14ac:dyDescent="0.4">
      <c r="A1" s="213" t="s">
        <v>232</v>
      </c>
      <c r="B1" s="214"/>
      <c r="C1" s="214"/>
      <c r="D1" s="214"/>
      <c r="E1" s="214"/>
      <c r="F1" s="214"/>
      <c r="G1" s="214"/>
      <c r="H1" s="215"/>
    </row>
    <row r="2" spans="1:8" ht="15.75" thickBot="1" x14ac:dyDescent="0.3">
      <c r="A2" s="62" t="s">
        <v>1</v>
      </c>
      <c r="B2" s="63" t="s">
        <v>2</v>
      </c>
      <c r="C2" s="64" t="s">
        <v>4</v>
      </c>
      <c r="D2" s="64" t="s">
        <v>5</v>
      </c>
      <c r="E2" s="63" t="s">
        <v>6</v>
      </c>
      <c r="F2" s="63" t="s">
        <v>7</v>
      </c>
      <c r="G2" s="64" t="s">
        <v>8</v>
      </c>
      <c r="H2" s="65" t="s">
        <v>9</v>
      </c>
    </row>
    <row r="3" spans="1:8" x14ac:dyDescent="0.25">
      <c r="A3" s="187" t="s">
        <v>12</v>
      </c>
      <c r="B3" s="188" t="s">
        <v>13</v>
      </c>
      <c r="C3" s="189"/>
      <c r="D3" s="190" t="s">
        <v>15</v>
      </c>
      <c r="E3" s="190" t="s">
        <v>16</v>
      </c>
      <c r="F3" s="190">
        <v>13</v>
      </c>
      <c r="G3" s="189">
        <v>3</v>
      </c>
      <c r="H3" s="191">
        <v>1</v>
      </c>
    </row>
    <row r="4" spans="1:8" x14ac:dyDescent="0.25">
      <c r="A4" s="192" t="s">
        <v>12</v>
      </c>
      <c r="B4" s="193" t="s">
        <v>18</v>
      </c>
      <c r="C4" s="194"/>
      <c r="D4" s="195" t="s">
        <v>15</v>
      </c>
      <c r="E4" s="195" t="s">
        <v>20</v>
      </c>
      <c r="F4" s="195">
        <v>5</v>
      </c>
      <c r="G4" s="194">
        <v>2</v>
      </c>
      <c r="H4" s="196">
        <v>1</v>
      </c>
    </row>
    <row r="5" spans="1:8" x14ac:dyDescent="0.25">
      <c r="A5" s="192" t="s">
        <v>12</v>
      </c>
      <c r="B5" s="197" t="s">
        <v>22</v>
      </c>
      <c r="C5" s="194"/>
      <c r="D5" s="195" t="s">
        <v>15</v>
      </c>
      <c r="E5" s="195" t="s">
        <v>20</v>
      </c>
      <c r="F5" s="195">
        <v>5</v>
      </c>
      <c r="G5" s="194">
        <v>2</v>
      </c>
      <c r="H5" s="198">
        <v>1</v>
      </c>
    </row>
    <row r="6" spans="1:8" x14ac:dyDescent="0.25">
      <c r="A6" s="192" t="s">
        <v>12</v>
      </c>
      <c r="B6" s="193" t="s">
        <v>25</v>
      </c>
      <c r="C6" s="194"/>
      <c r="D6" s="195" t="s">
        <v>27</v>
      </c>
      <c r="E6" s="195" t="s">
        <v>20</v>
      </c>
      <c r="F6" s="195">
        <v>5</v>
      </c>
      <c r="G6" s="194">
        <v>2</v>
      </c>
      <c r="H6" s="198">
        <v>1</v>
      </c>
    </row>
    <row r="7" spans="1:8" x14ac:dyDescent="0.25">
      <c r="A7" s="192" t="s">
        <v>12</v>
      </c>
      <c r="B7" s="193" t="s">
        <v>29</v>
      </c>
      <c r="C7" s="194"/>
      <c r="D7" s="195" t="s">
        <v>31</v>
      </c>
      <c r="E7" s="195" t="s">
        <v>20</v>
      </c>
      <c r="F7" s="195">
        <v>5</v>
      </c>
      <c r="G7" s="194">
        <v>2</v>
      </c>
      <c r="H7" s="198">
        <v>1</v>
      </c>
    </row>
    <row r="8" spans="1:8" x14ac:dyDescent="0.25">
      <c r="A8" s="192" t="s">
        <v>12</v>
      </c>
      <c r="B8" s="199" t="s">
        <v>32</v>
      </c>
      <c r="C8" s="194"/>
      <c r="D8" s="195" t="s">
        <v>31</v>
      </c>
      <c r="E8" s="195" t="s">
        <v>20</v>
      </c>
      <c r="F8" s="195">
        <v>5</v>
      </c>
      <c r="G8" s="194">
        <v>2</v>
      </c>
      <c r="H8" s="198">
        <v>1</v>
      </c>
    </row>
    <row r="9" spans="1:8" x14ac:dyDescent="0.25">
      <c r="A9" s="192" t="s">
        <v>12</v>
      </c>
      <c r="B9" s="199" t="s">
        <v>34</v>
      </c>
      <c r="C9" s="194"/>
      <c r="D9" s="195" t="s">
        <v>31</v>
      </c>
      <c r="E9" s="195" t="s">
        <v>20</v>
      </c>
      <c r="F9" s="195">
        <v>5</v>
      </c>
      <c r="G9" s="194">
        <v>2</v>
      </c>
      <c r="H9" s="198">
        <v>1</v>
      </c>
    </row>
    <row r="10" spans="1:8" x14ac:dyDescent="0.25">
      <c r="A10" s="192" t="s">
        <v>12</v>
      </c>
      <c r="B10" s="199" t="s">
        <v>36</v>
      </c>
      <c r="C10" s="194"/>
      <c r="D10" s="195" t="s">
        <v>31</v>
      </c>
      <c r="E10" s="195" t="s">
        <v>38</v>
      </c>
      <c r="F10" s="195">
        <v>8</v>
      </c>
      <c r="G10" s="194">
        <v>2</v>
      </c>
      <c r="H10" s="198">
        <v>1</v>
      </c>
    </row>
    <row r="11" spans="1:8" x14ac:dyDescent="0.25">
      <c r="A11" s="192" t="s">
        <v>12</v>
      </c>
      <c r="B11" s="199" t="s">
        <v>39</v>
      </c>
      <c r="C11" s="194"/>
      <c r="D11" s="195" t="s">
        <v>27</v>
      </c>
      <c r="E11" s="195" t="s">
        <v>20</v>
      </c>
      <c r="F11" s="195">
        <v>5</v>
      </c>
      <c r="G11" s="194">
        <v>2</v>
      </c>
      <c r="H11" s="198">
        <v>1</v>
      </c>
    </row>
    <row r="12" spans="1:8" x14ac:dyDescent="0.25">
      <c r="A12" s="192" t="s">
        <v>12</v>
      </c>
      <c r="B12" s="199" t="s">
        <v>41</v>
      </c>
      <c r="C12" s="194"/>
      <c r="D12" s="195" t="s">
        <v>31</v>
      </c>
      <c r="E12" s="195" t="s">
        <v>44</v>
      </c>
      <c r="F12" s="195">
        <v>21</v>
      </c>
      <c r="G12" s="194">
        <v>2</v>
      </c>
      <c r="H12" s="198">
        <v>1</v>
      </c>
    </row>
    <row r="13" spans="1:8" x14ac:dyDescent="0.25">
      <c r="A13" s="192" t="s">
        <v>12</v>
      </c>
      <c r="B13" s="199" t="s">
        <v>45</v>
      </c>
      <c r="C13" s="194"/>
      <c r="D13" s="195" t="s">
        <v>15</v>
      </c>
      <c r="E13" s="195" t="s">
        <v>20</v>
      </c>
      <c r="F13" s="195">
        <v>5</v>
      </c>
      <c r="G13" s="194">
        <v>3</v>
      </c>
      <c r="H13" s="198">
        <v>1</v>
      </c>
    </row>
    <row r="14" spans="1:8" x14ac:dyDescent="0.25">
      <c r="A14" s="192" t="s">
        <v>12</v>
      </c>
      <c r="B14" s="199" t="s">
        <v>47</v>
      </c>
      <c r="C14" s="194"/>
      <c r="D14" s="195" t="s">
        <v>15</v>
      </c>
      <c r="E14" s="195" t="s">
        <v>38</v>
      </c>
      <c r="F14" s="195">
        <v>8</v>
      </c>
      <c r="G14" s="194">
        <v>3</v>
      </c>
      <c r="H14" s="198">
        <v>1</v>
      </c>
    </row>
    <row r="15" spans="1:8" x14ac:dyDescent="0.25">
      <c r="A15" s="192" t="s">
        <v>12</v>
      </c>
      <c r="B15" s="200" t="s">
        <v>49</v>
      </c>
      <c r="C15" s="194"/>
      <c r="D15" s="195" t="s">
        <v>15</v>
      </c>
      <c r="E15" s="195" t="s">
        <v>51</v>
      </c>
      <c r="F15" s="195">
        <v>3</v>
      </c>
      <c r="G15" s="194">
        <v>3</v>
      </c>
      <c r="H15" s="198">
        <v>1</v>
      </c>
    </row>
    <row r="16" spans="1:8" x14ac:dyDescent="0.25">
      <c r="A16" s="201" t="s">
        <v>12</v>
      </c>
      <c r="B16" s="202" t="s">
        <v>62</v>
      </c>
      <c r="C16" s="194"/>
      <c r="D16" s="195" t="s">
        <v>27</v>
      </c>
      <c r="E16" s="195" t="s">
        <v>16</v>
      </c>
      <c r="F16" s="203">
        <v>13</v>
      </c>
      <c r="G16" s="194">
        <v>2</v>
      </c>
      <c r="H16" s="198">
        <v>1</v>
      </c>
    </row>
    <row r="17" spans="1:8" x14ac:dyDescent="0.25">
      <c r="A17" s="201" t="s">
        <v>12</v>
      </c>
      <c r="B17" s="202" t="s">
        <v>64</v>
      </c>
      <c r="C17" s="194"/>
      <c r="D17" s="195" t="s">
        <v>27</v>
      </c>
      <c r="E17" s="195" t="s">
        <v>44</v>
      </c>
      <c r="F17" s="203">
        <v>21</v>
      </c>
      <c r="G17" s="194">
        <v>2</v>
      </c>
      <c r="H17" s="198">
        <v>1</v>
      </c>
    </row>
    <row r="18" spans="1:8" x14ac:dyDescent="0.25">
      <c r="A18" s="201" t="s">
        <v>12</v>
      </c>
      <c r="B18" s="193" t="s">
        <v>73</v>
      </c>
      <c r="C18" s="194"/>
      <c r="D18" s="195" t="s">
        <v>31</v>
      </c>
      <c r="E18" s="195" t="s">
        <v>20</v>
      </c>
      <c r="F18" s="203">
        <v>5</v>
      </c>
      <c r="G18" s="194">
        <v>1</v>
      </c>
      <c r="H18" s="198">
        <v>1</v>
      </c>
    </row>
    <row r="19" spans="1:8" x14ac:dyDescent="0.25">
      <c r="A19" s="201" t="s">
        <v>12</v>
      </c>
      <c r="B19" s="193" t="s">
        <v>75</v>
      </c>
      <c r="C19" s="194"/>
      <c r="D19" s="195" t="s">
        <v>27</v>
      </c>
      <c r="E19" s="195" t="s">
        <v>20</v>
      </c>
      <c r="F19" s="203">
        <v>5</v>
      </c>
      <c r="G19" s="194">
        <v>1</v>
      </c>
      <c r="H19" s="198">
        <v>1</v>
      </c>
    </row>
    <row r="20" spans="1:8" x14ac:dyDescent="0.25">
      <c r="A20" s="48" t="s">
        <v>12</v>
      </c>
      <c r="B20" s="7" t="s">
        <v>77</v>
      </c>
      <c r="C20" s="17"/>
      <c r="D20" s="10" t="s">
        <v>27</v>
      </c>
      <c r="E20" s="10" t="s">
        <v>38</v>
      </c>
      <c r="F20" s="14">
        <v>8</v>
      </c>
      <c r="G20" s="17">
        <v>1</v>
      </c>
      <c r="H20" s="49">
        <v>2</v>
      </c>
    </row>
    <row r="21" spans="1:8" x14ac:dyDescent="0.25">
      <c r="A21" s="48" t="s">
        <v>12</v>
      </c>
      <c r="B21" s="7" t="s">
        <v>83</v>
      </c>
      <c r="C21" s="17"/>
      <c r="D21" s="10" t="s">
        <v>27</v>
      </c>
      <c r="E21" s="10" t="s">
        <v>20</v>
      </c>
      <c r="F21" s="10">
        <v>5</v>
      </c>
      <c r="G21" s="17">
        <v>2</v>
      </c>
      <c r="H21" s="49">
        <v>2</v>
      </c>
    </row>
    <row r="22" spans="1:8" x14ac:dyDescent="0.25">
      <c r="A22" s="48" t="s">
        <v>12</v>
      </c>
      <c r="B22" s="7" t="s">
        <v>85</v>
      </c>
      <c r="C22" s="17"/>
      <c r="D22" s="10" t="s">
        <v>31</v>
      </c>
      <c r="E22" s="10" t="s">
        <v>38</v>
      </c>
      <c r="F22" s="10">
        <v>8</v>
      </c>
      <c r="G22" s="17">
        <v>2</v>
      </c>
      <c r="H22" s="49">
        <v>2</v>
      </c>
    </row>
    <row r="23" spans="1:8" x14ac:dyDescent="0.25">
      <c r="A23" s="48" t="s">
        <v>12</v>
      </c>
      <c r="B23" s="7" t="s">
        <v>87</v>
      </c>
      <c r="C23" s="17"/>
      <c r="D23" s="10" t="s">
        <v>31</v>
      </c>
      <c r="E23" s="10" t="s">
        <v>20</v>
      </c>
      <c r="F23" s="10">
        <v>5</v>
      </c>
      <c r="G23" s="17">
        <v>1</v>
      </c>
      <c r="H23" s="49">
        <v>2</v>
      </c>
    </row>
    <row r="24" spans="1:8" x14ac:dyDescent="0.25">
      <c r="A24" s="48" t="s">
        <v>12</v>
      </c>
      <c r="B24" s="7" t="s">
        <v>119</v>
      </c>
      <c r="C24" s="17"/>
      <c r="D24" s="10" t="s">
        <v>15</v>
      </c>
      <c r="E24" s="10" t="s">
        <v>16</v>
      </c>
      <c r="F24" s="10">
        <v>13</v>
      </c>
      <c r="G24" s="17">
        <v>2</v>
      </c>
      <c r="H24" s="49">
        <v>2</v>
      </c>
    </row>
    <row r="25" spans="1:8" x14ac:dyDescent="0.25">
      <c r="A25" s="48" t="s">
        <v>12</v>
      </c>
      <c r="B25" s="7" t="s">
        <v>125</v>
      </c>
      <c r="C25" s="17"/>
      <c r="D25" s="7" t="s">
        <v>27</v>
      </c>
      <c r="E25" s="10" t="s">
        <v>38</v>
      </c>
      <c r="F25" s="10">
        <v>8</v>
      </c>
      <c r="G25" s="10">
        <v>2</v>
      </c>
      <c r="H25" s="51">
        <v>2</v>
      </c>
    </row>
    <row r="26" spans="1:8" x14ac:dyDescent="0.25">
      <c r="A26" s="52" t="s">
        <v>12</v>
      </c>
      <c r="B26" s="11" t="s">
        <v>129</v>
      </c>
      <c r="C26" s="20"/>
      <c r="D26" s="12" t="s">
        <v>31</v>
      </c>
      <c r="E26" s="12" t="s">
        <v>20</v>
      </c>
      <c r="F26" s="12">
        <v>5</v>
      </c>
      <c r="G26" s="20">
        <v>3</v>
      </c>
      <c r="H26" s="53">
        <v>3</v>
      </c>
    </row>
    <row r="27" spans="1:8" x14ac:dyDescent="0.25">
      <c r="A27" s="52" t="s">
        <v>12</v>
      </c>
      <c r="B27" s="11" t="s">
        <v>131</v>
      </c>
      <c r="C27" s="20"/>
      <c r="D27" s="12" t="s">
        <v>27</v>
      </c>
      <c r="E27" s="12" t="s">
        <v>38</v>
      </c>
      <c r="F27" s="76">
        <v>8</v>
      </c>
      <c r="G27" s="20">
        <v>2</v>
      </c>
      <c r="H27" s="53">
        <v>3</v>
      </c>
    </row>
    <row r="28" spans="1:8" x14ac:dyDescent="0.25">
      <c r="A28" s="52" t="s">
        <v>12</v>
      </c>
      <c r="B28" s="11" t="s">
        <v>133</v>
      </c>
      <c r="C28" s="20"/>
      <c r="D28" s="12" t="s">
        <v>27</v>
      </c>
      <c r="E28" s="12" t="s">
        <v>38</v>
      </c>
      <c r="F28" s="12">
        <v>8</v>
      </c>
      <c r="G28" s="20">
        <v>1</v>
      </c>
      <c r="H28" s="53">
        <v>3</v>
      </c>
    </row>
    <row r="29" spans="1:8" x14ac:dyDescent="0.25">
      <c r="A29" s="52" t="s">
        <v>12</v>
      </c>
      <c r="B29" s="11" t="s">
        <v>135</v>
      </c>
      <c r="C29" s="20"/>
      <c r="D29" s="12" t="s">
        <v>15</v>
      </c>
      <c r="E29" s="12" t="s">
        <v>20</v>
      </c>
      <c r="F29" s="12">
        <v>5</v>
      </c>
      <c r="G29" s="20">
        <v>1</v>
      </c>
      <c r="H29" s="56">
        <v>3</v>
      </c>
    </row>
    <row r="30" spans="1:8" x14ac:dyDescent="0.25">
      <c r="A30" s="52" t="s">
        <v>12</v>
      </c>
      <c r="B30" s="11" t="s">
        <v>143</v>
      </c>
      <c r="C30" s="20"/>
      <c r="D30" s="12" t="s">
        <v>27</v>
      </c>
      <c r="E30" s="12" t="s">
        <v>38</v>
      </c>
      <c r="F30" s="12">
        <v>8</v>
      </c>
      <c r="G30" s="20">
        <v>2</v>
      </c>
      <c r="H30" s="56">
        <v>3</v>
      </c>
    </row>
    <row r="31" spans="1:8" x14ac:dyDescent="0.25">
      <c r="A31" s="52" t="s">
        <v>12</v>
      </c>
      <c r="B31" s="11" t="s">
        <v>145</v>
      </c>
      <c r="C31" s="20"/>
      <c r="D31" s="12" t="s">
        <v>27</v>
      </c>
      <c r="E31" s="12" t="s">
        <v>38</v>
      </c>
      <c r="F31" s="12">
        <v>8</v>
      </c>
      <c r="G31" s="20">
        <v>1</v>
      </c>
      <c r="H31" s="56">
        <v>3</v>
      </c>
    </row>
    <row r="32" spans="1:8" x14ac:dyDescent="0.25">
      <c r="A32" s="52" t="s">
        <v>12</v>
      </c>
      <c r="B32" s="11" t="s">
        <v>147</v>
      </c>
      <c r="C32" s="20"/>
      <c r="D32" s="12" t="s">
        <v>15</v>
      </c>
      <c r="E32" s="12" t="s">
        <v>44</v>
      </c>
      <c r="F32" s="12">
        <v>21</v>
      </c>
      <c r="G32" s="20">
        <v>1</v>
      </c>
      <c r="H32" s="56">
        <v>3</v>
      </c>
    </row>
    <row r="33" spans="1:8" x14ac:dyDescent="0.25">
      <c r="A33" s="201" t="s">
        <v>52</v>
      </c>
      <c r="B33" s="193" t="s">
        <v>53</v>
      </c>
      <c r="C33" s="194" t="s">
        <v>55</v>
      </c>
      <c r="D33" s="195" t="s">
        <v>27</v>
      </c>
      <c r="E33" s="195" t="s">
        <v>44</v>
      </c>
      <c r="F33" s="203">
        <v>21</v>
      </c>
      <c r="G33" s="194">
        <v>3</v>
      </c>
      <c r="H33" s="196">
        <v>1</v>
      </c>
    </row>
    <row r="34" spans="1:8" x14ac:dyDescent="0.25">
      <c r="A34" s="201" t="s">
        <v>52</v>
      </c>
      <c r="B34" s="193" t="s">
        <v>56</v>
      </c>
      <c r="C34" s="194" t="s">
        <v>55</v>
      </c>
      <c r="D34" s="195" t="s">
        <v>27</v>
      </c>
      <c r="E34" s="195" t="s">
        <v>38</v>
      </c>
      <c r="F34" s="203">
        <v>8</v>
      </c>
      <c r="G34" s="194">
        <v>3</v>
      </c>
      <c r="H34" s="198">
        <v>1</v>
      </c>
    </row>
    <row r="35" spans="1:8" x14ac:dyDescent="0.25">
      <c r="A35" s="201" t="s">
        <v>52</v>
      </c>
      <c r="B35" s="193" t="s">
        <v>58</v>
      </c>
      <c r="C35" s="194" t="s">
        <v>55</v>
      </c>
      <c r="D35" s="195" t="s">
        <v>27</v>
      </c>
      <c r="E35" s="195" t="s">
        <v>51</v>
      </c>
      <c r="F35" s="203">
        <v>3</v>
      </c>
      <c r="G35" s="194">
        <v>3</v>
      </c>
      <c r="H35" s="198">
        <v>1</v>
      </c>
    </row>
    <row r="36" spans="1:8" x14ac:dyDescent="0.25">
      <c r="A36" s="201" t="s">
        <v>52</v>
      </c>
      <c r="B36" s="193" t="s">
        <v>60</v>
      </c>
      <c r="C36" s="194" t="s">
        <v>55</v>
      </c>
      <c r="D36" s="195" t="s">
        <v>27</v>
      </c>
      <c r="E36" s="195" t="s">
        <v>51</v>
      </c>
      <c r="F36" s="203">
        <v>3</v>
      </c>
      <c r="G36" s="194">
        <v>2</v>
      </c>
      <c r="H36" s="198">
        <v>1</v>
      </c>
    </row>
    <row r="37" spans="1:8" x14ac:dyDescent="0.25">
      <c r="A37" s="201" t="s">
        <v>52</v>
      </c>
      <c r="B37" s="193" t="s">
        <v>66</v>
      </c>
      <c r="C37" s="194" t="s">
        <v>68</v>
      </c>
      <c r="D37" s="195" t="s">
        <v>15</v>
      </c>
      <c r="E37" s="195" t="s">
        <v>38</v>
      </c>
      <c r="F37" s="203">
        <v>8</v>
      </c>
      <c r="G37" s="194">
        <v>2</v>
      </c>
      <c r="H37" s="198">
        <v>1</v>
      </c>
    </row>
    <row r="38" spans="1:8" x14ac:dyDescent="0.25">
      <c r="A38" s="201" t="s">
        <v>52</v>
      </c>
      <c r="B38" s="193" t="s">
        <v>69</v>
      </c>
      <c r="C38" s="194" t="s">
        <v>68</v>
      </c>
      <c r="D38" s="195" t="s">
        <v>15</v>
      </c>
      <c r="E38" s="195" t="s">
        <v>20</v>
      </c>
      <c r="F38" s="203">
        <v>5</v>
      </c>
      <c r="G38" s="194">
        <v>3</v>
      </c>
      <c r="H38" s="198">
        <v>1</v>
      </c>
    </row>
    <row r="39" spans="1:8" x14ac:dyDescent="0.25">
      <c r="A39" s="201" t="s">
        <v>52</v>
      </c>
      <c r="B39" s="193" t="s">
        <v>71</v>
      </c>
      <c r="C39" s="194" t="s">
        <v>68</v>
      </c>
      <c r="D39" s="195" t="s">
        <v>15</v>
      </c>
      <c r="E39" s="195" t="s">
        <v>20</v>
      </c>
      <c r="F39" s="203">
        <v>5</v>
      </c>
      <c r="G39" s="194">
        <v>3</v>
      </c>
      <c r="H39" s="198">
        <v>1</v>
      </c>
    </row>
    <row r="40" spans="1:8" x14ac:dyDescent="0.25">
      <c r="A40" s="48" t="s">
        <v>52</v>
      </c>
      <c r="B40" s="7" t="s">
        <v>79</v>
      </c>
      <c r="C40" s="17" t="s">
        <v>68</v>
      </c>
      <c r="D40" s="10" t="s">
        <v>15</v>
      </c>
      <c r="E40" s="10" t="s">
        <v>38</v>
      </c>
      <c r="F40" s="14">
        <v>8</v>
      </c>
      <c r="G40" s="17">
        <v>3</v>
      </c>
      <c r="H40" s="49">
        <v>2</v>
      </c>
    </row>
    <row r="41" spans="1:8" x14ac:dyDescent="0.25">
      <c r="A41" s="48" t="s">
        <v>52</v>
      </c>
      <c r="B41" s="7" t="s">
        <v>81</v>
      </c>
      <c r="C41" s="17" t="s">
        <v>68</v>
      </c>
      <c r="D41" s="10" t="s">
        <v>15</v>
      </c>
      <c r="E41" s="10" t="s">
        <v>51</v>
      </c>
      <c r="F41" s="14">
        <v>3</v>
      </c>
      <c r="G41" s="17">
        <v>2</v>
      </c>
      <c r="H41" s="49">
        <v>2</v>
      </c>
    </row>
    <row r="42" spans="1:8" x14ac:dyDescent="0.25">
      <c r="A42" s="50" t="s">
        <v>52</v>
      </c>
      <c r="B42" s="6" t="s">
        <v>89</v>
      </c>
      <c r="C42" s="17" t="s">
        <v>43</v>
      </c>
      <c r="D42" s="10" t="s">
        <v>15</v>
      </c>
      <c r="E42" s="10" t="s">
        <v>20</v>
      </c>
      <c r="F42" s="10">
        <v>5</v>
      </c>
      <c r="G42" s="17">
        <v>1</v>
      </c>
      <c r="H42" s="49">
        <v>2</v>
      </c>
    </row>
    <row r="43" spans="1:8" x14ac:dyDescent="0.25">
      <c r="A43" s="50" t="s">
        <v>52</v>
      </c>
      <c r="B43" s="204" t="s">
        <v>91</v>
      </c>
      <c r="C43" s="17" t="s">
        <v>43</v>
      </c>
      <c r="D43" s="10" t="s">
        <v>15</v>
      </c>
      <c r="E43" s="10" t="s">
        <v>20</v>
      </c>
      <c r="F43" s="14">
        <v>5</v>
      </c>
      <c r="G43" s="17">
        <v>1</v>
      </c>
      <c r="H43" s="49">
        <v>2</v>
      </c>
    </row>
    <row r="44" spans="1:8" x14ac:dyDescent="0.25">
      <c r="A44" s="50" t="s">
        <v>52</v>
      </c>
      <c r="B44" s="6" t="s">
        <v>93</v>
      </c>
      <c r="C44" s="17" t="s">
        <v>43</v>
      </c>
      <c r="D44" s="10" t="s">
        <v>27</v>
      </c>
      <c r="E44" s="10" t="s">
        <v>20</v>
      </c>
      <c r="F44" s="14">
        <v>5</v>
      </c>
      <c r="G44" s="17">
        <v>3</v>
      </c>
      <c r="H44" s="49">
        <v>2</v>
      </c>
    </row>
    <row r="45" spans="1:8" x14ac:dyDescent="0.25">
      <c r="A45" s="50" t="s">
        <v>52</v>
      </c>
      <c r="B45" s="6" t="s">
        <v>95</v>
      </c>
      <c r="C45" s="17" t="s">
        <v>43</v>
      </c>
      <c r="D45" s="10" t="s">
        <v>31</v>
      </c>
      <c r="E45" s="10" t="s">
        <v>38</v>
      </c>
      <c r="F45" s="14">
        <v>8</v>
      </c>
      <c r="G45" s="17">
        <v>3</v>
      </c>
      <c r="H45" s="49">
        <v>2</v>
      </c>
    </row>
    <row r="46" spans="1:8" x14ac:dyDescent="0.25">
      <c r="A46" s="50" t="s">
        <v>52</v>
      </c>
      <c r="B46" s="8" t="s">
        <v>97</v>
      </c>
      <c r="C46" s="17" t="s">
        <v>43</v>
      </c>
      <c r="D46" s="10" t="s">
        <v>31</v>
      </c>
      <c r="E46" s="10" t="s">
        <v>20</v>
      </c>
      <c r="F46" s="10">
        <v>5</v>
      </c>
      <c r="G46" s="17">
        <v>3</v>
      </c>
      <c r="H46" s="49">
        <v>2</v>
      </c>
    </row>
    <row r="47" spans="1:8" x14ac:dyDescent="0.25">
      <c r="A47" s="50" t="s">
        <v>52</v>
      </c>
      <c r="B47" s="8" t="s">
        <v>99</v>
      </c>
      <c r="C47" s="17" t="s">
        <v>43</v>
      </c>
      <c r="D47" s="10" t="s">
        <v>31</v>
      </c>
      <c r="E47" s="10" t="s">
        <v>20</v>
      </c>
      <c r="F47" s="10">
        <v>5</v>
      </c>
      <c r="G47" s="17">
        <v>2</v>
      </c>
      <c r="H47" s="49">
        <v>2</v>
      </c>
    </row>
    <row r="48" spans="1:8" x14ac:dyDescent="0.25">
      <c r="A48" s="50" t="s">
        <v>52</v>
      </c>
      <c r="B48" s="8" t="s">
        <v>101</v>
      </c>
      <c r="C48" s="17" t="s">
        <v>43</v>
      </c>
      <c r="D48" s="10" t="s">
        <v>31</v>
      </c>
      <c r="E48" s="80" t="s">
        <v>38</v>
      </c>
      <c r="F48" s="80">
        <v>8</v>
      </c>
      <c r="G48" s="184">
        <v>2</v>
      </c>
      <c r="H48" s="49">
        <v>2</v>
      </c>
    </row>
    <row r="49" spans="1:8" x14ac:dyDescent="0.25">
      <c r="A49" s="50" t="s">
        <v>52</v>
      </c>
      <c r="B49" s="8" t="s">
        <v>103</v>
      </c>
      <c r="C49" s="17" t="s">
        <v>43</v>
      </c>
      <c r="D49" s="10" t="s">
        <v>27</v>
      </c>
      <c r="E49" s="10" t="s">
        <v>38</v>
      </c>
      <c r="F49" s="10">
        <v>8</v>
      </c>
      <c r="G49" s="17">
        <v>1</v>
      </c>
      <c r="H49" s="49">
        <v>2</v>
      </c>
    </row>
    <row r="50" spans="1:8" x14ac:dyDescent="0.25">
      <c r="A50" s="172" t="s">
        <v>52</v>
      </c>
      <c r="B50" s="174" t="s">
        <v>105</v>
      </c>
      <c r="C50" s="176" t="s">
        <v>43</v>
      </c>
      <c r="D50" s="178" t="s">
        <v>31</v>
      </c>
      <c r="E50" s="178" t="s">
        <v>16</v>
      </c>
      <c r="F50" s="178">
        <v>13</v>
      </c>
      <c r="G50" s="176">
        <v>1</v>
      </c>
      <c r="H50" s="185">
        <v>2</v>
      </c>
    </row>
    <row r="51" spans="1:8" x14ac:dyDescent="0.25">
      <c r="A51" s="50" t="s">
        <v>52</v>
      </c>
      <c r="B51" s="8" t="s">
        <v>107</v>
      </c>
      <c r="C51" s="17" t="s">
        <v>43</v>
      </c>
      <c r="D51" s="10" t="s">
        <v>15</v>
      </c>
      <c r="E51" s="80" t="s">
        <v>44</v>
      </c>
      <c r="F51" s="14">
        <v>21</v>
      </c>
      <c r="G51" s="205">
        <v>1</v>
      </c>
      <c r="H51" s="49">
        <v>2</v>
      </c>
    </row>
    <row r="52" spans="1:8" x14ac:dyDescent="0.25">
      <c r="A52" s="173" t="s">
        <v>52</v>
      </c>
      <c r="B52" s="175" t="s">
        <v>109</v>
      </c>
      <c r="C52" s="177" t="s">
        <v>43</v>
      </c>
      <c r="D52" s="179" t="s">
        <v>15</v>
      </c>
      <c r="E52" s="180" t="s">
        <v>38</v>
      </c>
      <c r="F52" s="181">
        <v>8</v>
      </c>
      <c r="G52" s="183">
        <v>1</v>
      </c>
      <c r="H52" s="186">
        <v>2</v>
      </c>
    </row>
    <row r="53" spans="1:8" x14ac:dyDescent="0.25">
      <c r="A53" s="50" t="s">
        <v>52</v>
      </c>
      <c r="B53" s="6" t="s">
        <v>111</v>
      </c>
      <c r="C53" s="17" t="s">
        <v>43</v>
      </c>
      <c r="D53" s="10" t="s">
        <v>15</v>
      </c>
      <c r="E53" s="10" t="s">
        <v>20</v>
      </c>
      <c r="F53" s="14">
        <v>5</v>
      </c>
      <c r="G53" s="182">
        <v>1</v>
      </c>
      <c r="H53" s="49">
        <v>2</v>
      </c>
    </row>
    <row r="54" spans="1:8" x14ac:dyDescent="0.25">
      <c r="A54" s="50" t="s">
        <v>52</v>
      </c>
      <c r="B54" s="6" t="s">
        <v>113</v>
      </c>
      <c r="C54" s="17" t="s">
        <v>43</v>
      </c>
      <c r="D54" s="10" t="s">
        <v>15</v>
      </c>
      <c r="E54" s="10" t="s">
        <v>51</v>
      </c>
      <c r="F54" s="14">
        <v>3</v>
      </c>
      <c r="G54" s="182">
        <v>2</v>
      </c>
      <c r="H54" s="49">
        <v>2</v>
      </c>
    </row>
    <row r="55" spans="1:8" x14ac:dyDescent="0.25">
      <c r="A55" s="206" t="s">
        <v>52</v>
      </c>
      <c r="B55" s="207" t="s">
        <v>115</v>
      </c>
      <c r="C55" s="208" t="s">
        <v>43</v>
      </c>
      <c r="D55" s="209" t="s">
        <v>15</v>
      </c>
      <c r="E55" s="209" t="s">
        <v>38</v>
      </c>
      <c r="F55" s="209">
        <v>8</v>
      </c>
      <c r="G55" s="210">
        <v>3</v>
      </c>
      <c r="H55" s="185">
        <v>2</v>
      </c>
    </row>
    <row r="56" spans="1:8" x14ac:dyDescent="0.25">
      <c r="A56" s="48" t="s">
        <v>52</v>
      </c>
      <c r="B56" s="5" t="s">
        <v>117</v>
      </c>
      <c r="C56" s="17" t="s">
        <v>43</v>
      </c>
      <c r="D56" s="10" t="s">
        <v>31</v>
      </c>
      <c r="E56" s="10" t="s">
        <v>38</v>
      </c>
      <c r="F56" s="10">
        <v>8</v>
      </c>
      <c r="G56" s="17">
        <v>3</v>
      </c>
      <c r="H56" s="49">
        <v>2</v>
      </c>
    </row>
    <row r="57" spans="1:8" x14ac:dyDescent="0.25">
      <c r="A57" s="48" t="s">
        <v>52</v>
      </c>
      <c r="B57" s="7" t="s">
        <v>121</v>
      </c>
      <c r="C57" s="17" t="s">
        <v>68</v>
      </c>
      <c r="D57" s="10" t="s">
        <v>27</v>
      </c>
      <c r="E57" s="10" t="s">
        <v>16</v>
      </c>
      <c r="F57" s="14">
        <v>13</v>
      </c>
      <c r="G57" s="17">
        <v>1</v>
      </c>
      <c r="H57" s="51">
        <v>2</v>
      </c>
    </row>
    <row r="58" spans="1:8" x14ac:dyDescent="0.25">
      <c r="A58" s="48" t="s">
        <v>52</v>
      </c>
      <c r="B58" s="7" t="s">
        <v>123</v>
      </c>
      <c r="C58" s="17" t="s">
        <v>68</v>
      </c>
      <c r="D58" s="10" t="s">
        <v>27</v>
      </c>
      <c r="E58" s="10" t="s">
        <v>38</v>
      </c>
      <c r="F58" s="10">
        <v>8</v>
      </c>
      <c r="G58" s="17">
        <v>1</v>
      </c>
      <c r="H58" s="51">
        <v>2</v>
      </c>
    </row>
    <row r="59" spans="1:8" x14ac:dyDescent="0.25">
      <c r="A59" s="52" t="s">
        <v>52</v>
      </c>
      <c r="B59" s="11" t="s">
        <v>127</v>
      </c>
      <c r="C59" s="20" t="s">
        <v>68</v>
      </c>
      <c r="D59" s="12" t="s">
        <v>15</v>
      </c>
      <c r="E59" s="12" t="s">
        <v>20</v>
      </c>
      <c r="F59" s="211">
        <v>5</v>
      </c>
      <c r="G59" s="20">
        <v>2</v>
      </c>
      <c r="H59" s="53">
        <v>3</v>
      </c>
    </row>
    <row r="60" spans="1:8" x14ac:dyDescent="0.25">
      <c r="A60" s="52" t="s">
        <v>52</v>
      </c>
      <c r="B60" s="11" t="s">
        <v>137</v>
      </c>
      <c r="C60" s="20" t="s">
        <v>43</v>
      </c>
      <c r="D60" s="12" t="s">
        <v>15</v>
      </c>
      <c r="E60" s="12" t="s">
        <v>38</v>
      </c>
      <c r="F60" s="12">
        <v>8</v>
      </c>
      <c r="G60" s="20">
        <v>2</v>
      </c>
      <c r="H60" s="56">
        <v>3</v>
      </c>
    </row>
    <row r="61" spans="1:8" x14ac:dyDescent="0.25">
      <c r="A61" s="52" t="s">
        <v>52</v>
      </c>
      <c r="B61" s="11" t="s">
        <v>139</v>
      </c>
      <c r="C61" s="20" t="s">
        <v>68</v>
      </c>
      <c r="D61" s="12" t="s">
        <v>15</v>
      </c>
      <c r="E61" s="12" t="s">
        <v>16</v>
      </c>
      <c r="F61" s="12">
        <v>13</v>
      </c>
      <c r="G61" s="20">
        <v>3</v>
      </c>
      <c r="H61" s="56">
        <v>3</v>
      </c>
    </row>
    <row r="62" spans="1:8" ht="15.75" thickBot="1" x14ac:dyDescent="0.3">
      <c r="A62" s="57" t="s">
        <v>52</v>
      </c>
      <c r="B62" s="58" t="s">
        <v>141</v>
      </c>
      <c r="C62" s="60" t="s">
        <v>68</v>
      </c>
      <c r="D62" s="59" t="s">
        <v>15</v>
      </c>
      <c r="E62" s="59" t="s">
        <v>20</v>
      </c>
      <c r="F62" s="59">
        <v>5</v>
      </c>
      <c r="G62" s="60">
        <v>2</v>
      </c>
      <c r="H62" s="61">
        <v>3</v>
      </c>
    </row>
  </sheetData>
  <sortState ref="A3:H62">
    <sortCondition ref="A3:A62"/>
  </sortState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topLeftCell="C1" workbookViewId="0">
      <selection activeCell="D16" sqref="D16"/>
    </sheetView>
  </sheetViews>
  <sheetFormatPr defaultRowHeight="15" x14ac:dyDescent="0.25"/>
  <cols>
    <col min="3" max="3" width="46.5703125" customWidth="1"/>
    <col min="4" max="4" width="91" customWidth="1"/>
    <col min="5" max="5" width="14.28515625" customWidth="1"/>
    <col min="8" max="8" width="10.28515625" bestFit="1" customWidth="1"/>
  </cols>
  <sheetData>
    <row r="2" spans="2:9" ht="23.25" x14ac:dyDescent="0.35">
      <c r="B2" s="213" t="s">
        <v>149</v>
      </c>
      <c r="C2" s="214"/>
      <c r="D2" s="214"/>
      <c r="E2" s="214"/>
      <c r="F2" s="214"/>
      <c r="G2" s="214"/>
      <c r="H2" s="214"/>
      <c r="I2" s="215"/>
    </row>
    <row r="3" spans="2:9" x14ac:dyDescent="0.25">
      <c r="B3" s="62" t="s">
        <v>233</v>
      </c>
      <c r="C3" s="63" t="s">
        <v>2</v>
      </c>
      <c r="D3" s="64" t="s">
        <v>3</v>
      </c>
      <c r="E3" s="64" t="s">
        <v>5</v>
      </c>
      <c r="F3" s="63" t="s">
        <v>6</v>
      </c>
      <c r="G3" s="63" t="s">
        <v>7</v>
      </c>
      <c r="H3" s="64" t="s">
        <v>8</v>
      </c>
      <c r="I3" s="65" t="s">
        <v>9</v>
      </c>
    </row>
    <row r="4" spans="2:9" x14ac:dyDescent="0.25">
      <c r="B4" s="39" t="s">
        <v>150</v>
      </c>
      <c r="C4" s="36" t="s">
        <v>13</v>
      </c>
      <c r="D4" s="36" t="s">
        <v>14</v>
      </c>
      <c r="E4" s="37" t="s">
        <v>15</v>
      </c>
      <c r="F4" s="37" t="s">
        <v>16</v>
      </c>
      <c r="G4" s="37">
        <v>13</v>
      </c>
      <c r="H4" s="38">
        <v>3</v>
      </c>
      <c r="I4" s="40">
        <v>1</v>
      </c>
    </row>
    <row r="5" spans="2:9" x14ac:dyDescent="0.25">
      <c r="B5" s="105" t="s">
        <v>150</v>
      </c>
      <c r="C5" s="1" t="s">
        <v>18</v>
      </c>
      <c r="D5" s="1" t="s">
        <v>19</v>
      </c>
      <c r="E5" s="24" t="s">
        <v>15</v>
      </c>
      <c r="F5" s="24" t="s">
        <v>20</v>
      </c>
      <c r="G5" s="24">
        <v>5</v>
      </c>
      <c r="H5" s="25">
        <v>2</v>
      </c>
      <c r="I5" s="42">
        <v>1</v>
      </c>
    </row>
    <row r="6" spans="2:9" x14ac:dyDescent="0.25">
      <c r="B6" s="104" t="s">
        <v>150</v>
      </c>
      <c r="C6" s="21" t="s">
        <v>22</v>
      </c>
      <c r="D6" s="3" t="s">
        <v>23</v>
      </c>
      <c r="E6" s="4" t="s">
        <v>15</v>
      </c>
      <c r="F6" s="4" t="s">
        <v>20</v>
      </c>
      <c r="G6" s="4">
        <v>5</v>
      </c>
      <c r="H6" s="16">
        <v>2</v>
      </c>
      <c r="I6" s="44">
        <v>1</v>
      </c>
    </row>
    <row r="7" spans="2:9" x14ac:dyDescent="0.25">
      <c r="B7" s="105" t="s">
        <v>150</v>
      </c>
      <c r="C7" s="1" t="s">
        <v>25</v>
      </c>
      <c r="D7" s="1" t="s">
        <v>26</v>
      </c>
      <c r="E7" s="24" t="s">
        <v>27</v>
      </c>
      <c r="F7" s="24" t="s">
        <v>20</v>
      </c>
      <c r="G7" s="24">
        <v>5</v>
      </c>
      <c r="H7" s="25">
        <v>2</v>
      </c>
      <c r="I7" s="45">
        <v>1</v>
      </c>
    </row>
    <row r="8" spans="2:9" x14ac:dyDescent="0.25">
      <c r="B8" s="104" t="s">
        <v>150</v>
      </c>
      <c r="C8" s="3" t="s">
        <v>29</v>
      </c>
      <c r="D8" s="3" t="s">
        <v>30</v>
      </c>
      <c r="E8" s="4" t="s">
        <v>31</v>
      </c>
      <c r="F8" s="4" t="s">
        <v>20</v>
      </c>
      <c r="G8" s="4">
        <v>5</v>
      </c>
      <c r="H8" s="16">
        <v>2</v>
      </c>
      <c r="I8" s="44">
        <v>1</v>
      </c>
    </row>
    <row r="9" spans="2:9" x14ac:dyDescent="0.25">
      <c r="B9" s="105" t="s">
        <v>150</v>
      </c>
      <c r="C9" s="26" t="s">
        <v>32</v>
      </c>
      <c r="D9" s="1" t="s">
        <v>33</v>
      </c>
      <c r="E9" s="24" t="s">
        <v>31</v>
      </c>
      <c r="F9" s="24" t="s">
        <v>20</v>
      </c>
      <c r="G9" s="24">
        <v>5</v>
      </c>
      <c r="H9" s="25">
        <v>2</v>
      </c>
      <c r="I9" s="45">
        <v>1</v>
      </c>
    </row>
    <row r="10" spans="2:9" x14ac:dyDescent="0.25">
      <c r="B10" s="104" t="s">
        <v>150</v>
      </c>
      <c r="C10" s="9" t="s">
        <v>34</v>
      </c>
      <c r="D10" s="3" t="s">
        <v>35</v>
      </c>
      <c r="E10" s="4" t="s">
        <v>31</v>
      </c>
      <c r="F10" s="4" t="s">
        <v>20</v>
      </c>
      <c r="G10" s="4">
        <v>5</v>
      </c>
      <c r="H10" s="16">
        <v>2</v>
      </c>
      <c r="I10" s="44">
        <v>1</v>
      </c>
    </row>
    <row r="11" spans="2:9" x14ac:dyDescent="0.25">
      <c r="B11" s="105" t="s">
        <v>150</v>
      </c>
      <c r="C11" s="26" t="s">
        <v>36</v>
      </c>
      <c r="D11" s="1" t="s">
        <v>37</v>
      </c>
      <c r="E11" s="24" t="s">
        <v>31</v>
      </c>
      <c r="F11" s="24" t="s">
        <v>38</v>
      </c>
      <c r="G11" s="24">
        <v>8</v>
      </c>
      <c r="H11" s="25">
        <v>2</v>
      </c>
      <c r="I11" s="45">
        <v>1</v>
      </c>
    </row>
    <row r="12" spans="2:9" x14ac:dyDescent="0.25">
      <c r="B12" s="104" t="s">
        <v>150</v>
      </c>
      <c r="C12" s="9" t="s">
        <v>39</v>
      </c>
      <c r="D12" s="3" t="s">
        <v>40</v>
      </c>
      <c r="E12" s="4" t="s">
        <v>27</v>
      </c>
      <c r="F12" s="4" t="s">
        <v>20</v>
      </c>
      <c r="G12" s="4">
        <v>5</v>
      </c>
      <c r="H12" s="16">
        <v>2</v>
      </c>
      <c r="I12" s="44">
        <v>1</v>
      </c>
    </row>
    <row r="13" spans="2:9" x14ac:dyDescent="0.25">
      <c r="B13" s="105" t="s">
        <v>150</v>
      </c>
      <c r="C13" s="26" t="s">
        <v>151</v>
      </c>
      <c r="D13" s="1" t="s">
        <v>42</v>
      </c>
      <c r="E13" s="24" t="s">
        <v>31</v>
      </c>
      <c r="F13" s="24" t="s">
        <v>44</v>
      </c>
      <c r="G13" s="24">
        <v>21</v>
      </c>
      <c r="H13" s="25">
        <v>2</v>
      </c>
      <c r="I13" s="45">
        <v>1</v>
      </c>
    </row>
    <row r="14" spans="2:9" x14ac:dyDescent="0.25">
      <c r="B14" s="104" t="s">
        <v>150</v>
      </c>
      <c r="C14" s="9" t="s">
        <v>45</v>
      </c>
      <c r="D14" s="3" t="s">
        <v>46</v>
      </c>
      <c r="E14" s="4" t="s">
        <v>15</v>
      </c>
      <c r="F14" s="4" t="s">
        <v>20</v>
      </c>
      <c r="G14" s="4">
        <v>5</v>
      </c>
      <c r="H14" s="16">
        <v>3</v>
      </c>
      <c r="I14" s="44">
        <v>1</v>
      </c>
    </row>
    <row r="15" spans="2:9" x14ac:dyDescent="0.25">
      <c r="B15" s="105" t="s">
        <v>150</v>
      </c>
      <c r="C15" s="26" t="s">
        <v>47</v>
      </c>
      <c r="D15" s="1" t="s">
        <v>48</v>
      </c>
      <c r="E15" s="24" t="s">
        <v>15</v>
      </c>
      <c r="F15" s="24" t="s">
        <v>38</v>
      </c>
      <c r="G15" s="24">
        <v>8</v>
      </c>
      <c r="H15" s="25">
        <v>3</v>
      </c>
      <c r="I15" s="45">
        <v>1</v>
      </c>
    </row>
    <row r="16" spans="2:9" x14ac:dyDescent="0.25">
      <c r="B16" s="104" t="s">
        <v>150</v>
      </c>
      <c r="C16" s="22" t="s">
        <v>49</v>
      </c>
      <c r="D16" s="3" t="s">
        <v>50</v>
      </c>
      <c r="E16" s="4" t="s">
        <v>15</v>
      </c>
      <c r="F16" s="4" t="s">
        <v>51</v>
      </c>
      <c r="G16" s="4">
        <v>3</v>
      </c>
      <c r="H16" s="16">
        <v>3</v>
      </c>
      <c r="I16" s="44">
        <v>1</v>
      </c>
    </row>
    <row r="17" spans="2:9" x14ac:dyDescent="0.25">
      <c r="B17" s="46" t="s">
        <v>150</v>
      </c>
      <c r="C17" s="1" t="s">
        <v>53</v>
      </c>
      <c r="D17" s="1" t="s">
        <v>54</v>
      </c>
      <c r="E17" s="24" t="s">
        <v>27</v>
      </c>
      <c r="F17" s="24" t="s">
        <v>44</v>
      </c>
      <c r="G17" s="27">
        <v>21</v>
      </c>
      <c r="H17" s="25">
        <v>3</v>
      </c>
      <c r="I17" s="42">
        <v>1</v>
      </c>
    </row>
    <row r="18" spans="2:9" x14ac:dyDescent="0.25">
      <c r="B18" s="47" t="s">
        <v>150</v>
      </c>
      <c r="C18" s="3" t="s">
        <v>56</v>
      </c>
      <c r="D18" s="3" t="s">
        <v>57</v>
      </c>
      <c r="E18" s="4" t="s">
        <v>27</v>
      </c>
      <c r="F18" s="4" t="s">
        <v>38</v>
      </c>
      <c r="G18" s="15">
        <v>8</v>
      </c>
      <c r="H18" s="16">
        <v>3</v>
      </c>
      <c r="I18" s="44">
        <v>1</v>
      </c>
    </row>
    <row r="19" spans="2:9" x14ac:dyDescent="0.25">
      <c r="B19" s="46" t="s">
        <v>150</v>
      </c>
      <c r="C19" s="1" t="s">
        <v>58</v>
      </c>
      <c r="D19" s="1" t="s">
        <v>59</v>
      </c>
      <c r="E19" s="24" t="s">
        <v>27</v>
      </c>
      <c r="F19" s="24" t="s">
        <v>51</v>
      </c>
      <c r="G19" s="27">
        <v>3</v>
      </c>
      <c r="H19" s="25">
        <v>3</v>
      </c>
      <c r="I19" s="45">
        <v>1</v>
      </c>
    </row>
    <row r="20" spans="2:9" x14ac:dyDescent="0.25">
      <c r="B20" s="47" t="s">
        <v>150</v>
      </c>
      <c r="C20" s="3" t="s">
        <v>60</v>
      </c>
      <c r="D20" s="3" t="s">
        <v>61</v>
      </c>
      <c r="E20" s="4" t="s">
        <v>27</v>
      </c>
      <c r="F20" s="4" t="s">
        <v>51</v>
      </c>
      <c r="G20" s="15">
        <v>3</v>
      </c>
      <c r="H20" s="16">
        <v>2</v>
      </c>
      <c r="I20" s="44">
        <v>1</v>
      </c>
    </row>
    <row r="21" spans="2:9" x14ac:dyDescent="0.25">
      <c r="B21" s="46" t="s">
        <v>150</v>
      </c>
      <c r="C21" s="26" t="s">
        <v>62</v>
      </c>
      <c r="D21" s="1" t="s">
        <v>63</v>
      </c>
      <c r="E21" s="24" t="s">
        <v>27</v>
      </c>
      <c r="F21" s="24" t="s">
        <v>16</v>
      </c>
      <c r="G21" s="27">
        <v>13</v>
      </c>
      <c r="H21" s="25">
        <v>2</v>
      </c>
      <c r="I21" s="45">
        <v>1</v>
      </c>
    </row>
    <row r="22" spans="2:9" x14ac:dyDescent="0.25">
      <c r="B22" s="47" t="s">
        <v>150</v>
      </c>
      <c r="C22" s="9" t="s">
        <v>64</v>
      </c>
      <c r="D22" s="3" t="s">
        <v>65</v>
      </c>
      <c r="E22" s="4" t="s">
        <v>27</v>
      </c>
      <c r="F22" s="4" t="s">
        <v>44</v>
      </c>
      <c r="G22" s="15">
        <v>21</v>
      </c>
      <c r="H22" s="16">
        <v>2</v>
      </c>
      <c r="I22" s="44">
        <v>1</v>
      </c>
    </row>
    <row r="23" spans="2:9" x14ac:dyDescent="0.25">
      <c r="B23" s="46" t="s">
        <v>2</v>
      </c>
      <c r="C23" s="1" t="s">
        <v>66</v>
      </c>
      <c r="D23" s="1" t="s">
        <v>67</v>
      </c>
      <c r="E23" s="24" t="s">
        <v>15</v>
      </c>
      <c r="F23" s="24" t="s">
        <v>38</v>
      </c>
      <c r="G23" s="27">
        <v>8</v>
      </c>
      <c r="H23" s="25">
        <v>2</v>
      </c>
      <c r="I23" s="45">
        <v>1</v>
      </c>
    </row>
    <row r="24" spans="2:9" x14ac:dyDescent="0.25">
      <c r="B24" s="47" t="s">
        <v>2</v>
      </c>
      <c r="C24" s="3" t="s">
        <v>69</v>
      </c>
      <c r="D24" s="3" t="s">
        <v>70</v>
      </c>
      <c r="E24" s="4" t="s">
        <v>15</v>
      </c>
      <c r="F24" s="4" t="s">
        <v>20</v>
      </c>
      <c r="G24" s="15">
        <v>5</v>
      </c>
      <c r="H24" s="16">
        <v>3</v>
      </c>
      <c r="I24" s="44">
        <v>1</v>
      </c>
    </row>
    <row r="25" spans="2:9" x14ac:dyDescent="0.25">
      <c r="B25" s="46" t="s">
        <v>2</v>
      </c>
      <c r="C25" s="1" t="s">
        <v>71</v>
      </c>
      <c r="D25" s="1" t="s">
        <v>152</v>
      </c>
      <c r="E25" s="24" t="s">
        <v>15</v>
      </c>
      <c r="F25" s="24" t="s">
        <v>20</v>
      </c>
      <c r="G25" s="27">
        <v>5</v>
      </c>
      <c r="H25" s="25">
        <v>3</v>
      </c>
      <c r="I25" s="45">
        <v>1</v>
      </c>
    </row>
    <row r="26" spans="2:9" x14ac:dyDescent="0.25">
      <c r="B26" s="47" t="s">
        <v>150</v>
      </c>
      <c r="C26" s="3" t="s">
        <v>73</v>
      </c>
      <c r="D26" s="3" t="s">
        <v>74</v>
      </c>
      <c r="E26" s="4" t="s">
        <v>31</v>
      </c>
      <c r="F26" s="4" t="s">
        <v>20</v>
      </c>
      <c r="G26" s="15">
        <v>5</v>
      </c>
      <c r="H26" s="16">
        <v>1</v>
      </c>
      <c r="I26" s="44">
        <v>1</v>
      </c>
    </row>
    <row r="27" spans="2:9" x14ac:dyDescent="0.25">
      <c r="B27" s="46" t="s">
        <v>150</v>
      </c>
      <c r="C27" s="1" t="s">
        <v>75</v>
      </c>
      <c r="D27" s="1" t="s">
        <v>76</v>
      </c>
      <c r="E27" s="24" t="s">
        <v>27</v>
      </c>
      <c r="F27" s="24" t="s">
        <v>20</v>
      </c>
      <c r="G27" s="27">
        <v>5</v>
      </c>
      <c r="H27" s="25">
        <v>1</v>
      </c>
      <c r="I27" s="45">
        <v>1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showGridLines="0" tabSelected="1" workbookViewId="0">
      <selection activeCell="M6" sqref="M6"/>
    </sheetView>
  </sheetViews>
  <sheetFormatPr defaultRowHeight="15" x14ac:dyDescent="0.25"/>
  <cols>
    <col min="2" max="2" width="10.5703125" customWidth="1"/>
    <col min="3" max="3" width="49.42578125" customWidth="1"/>
    <col min="4" max="4" width="106.85546875" customWidth="1"/>
    <col min="5" max="5" width="14.85546875" customWidth="1"/>
    <col min="16383" max="16384" width="9.140625" bestFit="1" customWidth="1"/>
  </cols>
  <sheetData>
    <row r="2" spans="2:18" ht="23.25" x14ac:dyDescent="0.35">
      <c r="B2" s="219" t="s">
        <v>153</v>
      </c>
      <c r="C2" s="220"/>
      <c r="D2" s="220"/>
      <c r="E2" s="220"/>
      <c r="F2" s="220"/>
      <c r="G2" s="220"/>
      <c r="H2" s="220"/>
      <c r="I2" s="221"/>
      <c r="K2" s="216" t="s">
        <v>0</v>
      </c>
      <c r="L2" s="217"/>
      <c r="M2" s="217"/>
      <c r="N2" s="222"/>
    </row>
    <row r="3" spans="2:18" x14ac:dyDescent="0.25">
      <c r="B3" s="62" t="s">
        <v>154</v>
      </c>
      <c r="C3" s="63" t="s">
        <v>2</v>
      </c>
      <c r="D3" s="64" t="s">
        <v>3</v>
      </c>
      <c r="E3" s="64" t="s">
        <v>5</v>
      </c>
      <c r="F3" s="63" t="s">
        <v>6</v>
      </c>
      <c r="G3" s="63" t="s">
        <v>7</v>
      </c>
      <c r="H3" s="64" t="s">
        <v>8</v>
      </c>
      <c r="I3" s="65" t="s">
        <v>9</v>
      </c>
      <c r="K3" s="149" t="s">
        <v>10</v>
      </c>
      <c r="L3" s="150" t="s">
        <v>0</v>
      </c>
      <c r="M3" s="170" t="s">
        <v>11</v>
      </c>
      <c r="N3" s="169" t="s">
        <v>155</v>
      </c>
    </row>
    <row r="4" spans="2:18" x14ac:dyDescent="0.25">
      <c r="B4" s="81" t="s">
        <v>150</v>
      </c>
      <c r="C4" s="82" t="s">
        <v>77</v>
      </c>
      <c r="D4" s="82" t="s">
        <v>78</v>
      </c>
      <c r="E4" s="83" t="s">
        <v>27</v>
      </c>
      <c r="F4" s="24" t="s">
        <v>38</v>
      </c>
      <c r="G4" s="84">
        <v>8</v>
      </c>
      <c r="H4" s="85">
        <v>1</v>
      </c>
      <c r="I4" s="86" t="s">
        <v>156</v>
      </c>
      <c r="K4" s="107" t="s">
        <v>157</v>
      </c>
      <c r="L4" s="147">
        <f>SUM(G4:G13)</f>
        <v>60</v>
      </c>
      <c r="M4" s="147">
        <v>194</v>
      </c>
      <c r="N4" s="168">
        <v>194</v>
      </c>
    </row>
    <row r="5" spans="2:18" x14ac:dyDescent="0.25">
      <c r="B5" s="48" t="s">
        <v>150</v>
      </c>
      <c r="C5" s="7" t="s">
        <v>79</v>
      </c>
      <c r="D5" s="7" t="s">
        <v>80</v>
      </c>
      <c r="E5" s="10" t="s">
        <v>15</v>
      </c>
      <c r="F5" s="10" t="s">
        <v>38</v>
      </c>
      <c r="G5" s="14">
        <v>8</v>
      </c>
      <c r="H5" s="17">
        <v>3</v>
      </c>
      <c r="I5" s="49" t="s">
        <v>156</v>
      </c>
      <c r="K5" s="89" t="s">
        <v>158</v>
      </c>
      <c r="L5" s="147">
        <f>SUM(G14:G19)</f>
        <v>60</v>
      </c>
      <c r="M5" s="146">
        <f>SUM(M4,-L4)</f>
        <v>134</v>
      </c>
      <c r="N5" s="168">
        <v>145.5</v>
      </c>
    </row>
    <row r="6" spans="2:18" x14ac:dyDescent="0.25">
      <c r="B6" s="46" t="s">
        <v>2</v>
      </c>
      <c r="C6" s="1" t="s">
        <v>83</v>
      </c>
      <c r="D6" s="1" t="s">
        <v>84</v>
      </c>
      <c r="E6" s="24" t="s">
        <v>27</v>
      </c>
      <c r="F6" s="24" t="s">
        <v>51</v>
      </c>
      <c r="G6" s="27">
        <v>3</v>
      </c>
      <c r="H6" s="25">
        <v>2</v>
      </c>
      <c r="I6" s="45" t="s">
        <v>159</v>
      </c>
      <c r="K6" s="89" t="s">
        <v>160</v>
      </c>
      <c r="L6" s="147">
        <f>SUM(G20:G25)</f>
        <v>45</v>
      </c>
      <c r="M6" s="146">
        <f>SUM(M5,-L5)</f>
        <v>74</v>
      </c>
      <c r="N6" s="168">
        <v>97</v>
      </c>
    </row>
    <row r="7" spans="2:18" x14ac:dyDescent="0.25">
      <c r="B7" s="106" t="s">
        <v>2</v>
      </c>
      <c r="C7" s="6" t="s">
        <v>89</v>
      </c>
      <c r="D7" s="7" t="s">
        <v>90</v>
      </c>
      <c r="E7" s="10" t="s">
        <v>15</v>
      </c>
      <c r="F7" s="10" t="s">
        <v>20</v>
      </c>
      <c r="G7" s="10">
        <v>5</v>
      </c>
      <c r="H7" s="17">
        <v>1</v>
      </c>
      <c r="I7" s="49" t="s">
        <v>156</v>
      </c>
      <c r="K7" s="143" t="s">
        <v>161</v>
      </c>
      <c r="L7" s="148">
        <f>SUM(G26:G28)</f>
        <v>29</v>
      </c>
      <c r="M7" s="167">
        <f>SUM(M6,-L6)</f>
        <v>29</v>
      </c>
      <c r="N7" s="168">
        <v>48.5</v>
      </c>
    </row>
    <row r="8" spans="2:18" x14ac:dyDescent="0.25">
      <c r="B8" s="105" t="s">
        <v>2</v>
      </c>
      <c r="C8" s="26" t="s">
        <v>99</v>
      </c>
      <c r="D8" s="1" t="s">
        <v>100</v>
      </c>
      <c r="E8" s="24" t="s">
        <v>31</v>
      </c>
      <c r="F8" s="24" t="s">
        <v>38</v>
      </c>
      <c r="G8" s="24">
        <v>8</v>
      </c>
      <c r="H8" s="25">
        <v>2</v>
      </c>
      <c r="I8" s="45" t="s">
        <v>156</v>
      </c>
      <c r="K8" s="145" t="s">
        <v>28</v>
      </c>
      <c r="L8" s="148">
        <v>0</v>
      </c>
      <c r="M8" s="147">
        <f>SUM(M7,-L7)</f>
        <v>0</v>
      </c>
      <c r="N8" s="144">
        <v>0</v>
      </c>
    </row>
    <row r="9" spans="2:18" x14ac:dyDescent="0.25">
      <c r="B9" s="106" t="s">
        <v>2</v>
      </c>
      <c r="C9" s="8" t="s">
        <v>107</v>
      </c>
      <c r="D9" s="7" t="s">
        <v>108</v>
      </c>
      <c r="E9" s="10" t="s">
        <v>15</v>
      </c>
      <c r="F9" s="10" t="s">
        <v>20</v>
      </c>
      <c r="G9" s="10">
        <v>5</v>
      </c>
      <c r="H9" s="17">
        <v>1</v>
      </c>
      <c r="I9" s="49" t="s">
        <v>156</v>
      </c>
      <c r="K9" s="166" t="s">
        <v>162</v>
      </c>
      <c r="L9" s="88">
        <f>SUM(L4:L7)</f>
        <v>194</v>
      </c>
    </row>
    <row r="10" spans="2:18" x14ac:dyDescent="0.25">
      <c r="B10" s="105" t="s">
        <v>2</v>
      </c>
      <c r="C10" s="26" t="s">
        <v>109</v>
      </c>
      <c r="D10" s="1" t="s">
        <v>110</v>
      </c>
      <c r="E10" s="24" t="s">
        <v>15</v>
      </c>
      <c r="F10" s="24" t="s">
        <v>20</v>
      </c>
      <c r="G10" s="24">
        <v>5</v>
      </c>
      <c r="H10" s="25">
        <v>1</v>
      </c>
      <c r="I10" s="45" t="s">
        <v>156</v>
      </c>
    </row>
    <row r="11" spans="2:18" x14ac:dyDescent="0.25">
      <c r="B11" s="106" t="s">
        <v>2</v>
      </c>
      <c r="C11" s="6" t="s">
        <v>111</v>
      </c>
      <c r="D11" s="7" t="s">
        <v>112</v>
      </c>
      <c r="E11" s="10" t="s">
        <v>15</v>
      </c>
      <c r="F11" s="10" t="s">
        <v>20</v>
      </c>
      <c r="G11" s="14">
        <v>5</v>
      </c>
      <c r="H11" s="17">
        <v>1</v>
      </c>
      <c r="I11" s="49" t="s">
        <v>156</v>
      </c>
      <c r="K11" s="102"/>
      <c r="L11" s="102"/>
      <c r="M11" s="102"/>
      <c r="N11" s="102"/>
      <c r="O11" s="102"/>
      <c r="P11" s="102"/>
      <c r="Q11" s="102"/>
      <c r="R11" s="102"/>
    </row>
    <row r="12" spans="2:18" x14ac:dyDescent="0.25">
      <c r="B12" s="105" t="s">
        <v>2</v>
      </c>
      <c r="C12" s="29" t="s">
        <v>113</v>
      </c>
      <c r="D12" s="1" t="s">
        <v>114</v>
      </c>
      <c r="E12" s="24" t="s">
        <v>15</v>
      </c>
      <c r="F12" s="24" t="s">
        <v>20</v>
      </c>
      <c r="G12" s="27">
        <v>5</v>
      </c>
      <c r="H12" s="25">
        <v>2</v>
      </c>
      <c r="I12" s="45" t="s">
        <v>156</v>
      </c>
      <c r="K12" s="102"/>
      <c r="L12" s="102"/>
      <c r="M12" s="102"/>
      <c r="N12" s="102"/>
      <c r="O12" s="102"/>
      <c r="P12" s="102"/>
      <c r="Q12" s="102"/>
      <c r="R12" s="102"/>
    </row>
    <row r="13" spans="2:18" x14ac:dyDescent="0.25">
      <c r="B13" s="48" t="s">
        <v>2</v>
      </c>
      <c r="C13" s="8" t="s">
        <v>115</v>
      </c>
      <c r="D13" s="7" t="s">
        <v>116</v>
      </c>
      <c r="E13" s="10" t="s">
        <v>15</v>
      </c>
      <c r="F13" s="10" t="s">
        <v>38</v>
      </c>
      <c r="G13" s="14">
        <v>8</v>
      </c>
      <c r="H13" s="17">
        <v>3</v>
      </c>
      <c r="I13" s="49" t="s">
        <v>156</v>
      </c>
      <c r="K13" s="102"/>
      <c r="L13" s="102"/>
      <c r="M13" s="102"/>
      <c r="N13" s="102"/>
      <c r="O13" s="102"/>
      <c r="P13" s="102"/>
      <c r="Q13" s="102"/>
      <c r="R13" s="102"/>
    </row>
    <row r="14" spans="2:18" x14ac:dyDescent="0.25">
      <c r="B14" s="105" t="s">
        <v>2</v>
      </c>
      <c r="C14" s="28" t="s">
        <v>91</v>
      </c>
      <c r="D14" s="1" t="s">
        <v>92</v>
      </c>
      <c r="E14" s="24" t="s">
        <v>15</v>
      </c>
      <c r="F14" s="24" t="s">
        <v>20</v>
      </c>
      <c r="G14" s="24">
        <v>5</v>
      </c>
      <c r="H14" s="25">
        <v>1</v>
      </c>
      <c r="I14" s="45" t="s">
        <v>159</v>
      </c>
      <c r="K14" s="102"/>
      <c r="L14" s="102"/>
      <c r="M14" s="102"/>
      <c r="N14" s="102"/>
      <c r="O14" s="102"/>
      <c r="P14" s="102"/>
      <c r="Q14" s="102"/>
      <c r="R14" s="102"/>
    </row>
    <row r="15" spans="2:18" x14ac:dyDescent="0.25">
      <c r="B15" s="106" t="s">
        <v>2</v>
      </c>
      <c r="C15" s="6" t="s">
        <v>95</v>
      </c>
      <c r="D15" s="7" t="s">
        <v>96</v>
      </c>
      <c r="E15" s="10" t="s">
        <v>31</v>
      </c>
      <c r="F15" s="10" t="s">
        <v>20</v>
      </c>
      <c r="G15" s="10">
        <v>5</v>
      </c>
      <c r="H15" s="17">
        <v>3</v>
      </c>
      <c r="I15" s="49" t="s">
        <v>159</v>
      </c>
      <c r="K15" s="102"/>
      <c r="L15" s="102"/>
      <c r="M15" s="102"/>
      <c r="N15" s="102"/>
      <c r="O15" s="102"/>
      <c r="P15" s="102"/>
      <c r="Q15" s="102"/>
      <c r="R15" s="102"/>
    </row>
    <row r="16" spans="2:18" x14ac:dyDescent="0.25">
      <c r="B16" s="105" t="s">
        <v>2</v>
      </c>
      <c r="C16" s="26" t="s">
        <v>97</v>
      </c>
      <c r="D16" s="1" t="s">
        <v>98</v>
      </c>
      <c r="E16" s="24" t="s">
        <v>31</v>
      </c>
      <c r="F16" s="24" t="s">
        <v>38</v>
      </c>
      <c r="G16" s="24">
        <v>8</v>
      </c>
      <c r="H16" s="25">
        <v>3</v>
      </c>
      <c r="I16" s="45" t="s">
        <v>159</v>
      </c>
      <c r="K16" s="102"/>
      <c r="L16" s="102"/>
      <c r="M16" s="102"/>
      <c r="N16" s="102"/>
      <c r="O16" s="102"/>
      <c r="P16" s="102"/>
      <c r="Q16" s="102"/>
      <c r="R16" s="102"/>
    </row>
    <row r="17" spans="2:18" x14ac:dyDescent="0.25">
      <c r="B17" s="106" t="s">
        <v>2</v>
      </c>
      <c r="C17" s="8" t="s">
        <v>101</v>
      </c>
      <c r="D17" s="7" t="s">
        <v>102</v>
      </c>
      <c r="E17" s="10" t="s">
        <v>31</v>
      </c>
      <c r="F17" s="10" t="s">
        <v>38</v>
      </c>
      <c r="G17" s="10">
        <v>8</v>
      </c>
      <c r="H17" s="17">
        <v>2</v>
      </c>
      <c r="I17" s="49" t="s">
        <v>159</v>
      </c>
      <c r="K17" s="102"/>
      <c r="L17" s="102"/>
      <c r="M17" s="102"/>
      <c r="N17" s="102"/>
      <c r="O17" s="102"/>
      <c r="P17" s="102"/>
      <c r="Q17" s="102"/>
      <c r="R17" s="102"/>
    </row>
    <row r="18" spans="2:18" x14ac:dyDescent="0.25">
      <c r="B18" s="105" t="s">
        <v>2</v>
      </c>
      <c r="C18" s="26" t="s">
        <v>105</v>
      </c>
      <c r="D18" s="29" t="s">
        <v>106</v>
      </c>
      <c r="E18" s="27" t="s">
        <v>31</v>
      </c>
      <c r="F18" s="27" t="s">
        <v>16</v>
      </c>
      <c r="G18" s="27">
        <v>13</v>
      </c>
      <c r="H18" s="87">
        <v>1</v>
      </c>
      <c r="I18" s="45" t="s">
        <v>159</v>
      </c>
      <c r="K18" s="102"/>
      <c r="L18" s="102"/>
      <c r="M18" s="102"/>
      <c r="N18" s="102"/>
      <c r="O18" s="102"/>
      <c r="P18" s="102"/>
      <c r="Q18" s="102"/>
      <c r="R18" s="102"/>
    </row>
    <row r="19" spans="2:18" x14ac:dyDescent="0.25">
      <c r="B19" s="48" t="s">
        <v>2</v>
      </c>
      <c r="C19" s="8" t="s">
        <v>117</v>
      </c>
      <c r="D19" s="7" t="s">
        <v>118</v>
      </c>
      <c r="E19" s="10" t="s">
        <v>31</v>
      </c>
      <c r="F19" s="10" t="s">
        <v>44</v>
      </c>
      <c r="G19" s="14">
        <v>21</v>
      </c>
      <c r="H19" s="17">
        <v>3</v>
      </c>
      <c r="I19" s="49" t="s">
        <v>159</v>
      </c>
      <c r="K19" s="102"/>
      <c r="L19" s="102"/>
      <c r="M19" s="102"/>
      <c r="N19" s="102"/>
      <c r="O19" s="102"/>
      <c r="P19" s="102"/>
      <c r="Q19" s="102"/>
      <c r="R19" s="102"/>
    </row>
    <row r="20" spans="2:18" x14ac:dyDescent="0.25">
      <c r="B20" s="46" t="s">
        <v>2</v>
      </c>
      <c r="C20" s="1" t="s">
        <v>81</v>
      </c>
      <c r="D20" s="1" t="s">
        <v>82</v>
      </c>
      <c r="E20" s="24" t="s">
        <v>15</v>
      </c>
      <c r="F20" s="24" t="s">
        <v>38</v>
      </c>
      <c r="G20" s="27">
        <v>8</v>
      </c>
      <c r="H20" s="25">
        <v>2</v>
      </c>
      <c r="I20" s="45" t="s">
        <v>163</v>
      </c>
      <c r="K20" s="102"/>
      <c r="L20" s="102"/>
      <c r="M20" s="102"/>
      <c r="N20" s="102"/>
      <c r="O20" s="102"/>
      <c r="P20" s="102"/>
      <c r="Q20" s="102"/>
      <c r="R20" s="102"/>
    </row>
    <row r="21" spans="2:18" x14ac:dyDescent="0.25">
      <c r="B21" s="48" t="s">
        <v>150</v>
      </c>
      <c r="C21" s="7" t="s">
        <v>164</v>
      </c>
      <c r="D21" s="7" t="s">
        <v>86</v>
      </c>
      <c r="E21" s="10" t="s">
        <v>31</v>
      </c>
      <c r="F21" s="10" t="s">
        <v>20</v>
      </c>
      <c r="G21" s="14">
        <v>5</v>
      </c>
      <c r="H21" s="17">
        <v>2</v>
      </c>
      <c r="I21" s="49" t="s">
        <v>163</v>
      </c>
      <c r="K21" s="102"/>
      <c r="L21" s="102"/>
      <c r="M21" s="102"/>
      <c r="N21" s="102"/>
      <c r="O21" s="102"/>
      <c r="P21" s="102"/>
      <c r="Q21" s="102"/>
      <c r="R21" s="102"/>
    </row>
    <row r="22" spans="2:18" x14ac:dyDescent="0.25">
      <c r="B22" s="46" t="s">
        <v>150</v>
      </c>
      <c r="C22" s="1" t="s">
        <v>87</v>
      </c>
      <c r="D22" s="1" t="s">
        <v>88</v>
      </c>
      <c r="E22" s="24" t="s">
        <v>31</v>
      </c>
      <c r="F22" s="24" t="s">
        <v>51</v>
      </c>
      <c r="G22" s="27">
        <v>3</v>
      </c>
      <c r="H22" s="25">
        <v>1</v>
      </c>
      <c r="I22" s="45" t="s">
        <v>165</v>
      </c>
      <c r="K22" s="102"/>
      <c r="L22" s="102"/>
      <c r="M22" s="102"/>
      <c r="N22" s="102"/>
      <c r="O22" s="102"/>
      <c r="P22" s="102"/>
      <c r="Q22" s="102"/>
      <c r="R22" s="102"/>
    </row>
    <row r="23" spans="2:18" x14ac:dyDescent="0.25">
      <c r="B23" s="106" t="s">
        <v>2</v>
      </c>
      <c r="C23" s="6" t="s">
        <v>93</v>
      </c>
      <c r="D23" s="7" t="s">
        <v>94</v>
      </c>
      <c r="E23" s="10" t="s">
        <v>27</v>
      </c>
      <c r="F23" s="10" t="s">
        <v>38</v>
      </c>
      <c r="G23" s="10">
        <v>8</v>
      </c>
      <c r="H23" s="17">
        <v>3</v>
      </c>
      <c r="I23" s="49" t="s">
        <v>163</v>
      </c>
      <c r="K23" s="102"/>
      <c r="L23" s="102"/>
      <c r="M23" s="102"/>
      <c r="N23" s="102"/>
      <c r="O23" s="102"/>
      <c r="P23" s="102"/>
      <c r="Q23" s="102"/>
      <c r="R23" s="102"/>
    </row>
    <row r="24" spans="2:18" x14ac:dyDescent="0.25">
      <c r="B24" s="105" t="s">
        <v>2</v>
      </c>
      <c r="C24" s="26" t="s">
        <v>103</v>
      </c>
      <c r="D24" s="1" t="s">
        <v>104</v>
      </c>
      <c r="E24" s="24" t="s">
        <v>27</v>
      </c>
      <c r="F24" s="24" t="s">
        <v>38</v>
      </c>
      <c r="G24" s="24">
        <v>8</v>
      </c>
      <c r="H24" s="25">
        <v>1</v>
      </c>
      <c r="I24" s="45" t="s">
        <v>163</v>
      </c>
      <c r="K24" s="102"/>
      <c r="L24" s="102"/>
      <c r="M24" s="102"/>
      <c r="N24" s="102"/>
      <c r="O24" s="102"/>
      <c r="P24" s="102"/>
      <c r="Q24" s="102"/>
      <c r="R24" s="102"/>
    </row>
    <row r="25" spans="2:18" x14ac:dyDescent="0.25">
      <c r="B25" s="48" t="s">
        <v>150</v>
      </c>
      <c r="C25" s="7" t="s">
        <v>125</v>
      </c>
      <c r="D25" s="7" t="s">
        <v>166</v>
      </c>
      <c r="E25" s="10" t="s">
        <v>27</v>
      </c>
      <c r="F25" s="80" t="s">
        <v>16</v>
      </c>
      <c r="G25" s="80">
        <v>13</v>
      </c>
      <c r="H25" s="80">
        <v>2</v>
      </c>
      <c r="I25" s="51" t="s">
        <v>163</v>
      </c>
      <c r="K25" s="102"/>
      <c r="L25" s="102"/>
      <c r="M25" s="102"/>
      <c r="N25" s="102"/>
      <c r="O25" s="102"/>
      <c r="P25" s="102"/>
      <c r="Q25" s="102"/>
      <c r="R25" s="102"/>
    </row>
    <row r="26" spans="2:18" x14ac:dyDescent="0.25">
      <c r="B26" s="46" t="s">
        <v>167</v>
      </c>
      <c r="C26" s="1" t="s">
        <v>123</v>
      </c>
      <c r="D26" s="1" t="s">
        <v>124</v>
      </c>
      <c r="E26" s="24" t="s">
        <v>27</v>
      </c>
      <c r="F26" s="24" t="s">
        <v>38</v>
      </c>
      <c r="G26" s="24">
        <v>8</v>
      </c>
      <c r="H26" s="25">
        <v>1</v>
      </c>
      <c r="I26" s="42" t="s">
        <v>163</v>
      </c>
      <c r="K26" s="102"/>
      <c r="L26" s="102"/>
      <c r="M26" s="102"/>
      <c r="N26" s="102"/>
      <c r="O26" s="102"/>
      <c r="P26" s="102"/>
      <c r="Q26" s="102"/>
      <c r="R26" s="102"/>
    </row>
    <row r="27" spans="2:18" x14ac:dyDescent="0.25">
      <c r="B27" s="54" t="s">
        <v>150</v>
      </c>
      <c r="C27" s="33" t="s">
        <v>119</v>
      </c>
      <c r="D27" s="33" t="s">
        <v>120</v>
      </c>
      <c r="E27" s="34" t="s">
        <v>15</v>
      </c>
      <c r="F27" s="34" t="s">
        <v>16</v>
      </c>
      <c r="G27" s="160">
        <v>13</v>
      </c>
      <c r="H27" s="73">
        <v>2</v>
      </c>
      <c r="I27" s="55" t="s">
        <v>165</v>
      </c>
      <c r="K27" s="102"/>
      <c r="L27" s="102"/>
      <c r="M27" s="102"/>
      <c r="N27" s="102"/>
      <c r="O27" s="102"/>
      <c r="P27" s="102"/>
      <c r="Q27" s="102"/>
      <c r="R27" s="102"/>
    </row>
    <row r="28" spans="2:18" x14ac:dyDescent="0.25">
      <c r="B28" s="157" t="s">
        <v>150</v>
      </c>
      <c r="C28" s="158" t="s">
        <v>121</v>
      </c>
      <c r="D28" s="158" t="s">
        <v>122</v>
      </c>
      <c r="E28" s="159" t="s">
        <v>27</v>
      </c>
      <c r="F28" s="159" t="s">
        <v>38</v>
      </c>
      <c r="G28" s="159">
        <v>8</v>
      </c>
      <c r="H28" s="161">
        <v>1</v>
      </c>
      <c r="I28" s="162" t="s">
        <v>165</v>
      </c>
    </row>
  </sheetData>
  <sortState ref="B4:I28">
    <sortCondition ref="I4:I28"/>
  </sortState>
  <mergeCells count="2">
    <mergeCell ref="B2:I2"/>
    <mergeCell ref="K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workbookViewId="0">
      <selection activeCell="C22" sqref="C22"/>
    </sheetView>
  </sheetViews>
  <sheetFormatPr defaultRowHeight="15" x14ac:dyDescent="0.25"/>
  <cols>
    <col min="3" max="3" width="44.42578125" customWidth="1"/>
    <col min="4" max="4" width="80.42578125" customWidth="1"/>
    <col min="5" max="5" width="16" customWidth="1"/>
    <col min="8" max="8" width="10.28515625" bestFit="1" customWidth="1"/>
  </cols>
  <sheetData>
    <row r="2" spans="2:9" ht="23.25" x14ac:dyDescent="0.35">
      <c r="B2" s="219" t="s">
        <v>168</v>
      </c>
      <c r="C2" s="220"/>
      <c r="D2" s="220"/>
      <c r="E2" s="220"/>
      <c r="F2" s="220"/>
      <c r="G2" s="220"/>
      <c r="H2" s="220"/>
      <c r="I2" s="221"/>
    </row>
    <row r="3" spans="2:9" x14ac:dyDescent="0.25">
      <c r="B3" s="62" t="s">
        <v>233</v>
      </c>
      <c r="C3" s="63" t="s">
        <v>2</v>
      </c>
      <c r="D3" s="64" t="s">
        <v>3</v>
      </c>
      <c r="E3" s="64" t="s">
        <v>5</v>
      </c>
      <c r="F3" s="63" t="s">
        <v>6</v>
      </c>
      <c r="G3" s="63" t="s">
        <v>7</v>
      </c>
      <c r="H3" s="64" t="s">
        <v>8</v>
      </c>
      <c r="I3" s="65" t="s">
        <v>9</v>
      </c>
    </row>
    <row r="4" spans="2:9" x14ac:dyDescent="0.25">
      <c r="B4" s="74" t="s">
        <v>2</v>
      </c>
      <c r="C4" s="75" t="s">
        <v>169</v>
      </c>
      <c r="D4" s="75" t="s">
        <v>128</v>
      </c>
      <c r="E4" s="76" t="s">
        <v>15</v>
      </c>
      <c r="F4" s="77" t="s">
        <v>20</v>
      </c>
      <c r="G4" s="78">
        <v>5</v>
      </c>
      <c r="H4" s="79">
        <v>2</v>
      </c>
      <c r="I4" s="72">
        <v>3</v>
      </c>
    </row>
    <row r="5" spans="2:9" x14ac:dyDescent="0.25">
      <c r="B5" s="46" t="s">
        <v>150</v>
      </c>
      <c r="C5" s="1" t="s">
        <v>129</v>
      </c>
      <c r="D5" s="1" t="s">
        <v>130</v>
      </c>
      <c r="E5" s="24" t="s">
        <v>31</v>
      </c>
      <c r="F5" s="24" t="s">
        <v>20</v>
      </c>
      <c r="G5" s="24">
        <v>5</v>
      </c>
      <c r="H5" s="32">
        <v>3</v>
      </c>
      <c r="I5" s="45">
        <v>3</v>
      </c>
    </row>
    <row r="6" spans="2:9" x14ac:dyDescent="0.25">
      <c r="B6" s="52" t="s">
        <v>2</v>
      </c>
      <c r="C6" s="11" t="s">
        <v>131</v>
      </c>
      <c r="D6" s="11" t="s">
        <v>132</v>
      </c>
      <c r="E6" s="12" t="s">
        <v>27</v>
      </c>
      <c r="F6" s="12" t="s">
        <v>38</v>
      </c>
      <c r="G6" s="12">
        <v>8</v>
      </c>
      <c r="H6" s="19">
        <v>2</v>
      </c>
      <c r="I6" s="53">
        <v>3</v>
      </c>
    </row>
    <row r="7" spans="2:9" x14ac:dyDescent="0.25">
      <c r="B7" s="54" t="s">
        <v>150</v>
      </c>
      <c r="C7" s="33" t="s">
        <v>133</v>
      </c>
      <c r="D7" s="33" t="s">
        <v>134</v>
      </c>
      <c r="E7" s="34" t="s">
        <v>27</v>
      </c>
      <c r="F7" s="34" t="s">
        <v>38</v>
      </c>
      <c r="G7" s="34">
        <v>8</v>
      </c>
      <c r="H7" s="35">
        <v>1</v>
      </c>
      <c r="I7" s="55">
        <v>3</v>
      </c>
    </row>
    <row r="8" spans="2:9" x14ac:dyDescent="0.25">
      <c r="B8" s="52" t="s">
        <v>2</v>
      </c>
      <c r="C8" s="11" t="s">
        <v>135</v>
      </c>
      <c r="D8" s="11" t="s">
        <v>136</v>
      </c>
      <c r="E8" s="12" t="s">
        <v>15</v>
      </c>
      <c r="F8" s="12" t="s">
        <v>20</v>
      </c>
      <c r="G8" s="12">
        <v>5</v>
      </c>
      <c r="H8" s="20">
        <v>1</v>
      </c>
      <c r="I8" s="56">
        <v>3</v>
      </c>
    </row>
    <row r="9" spans="2:9" x14ac:dyDescent="0.25">
      <c r="B9" s="46" t="s">
        <v>167</v>
      </c>
      <c r="C9" s="1" t="s">
        <v>137</v>
      </c>
      <c r="D9" s="1" t="s">
        <v>138</v>
      </c>
      <c r="E9" s="24" t="s">
        <v>15</v>
      </c>
      <c r="F9" s="24" t="s">
        <v>38</v>
      </c>
      <c r="G9" s="24">
        <v>8</v>
      </c>
      <c r="H9" s="25">
        <v>2</v>
      </c>
      <c r="I9" s="42">
        <v>3</v>
      </c>
    </row>
    <row r="10" spans="2:9" x14ac:dyDescent="0.25">
      <c r="B10" s="52" t="s">
        <v>167</v>
      </c>
      <c r="C10" s="11" t="s">
        <v>139</v>
      </c>
      <c r="D10" s="11" t="s">
        <v>140</v>
      </c>
      <c r="E10" s="12" t="s">
        <v>15</v>
      </c>
      <c r="F10" s="12" t="s">
        <v>16</v>
      </c>
      <c r="G10" s="12">
        <v>13</v>
      </c>
      <c r="H10" s="20">
        <v>3</v>
      </c>
      <c r="I10" s="56">
        <v>3</v>
      </c>
    </row>
    <row r="11" spans="2:9" x14ac:dyDescent="0.25">
      <c r="B11" s="46" t="s">
        <v>2</v>
      </c>
      <c r="C11" s="1" t="s">
        <v>170</v>
      </c>
      <c r="D11" s="1" t="s">
        <v>142</v>
      </c>
      <c r="E11" s="24" t="s">
        <v>15</v>
      </c>
      <c r="F11" s="24" t="s">
        <v>20</v>
      </c>
      <c r="G11" s="24">
        <v>5</v>
      </c>
      <c r="H11" s="25">
        <v>2</v>
      </c>
      <c r="I11" s="42">
        <v>3</v>
      </c>
    </row>
    <row r="12" spans="2:9" x14ac:dyDescent="0.25">
      <c r="B12" s="52" t="s">
        <v>167</v>
      </c>
      <c r="C12" s="11" t="s">
        <v>143</v>
      </c>
      <c r="D12" s="11" t="s">
        <v>144</v>
      </c>
      <c r="E12" s="12" t="s">
        <v>27</v>
      </c>
      <c r="F12" s="12" t="s">
        <v>38</v>
      </c>
      <c r="G12" s="12">
        <v>8</v>
      </c>
      <c r="H12" s="20">
        <v>2</v>
      </c>
      <c r="I12" s="56">
        <v>3</v>
      </c>
    </row>
    <row r="13" spans="2:9" x14ac:dyDescent="0.25">
      <c r="B13" s="46" t="s">
        <v>167</v>
      </c>
      <c r="C13" s="1" t="s">
        <v>145</v>
      </c>
      <c r="D13" s="1" t="s">
        <v>146</v>
      </c>
      <c r="E13" s="24" t="s">
        <v>27</v>
      </c>
      <c r="F13" s="24" t="s">
        <v>38</v>
      </c>
      <c r="G13" s="24">
        <v>8</v>
      </c>
      <c r="H13" s="25">
        <v>1</v>
      </c>
      <c r="I13" s="42">
        <v>3</v>
      </c>
    </row>
    <row r="14" spans="2:9" x14ac:dyDescent="0.25">
      <c r="B14" s="57" t="s">
        <v>150</v>
      </c>
      <c r="C14" s="58" t="s">
        <v>147</v>
      </c>
      <c r="D14" s="58" t="s">
        <v>148</v>
      </c>
      <c r="E14" s="59" t="s">
        <v>15</v>
      </c>
      <c r="F14" s="59" t="s">
        <v>44</v>
      </c>
      <c r="G14" s="59">
        <v>21</v>
      </c>
      <c r="H14" s="60">
        <v>1</v>
      </c>
      <c r="I14" s="61">
        <v>3</v>
      </c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showGridLines="0" workbookViewId="0">
      <selection activeCell="I30" sqref="I30"/>
    </sheetView>
  </sheetViews>
  <sheetFormatPr defaultRowHeight="15" x14ac:dyDescent="0.25"/>
  <cols>
    <col min="1" max="1" width="3.5703125" customWidth="1"/>
    <col min="2" max="2" width="5.85546875" customWidth="1"/>
    <col min="3" max="3" width="62.28515625" customWidth="1"/>
    <col min="4" max="4" width="13" customWidth="1"/>
    <col min="5" max="5" width="8" customWidth="1"/>
    <col min="6" max="6" width="12.85546875" customWidth="1"/>
    <col min="7" max="7" width="8.140625" customWidth="1"/>
    <col min="8" max="8" width="77.85546875" customWidth="1"/>
    <col min="11" max="13" width="16.28515625" customWidth="1"/>
  </cols>
  <sheetData>
    <row r="2" spans="2:13" x14ac:dyDescent="0.25">
      <c r="B2" s="140" t="s">
        <v>171</v>
      </c>
      <c r="C2" s="141" t="s">
        <v>172</v>
      </c>
      <c r="D2" s="141" t="s">
        <v>173</v>
      </c>
      <c r="E2" s="141" t="s">
        <v>174</v>
      </c>
      <c r="F2" s="141" t="s">
        <v>175</v>
      </c>
      <c r="G2" s="141" t="s">
        <v>176</v>
      </c>
      <c r="H2" s="142" t="s">
        <v>177</v>
      </c>
      <c r="J2" s="135" t="s">
        <v>174</v>
      </c>
      <c r="K2" s="137"/>
      <c r="L2" s="137"/>
      <c r="M2" s="138"/>
    </row>
    <row r="3" spans="2:13" x14ac:dyDescent="0.25">
      <c r="B3" s="118"/>
      <c r="C3" s="116" t="s">
        <v>178</v>
      </c>
      <c r="D3" s="122">
        <v>1</v>
      </c>
      <c r="E3" s="122">
        <v>2</v>
      </c>
      <c r="F3" s="122">
        <v>2</v>
      </c>
      <c r="G3" s="108" t="s">
        <v>179</v>
      </c>
      <c r="H3" s="109" t="s">
        <v>180</v>
      </c>
      <c r="J3" s="130" t="s">
        <v>181</v>
      </c>
      <c r="K3" s="128"/>
      <c r="L3" s="129"/>
      <c r="M3" s="131"/>
    </row>
    <row r="4" spans="2:13" x14ac:dyDescent="0.25">
      <c r="B4" s="118"/>
      <c r="C4" s="117" t="s">
        <v>182</v>
      </c>
      <c r="D4" s="123">
        <v>1</v>
      </c>
      <c r="E4" s="123">
        <v>2</v>
      </c>
      <c r="F4" s="123">
        <v>2</v>
      </c>
      <c r="G4" s="28" t="s">
        <v>183</v>
      </c>
      <c r="H4" s="110" t="s">
        <v>184</v>
      </c>
      <c r="J4" s="132" t="s">
        <v>185</v>
      </c>
      <c r="K4" s="127"/>
      <c r="L4" s="128"/>
      <c r="M4" s="131"/>
    </row>
    <row r="5" spans="2:13" x14ac:dyDescent="0.25">
      <c r="B5" s="118"/>
      <c r="C5" s="117" t="s">
        <v>186</v>
      </c>
      <c r="D5" s="123">
        <v>1</v>
      </c>
      <c r="E5" s="123">
        <v>2</v>
      </c>
      <c r="F5" s="123">
        <v>2</v>
      </c>
      <c r="G5" s="28" t="s">
        <v>179</v>
      </c>
      <c r="H5" s="110" t="s">
        <v>187</v>
      </c>
      <c r="J5" s="132" t="s">
        <v>188</v>
      </c>
      <c r="K5" s="126"/>
      <c r="L5" s="127"/>
      <c r="M5" s="133"/>
    </row>
    <row r="6" spans="2:13" x14ac:dyDescent="0.25">
      <c r="B6" s="118"/>
      <c r="C6" s="117" t="s">
        <v>189</v>
      </c>
      <c r="D6" s="123">
        <v>1</v>
      </c>
      <c r="E6" s="123">
        <v>2</v>
      </c>
      <c r="F6" s="123">
        <v>2</v>
      </c>
      <c r="G6" s="28" t="s">
        <v>179</v>
      </c>
      <c r="H6" s="110" t="s">
        <v>190</v>
      </c>
      <c r="J6" s="139"/>
      <c r="K6" s="125" t="s">
        <v>191</v>
      </c>
      <c r="L6" s="125" t="s">
        <v>192</v>
      </c>
      <c r="M6" s="134" t="s">
        <v>193</v>
      </c>
    </row>
    <row r="7" spans="2:13" x14ac:dyDescent="0.25">
      <c r="B7" s="165"/>
      <c r="C7" s="117" t="s">
        <v>194</v>
      </c>
      <c r="D7" s="123">
        <v>1</v>
      </c>
      <c r="E7" s="123">
        <v>2</v>
      </c>
      <c r="F7" s="123">
        <v>2</v>
      </c>
      <c r="G7" s="28" t="s">
        <v>183</v>
      </c>
      <c r="H7" s="110" t="s">
        <v>195</v>
      </c>
      <c r="J7" s="136"/>
      <c r="K7" s="223" t="s">
        <v>196</v>
      </c>
      <c r="L7" s="223"/>
      <c r="M7" s="224"/>
    </row>
    <row r="8" spans="2:13" x14ac:dyDescent="0.25">
      <c r="B8" s="118"/>
      <c r="C8" s="117" t="s">
        <v>197</v>
      </c>
      <c r="D8" s="123">
        <v>1</v>
      </c>
      <c r="E8" s="123">
        <v>2</v>
      </c>
      <c r="F8" s="164">
        <v>2</v>
      </c>
      <c r="G8" s="28" t="s">
        <v>183</v>
      </c>
      <c r="H8" s="110" t="s">
        <v>198</v>
      </c>
    </row>
    <row r="9" spans="2:13" x14ac:dyDescent="0.25">
      <c r="B9" s="120"/>
      <c r="C9" s="117" t="s">
        <v>199</v>
      </c>
      <c r="D9" s="123">
        <v>1</v>
      </c>
      <c r="E9" s="123">
        <v>3</v>
      </c>
      <c r="F9" s="123">
        <v>3</v>
      </c>
      <c r="G9" s="28" t="s">
        <v>183</v>
      </c>
      <c r="H9" s="110" t="s">
        <v>200</v>
      </c>
    </row>
    <row r="10" spans="2:13" x14ac:dyDescent="0.25">
      <c r="B10" s="120"/>
      <c r="C10" s="117" t="s">
        <v>201</v>
      </c>
      <c r="D10" s="123">
        <v>1</v>
      </c>
      <c r="E10" s="123">
        <v>3</v>
      </c>
      <c r="F10" s="123">
        <v>3</v>
      </c>
      <c r="G10" s="28" t="s">
        <v>179</v>
      </c>
      <c r="H10" s="110" t="s">
        <v>202</v>
      </c>
    </row>
    <row r="11" spans="2:13" x14ac:dyDescent="0.25">
      <c r="B11" s="120"/>
      <c r="C11" s="117" t="s">
        <v>203</v>
      </c>
      <c r="D11" s="123">
        <v>3</v>
      </c>
      <c r="E11" s="123">
        <v>1</v>
      </c>
      <c r="F11" s="123">
        <v>3</v>
      </c>
      <c r="G11" s="28" t="s">
        <v>183</v>
      </c>
      <c r="H11" s="110" t="s">
        <v>204</v>
      </c>
    </row>
    <row r="12" spans="2:13" x14ac:dyDescent="0.25">
      <c r="B12" s="120"/>
      <c r="C12" s="117" t="s">
        <v>205</v>
      </c>
      <c r="D12" s="123">
        <v>1</v>
      </c>
      <c r="E12" s="123">
        <v>3</v>
      </c>
      <c r="F12" s="123">
        <v>3</v>
      </c>
      <c r="G12" s="28" t="s">
        <v>179</v>
      </c>
      <c r="H12" s="110" t="s">
        <v>206</v>
      </c>
    </row>
    <row r="13" spans="2:13" x14ac:dyDescent="0.25">
      <c r="B13" s="163"/>
      <c r="C13" s="117" t="s">
        <v>207</v>
      </c>
      <c r="D13" s="123">
        <v>2</v>
      </c>
      <c r="E13" s="123">
        <v>2</v>
      </c>
      <c r="F13" s="24">
        <v>4</v>
      </c>
      <c r="G13" s="28" t="s">
        <v>183</v>
      </c>
      <c r="H13" s="110" t="s">
        <v>208</v>
      </c>
    </row>
    <row r="14" spans="2:13" x14ac:dyDescent="0.25">
      <c r="B14" s="119"/>
      <c r="C14" s="117" t="s">
        <v>209</v>
      </c>
      <c r="D14" s="123">
        <v>2</v>
      </c>
      <c r="E14" s="123">
        <v>3</v>
      </c>
      <c r="F14" s="123">
        <v>6</v>
      </c>
      <c r="G14" s="28" t="s">
        <v>179</v>
      </c>
      <c r="H14" s="110" t="s">
        <v>210</v>
      </c>
    </row>
    <row r="15" spans="2:13" x14ac:dyDescent="0.25">
      <c r="B15" s="119"/>
      <c r="C15" s="117" t="s">
        <v>211</v>
      </c>
      <c r="D15" s="123">
        <v>2</v>
      </c>
      <c r="E15" s="123">
        <v>3</v>
      </c>
      <c r="F15" s="123">
        <v>6</v>
      </c>
      <c r="G15" s="28" t="s">
        <v>183</v>
      </c>
      <c r="H15" s="110" t="s">
        <v>212</v>
      </c>
    </row>
    <row r="16" spans="2:13" x14ac:dyDescent="0.25">
      <c r="B16" s="119"/>
      <c r="C16" s="117" t="s">
        <v>213</v>
      </c>
      <c r="D16" s="123">
        <v>3</v>
      </c>
      <c r="E16" s="123">
        <v>2</v>
      </c>
      <c r="F16" s="123">
        <v>6</v>
      </c>
      <c r="G16" s="28" t="s">
        <v>183</v>
      </c>
      <c r="H16" s="110" t="s">
        <v>214</v>
      </c>
    </row>
    <row r="17" spans="2:8" x14ac:dyDescent="0.25">
      <c r="B17" s="119"/>
      <c r="C17" s="117" t="s">
        <v>215</v>
      </c>
      <c r="D17" s="123">
        <v>3</v>
      </c>
      <c r="E17" s="123">
        <v>2</v>
      </c>
      <c r="F17" s="123">
        <v>6</v>
      </c>
      <c r="G17" s="28" t="s">
        <v>183</v>
      </c>
      <c r="H17" s="110" t="s">
        <v>216</v>
      </c>
    </row>
    <row r="18" spans="2:8" x14ac:dyDescent="0.25">
      <c r="B18" s="119"/>
      <c r="C18" s="117" t="s">
        <v>217</v>
      </c>
      <c r="D18" s="123">
        <v>3</v>
      </c>
      <c r="E18" s="123">
        <v>2</v>
      </c>
      <c r="F18" s="123">
        <v>6</v>
      </c>
      <c r="G18" s="28" t="s">
        <v>183</v>
      </c>
      <c r="H18" s="110" t="s">
        <v>218</v>
      </c>
    </row>
    <row r="19" spans="2:8" x14ac:dyDescent="0.25">
      <c r="B19" s="119"/>
      <c r="C19" s="117" t="s">
        <v>219</v>
      </c>
      <c r="D19" s="123">
        <v>2</v>
      </c>
      <c r="E19" s="123">
        <v>3</v>
      </c>
      <c r="F19" s="123">
        <v>6</v>
      </c>
      <c r="G19" s="28" t="s">
        <v>183</v>
      </c>
      <c r="H19" s="110" t="s">
        <v>220</v>
      </c>
    </row>
    <row r="20" spans="2:8" x14ac:dyDescent="0.25">
      <c r="B20" s="119"/>
      <c r="C20" s="117" t="s">
        <v>221</v>
      </c>
      <c r="D20" s="123">
        <v>2</v>
      </c>
      <c r="E20" s="123">
        <v>3</v>
      </c>
      <c r="F20" s="123">
        <v>6</v>
      </c>
      <c r="G20" s="28" t="s">
        <v>183</v>
      </c>
      <c r="H20" s="110" t="s">
        <v>222</v>
      </c>
    </row>
    <row r="21" spans="2:8" x14ac:dyDescent="0.25">
      <c r="B21" s="119"/>
      <c r="C21" s="117" t="s">
        <v>223</v>
      </c>
      <c r="D21" s="123">
        <v>2</v>
      </c>
      <c r="E21" s="123">
        <v>3</v>
      </c>
      <c r="F21" s="123">
        <v>6</v>
      </c>
      <c r="G21" s="28" t="s">
        <v>179</v>
      </c>
      <c r="H21" s="110" t="s">
        <v>224</v>
      </c>
    </row>
    <row r="22" spans="2:8" x14ac:dyDescent="0.25">
      <c r="B22" s="119"/>
      <c r="C22" s="117" t="s">
        <v>225</v>
      </c>
      <c r="D22" s="123">
        <v>3</v>
      </c>
      <c r="E22" s="123">
        <v>2</v>
      </c>
      <c r="F22" s="123">
        <v>6</v>
      </c>
      <c r="G22" s="28" t="s">
        <v>183</v>
      </c>
      <c r="H22" s="110" t="s">
        <v>226</v>
      </c>
    </row>
    <row r="23" spans="2:8" x14ac:dyDescent="0.25">
      <c r="B23" s="119"/>
      <c r="C23" s="117" t="s">
        <v>227</v>
      </c>
      <c r="D23" s="123">
        <v>3</v>
      </c>
      <c r="E23" s="123">
        <v>3</v>
      </c>
      <c r="F23" s="123">
        <v>9</v>
      </c>
      <c r="G23" s="28" t="s">
        <v>179</v>
      </c>
      <c r="H23" s="110" t="s">
        <v>228</v>
      </c>
    </row>
    <row r="24" spans="2:8" x14ac:dyDescent="0.25">
      <c r="B24" s="156"/>
      <c r="C24" s="121" t="s">
        <v>229</v>
      </c>
      <c r="D24" s="124">
        <v>3</v>
      </c>
      <c r="E24" s="124">
        <v>3</v>
      </c>
      <c r="F24" s="124">
        <v>9</v>
      </c>
      <c r="G24" s="111" t="s">
        <v>183</v>
      </c>
      <c r="H24" s="112" t="s">
        <v>230</v>
      </c>
    </row>
  </sheetData>
  <sortState ref="B3:H24">
    <sortCondition ref="F3:F24"/>
  </sortState>
  <mergeCells count="1">
    <mergeCell ref="K7:M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5" ma:contentTypeDescription="Create a new document." ma:contentTypeScope="" ma:versionID="ab72cc598780596a56cbeaa7f68b52d4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68eacf77442bf95df31d39ae64726a6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7F5F0C-B452-4DDE-B1E4-93E0DF5DE4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CA73B2-0537-4C8F-AD06-3BD8973BC343}">
  <ds:schemaRefs>
    <ds:schemaRef ds:uri="http://schemas.microsoft.com/office/2006/metadata/properties"/>
    <ds:schemaRef ds:uri="http://schemas.microsoft.com/office/infopath/2007/PartnerControls"/>
    <ds:schemaRef ds:uri="3e7a52f9-5c66-44a9-86f3-38766607b952"/>
  </ds:schemaRefs>
</ds:datastoreItem>
</file>

<file path=customXml/itemProps3.xml><?xml version="1.0" encoding="utf-8"?>
<ds:datastoreItem xmlns:ds="http://schemas.openxmlformats.org/officeDocument/2006/customXml" ds:itemID="{2ED00CBB-8E67-4A20-BF31-517B18B26F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Product Backlog</vt:lpstr>
      <vt:lpstr>Planilha2</vt:lpstr>
      <vt:lpstr>Sprint 1</vt:lpstr>
      <vt:lpstr>Sprint 2</vt:lpstr>
      <vt:lpstr>Sprint 3</vt:lpstr>
      <vt:lpstr>Tabela de Riscos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vagne</dc:creator>
  <cp:keywords/>
  <dc:description/>
  <cp:lastModifiedBy>Bruno Vinicius</cp:lastModifiedBy>
  <cp:revision/>
  <dcterms:created xsi:type="dcterms:W3CDTF">2023-10-02T19:41:29Z</dcterms:created>
  <dcterms:modified xsi:type="dcterms:W3CDTF">2023-10-25T01:50:30Z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