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tor\Desktop\2017 Spring MGT 2250 Management\Lectures\Chapter 5\"/>
    </mc:Choice>
  </mc:AlternateContent>
  <bookViews>
    <workbookView xWindow="0" yWindow="0" windowWidth="18270" windowHeight="7830" tabRatio="724" activeTab="1"/>
  </bookViews>
  <sheets>
    <sheet name="ChiSquare2x2" sheetId="19" r:id="rId1"/>
    <sheet name="ChiSquare2x3" sheetId="15" r:id="rId2"/>
    <sheet name="ChiSquare2x4" sheetId="2" r:id="rId3"/>
    <sheet name="ChiSquare2x5" sheetId="3" r:id="rId4"/>
    <sheet name="ChiSquare3x3" sheetId="20" r:id="rId5"/>
    <sheet name="ChiSquare3x4" sheetId="5" r:id="rId6"/>
  </sheets>
  <calcPr calcId="171027"/>
</workbook>
</file>

<file path=xl/calcChain.xml><?xml version="1.0" encoding="utf-8"?>
<calcChain xmlns="http://schemas.openxmlformats.org/spreadsheetml/2006/main">
  <c r="D9" i="20" l="1"/>
  <c r="C9" i="20"/>
  <c r="B9" i="20"/>
  <c r="E8" i="20"/>
  <c r="E6" i="20"/>
  <c r="A14" i="20"/>
  <c r="A15" i="20"/>
  <c r="A16" i="20"/>
  <c r="E7" i="20"/>
  <c r="D13" i="20"/>
  <c r="C13" i="20"/>
  <c r="B13" i="20"/>
  <c r="A13" i="20"/>
  <c r="B12" i="20"/>
  <c r="B20" i="19"/>
  <c r="A14" i="19"/>
  <c r="A13" i="19"/>
  <c r="C12" i="19"/>
  <c r="B12" i="19"/>
  <c r="A12" i="19"/>
  <c r="B11" i="19"/>
  <c r="C8" i="19"/>
  <c r="B8" i="19"/>
  <c r="D7" i="19"/>
  <c r="D6" i="19"/>
  <c r="E9" i="20" l="1"/>
  <c r="B14" i="20" s="1"/>
  <c r="D8" i="19"/>
  <c r="B13" i="19" s="1"/>
  <c r="G6" i="20" l="1"/>
  <c r="G14" i="20" s="1"/>
  <c r="C14" i="20"/>
  <c r="H6" i="20" s="1"/>
  <c r="H14" i="20" s="1"/>
  <c r="D15" i="20"/>
  <c r="I7" i="20" s="1"/>
  <c r="I15" i="20" s="1"/>
  <c r="B15" i="20"/>
  <c r="C16" i="20"/>
  <c r="H8" i="20" s="1"/>
  <c r="H16" i="20" s="1"/>
  <c r="D14" i="20"/>
  <c r="I6" i="20" s="1"/>
  <c r="I14" i="20" s="1"/>
  <c r="C15" i="20"/>
  <c r="H7" i="20" s="1"/>
  <c r="H15" i="20" s="1"/>
  <c r="D16" i="20"/>
  <c r="I8" i="20" s="1"/>
  <c r="I16" i="20" s="1"/>
  <c r="B16" i="20"/>
  <c r="F6" i="19"/>
  <c r="F13" i="19" s="1"/>
  <c r="C14" i="19"/>
  <c r="G7" i="19" s="1"/>
  <c r="G14" i="19" s="1"/>
  <c r="C13" i="19"/>
  <c r="D13" i="19" s="1"/>
  <c r="B14" i="19"/>
  <c r="B17" i="20" l="1"/>
  <c r="E14" i="20"/>
  <c r="D17" i="20"/>
  <c r="C17" i="20"/>
  <c r="E16" i="20"/>
  <c r="G8" i="20"/>
  <c r="G16" i="20" s="1"/>
  <c r="E15" i="20"/>
  <c r="G7" i="20"/>
  <c r="G15" i="20" s="1"/>
  <c r="F7" i="19"/>
  <c r="F14" i="19" s="1"/>
  <c r="D14" i="19"/>
  <c r="G6" i="19"/>
  <c r="G13" i="19" s="1"/>
  <c r="C15" i="19"/>
  <c r="B15" i="19"/>
  <c r="B25" i="20" l="1"/>
  <c r="E17" i="20"/>
  <c r="B23" i="19"/>
  <c r="D15" i="19"/>
  <c r="B26" i="20" l="1"/>
  <c r="B24" i="19"/>
  <c r="A14" i="15"/>
  <c r="A13" i="15"/>
  <c r="D12" i="15"/>
  <c r="C12" i="15"/>
  <c r="B12" i="15"/>
  <c r="A12" i="15"/>
  <c r="B11" i="15"/>
  <c r="D8" i="15"/>
  <c r="C8" i="15"/>
  <c r="B8" i="15"/>
  <c r="E7" i="15"/>
  <c r="E6" i="15"/>
  <c r="E8" i="15" l="1"/>
  <c r="C13" i="15" s="1"/>
  <c r="H6" i="15" s="1"/>
  <c r="H13" i="15" s="1"/>
  <c r="F6" i="5"/>
  <c r="B9" i="5"/>
  <c r="C9" i="5"/>
  <c r="D9" i="5"/>
  <c r="E9" i="5"/>
  <c r="F7" i="5"/>
  <c r="F8" i="5"/>
  <c r="A16" i="5"/>
  <c r="A15" i="5"/>
  <c r="A14" i="5"/>
  <c r="B12" i="5"/>
  <c r="A13" i="5"/>
  <c r="E13" i="5"/>
  <c r="D13" i="5"/>
  <c r="C13" i="5"/>
  <c r="B13" i="5"/>
  <c r="G6" i="3"/>
  <c r="B8" i="3"/>
  <c r="C8" i="3"/>
  <c r="D8" i="3"/>
  <c r="E8" i="3"/>
  <c r="F8" i="3"/>
  <c r="G7" i="3"/>
  <c r="A14" i="3"/>
  <c r="A13" i="3"/>
  <c r="B11" i="3"/>
  <c r="A12" i="3"/>
  <c r="F12" i="3"/>
  <c r="E12" i="3"/>
  <c r="D12" i="3"/>
  <c r="C12" i="3"/>
  <c r="B12" i="3"/>
  <c r="F6" i="2"/>
  <c r="B8" i="2"/>
  <c r="C8" i="2"/>
  <c r="D8" i="2"/>
  <c r="E8" i="2"/>
  <c r="F7" i="2"/>
  <c r="A14" i="2"/>
  <c r="A13" i="2"/>
  <c r="B11" i="2"/>
  <c r="A12" i="2"/>
  <c r="E12" i="2"/>
  <c r="D12" i="2"/>
  <c r="C12" i="2"/>
  <c r="B12" i="2"/>
  <c r="G8" i="3" l="1"/>
  <c r="D13" i="15"/>
  <c r="I6" i="15" s="1"/>
  <c r="I13" i="15" s="1"/>
  <c r="C14" i="15"/>
  <c r="H7" i="15" s="1"/>
  <c r="H14" i="15" s="1"/>
  <c r="B14" i="3"/>
  <c r="G14" i="3" s="1"/>
  <c r="B14" i="15"/>
  <c r="G7" i="15" s="1"/>
  <c r="G14" i="15" s="1"/>
  <c r="D14" i="15"/>
  <c r="I7" i="15" s="1"/>
  <c r="I14" i="15" s="1"/>
  <c r="B13" i="15"/>
  <c r="G6" i="15" s="1"/>
  <c r="G13" i="15" s="1"/>
  <c r="F9" i="5"/>
  <c r="E16" i="5" s="1"/>
  <c r="K8" i="5" s="1"/>
  <c r="K16" i="5" s="1"/>
  <c r="E14" i="3"/>
  <c r="L7" i="3" s="1"/>
  <c r="L14" i="3" s="1"/>
  <c r="C14" i="3"/>
  <c r="J7" i="3" s="1"/>
  <c r="J14" i="3" s="1"/>
  <c r="F13" i="3"/>
  <c r="E13" i="3"/>
  <c r="C13" i="3"/>
  <c r="D13" i="3"/>
  <c r="F14" i="3"/>
  <c r="M7" i="3" s="1"/>
  <c r="M14" i="3" s="1"/>
  <c r="D14" i="3"/>
  <c r="K7" i="3" s="1"/>
  <c r="K14" i="3" s="1"/>
  <c r="B13" i="3"/>
  <c r="F8" i="2"/>
  <c r="B14" i="2" s="1"/>
  <c r="B15" i="5" l="1"/>
  <c r="I7" i="3"/>
  <c r="I14" i="3" s="1"/>
  <c r="C16" i="5"/>
  <c r="I8" i="5" s="1"/>
  <c r="I16" i="5" s="1"/>
  <c r="B14" i="5"/>
  <c r="B16" i="5"/>
  <c r="H8" i="5" s="1"/>
  <c r="H16" i="5" s="1"/>
  <c r="D15" i="5"/>
  <c r="J7" i="5" s="1"/>
  <c r="J15" i="5" s="1"/>
  <c r="E14" i="5"/>
  <c r="K6" i="5" s="1"/>
  <c r="K14" i="5" s="1"/>
  <c r="C15" i="15"/>
  <c r="D15" i="15"/>
  <c r="E14" i="15"/>
  <c r="B15" i="15"/>
  <c r="E13" i="15"/>
  <c r="B23" i="15"/>
  <c r="D16" i="5"/>
  <c r="J8" i="5" s="1"/>
  <c r="J16" i="5" s="1"/>
  <c r="C14" i="5"/>
  <c r="I6" i="5" s="1"/>
  <c r="I14" i="5" s="1"/>
  <c r="C15" i="5"/>
  <c r="I7" i="5" s="1"/>
  <c r="I15" i="5" s="1"/>
  <c r="E15" i="5"/>
  <c r="D14" i="5"/>
  <c r="J6" i="5" s="1"/>
  <c r="J14" i="5" s="1"/>
  <c r="B13" i="2"/>
  <c r="E14" i="2"/>
  <c r="K7" i="2" s="1"/>
  <c r="K14" i="2" s="1"/>
  <c r="D13" i="2"/>
  <c r="K6" i="3"/>
  <c r="K13" i="3" s="1"/>
  <c r="D15" i="3"/>
  <c r="E13" i="2"/>
  <c r="J6" i="3"/>
  <c r="J13" i="3" s="1"/>
  <c r="C15" i="3"/>
  <c r="G13" i="3"/>
  <c r="I6" i="3"/>
  <c r="I13" i="3" s="1"/>
  <c r="B23" i="3" s="1"/>
  <c r="B15" i="3"/>
  <c r="G15" i="3" s="1"/>
  <c r="C14" i="2"/>
  <c r="I7" i="2" s="1"/>
  <c r="I14" i="2" s="1"/>
  <c r="C13" i="2"/>
  <c r="H7" i="5"/>
  <c r="H15" i="5" s="1"/>
  <c r="F15" i="5"/>
  <c r="E15" i="3"/>
  <c r="L6" i="3"/>
  <c r="L13" i="3" s="1"/>
  <c r="H6" i="5"/>
  <c r="H14" i="5" s="1"/>
  <c r="F14" i="5"/>
  <c r="B17" i="5"/>
  <c r="H7" i="2"/>
  <c r="H14" i="2" s="1"/>
  <c r="M6" i="3"/>
  <c r="M13" i="3" s="1"/>
  <c r="F15" i="3"/>
  <c r="D14" i="2"/>
  <c r="J7" i="2" s="1"/>
  <c r="J14" i="2" s="1"/>
  <c r="C17" i="5" l="1"/>
  <c r="F16" i="5"/>
  <c r="B24" i="3"/>
  <c r="F14" i="2"/>
  <c r="F13" i="2"/>
  <c r="E15" i="15"/>
  <c r="B24" i="15" s="1"/>
  <c r="B15" i="2"/>
  <c r="H6" i="2"/>
  <c r="H13" i="2" s="1"/>
  <c r="K7" i="5"/>
  <c r="K15" i="5" s="1"/>
  <c r="E17" i="5"/>
  <c r="D17" i="5"/>
  <c r="B25" i="5"/>
  <c r="I6" i="2"/>
  <c r="I13" i="2" s="1"/>
  <c r="C15" i="2"/>
  <c r="E15" i="2"/>
  <c r="K6" i="2"/>
  <c r="K13" i="2" s="1"/>
  <c r="J6" i="2"/>
  <c r="J13" i="2" s="1"/>
  <c r="D15" i="2"/>
  <c r="B23" i="2" l="1"/>
  <c r="F15" i="2"/>
  <c r="F17" i="5"/>
  <c r="B26" i="5" s="1"/>
  <c r="B24" i="2" l="1"/>
</calcChain>
</file>

<file path=xl/sharedStrings.xml><?xml version="1.0" encoding="utf-8"?>
<sst xmlns="http://schemas.openxmlformats.org/spreadsheetml/2006/main" count="149" uniqueCount="29">
  <si>
    <t>Observed Frequencies</t>
  </si>
  <si>
    <t>Calculations</t>
  </si>
  <si>
    <t>Total</t>
  </si>
  <si>
    <t>Expected Frequencies</t>
  </si>
  <si>
    <t>Data</t>
  </si>
  <si>
    <t>Number of Rows</t>
  </si>
  <si>
    <t>Number of Columns</t>
  </si>
  <si>
    <t>Results</t>
  </si>
  <si>
    <t>Chi-Square Test Statistic</t>
  </si>
  <si>
    <t>Chi-Square Test</t>
  </si>
  <si>
    <t>C1</t>
  </si>
  <si>
    <t>C2</t>
  </si>
  <si>
    <t>C3</t>
  </si>
  <si>
    <t>C4</t>
  </si>
  <si>
    <t>Row variable</t>
  </si>
  <si>
    <t>Column variable</t>
  </si>
  <si>
    <t>R1</t>
  </si>
  <si>
    <t>R2</t>
  </si>
  <si>
    <t>C5</t>
  </si>
  <si>
    <t>R3</t>
  </si>
  <si>
    <t>fo - fe</t>
  </si>
  <si>
    <t>(fo - fe)^2/fe</t>
  </si>
  <si>
    <t>Chi-Square Test of Independence</t>
  </si>
  <si>
    <t>fo-fe</t>
  </si>
  <si>
    <t>(fo-fe)^2/fe</t>
  </si>
  <si>
    <t>Cramer's V   Statistic</t>
  </si>
  <si>
    <t>Chi-Square  Statistic</t>
  </si>
  <si>
    <t>min(r-1, c-1)</t>
  </si>
  <si>
    <t xml:space="preserve">Chi-Square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</si>
</sst>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0" fontId="3" fillId="0" borderId="0" xfId="0" applyFont="1"/>
    <xf numFmtId="0" fontId="4" fillId="0" borderId="0" xfId="0" applyFont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0" borderId="1" xfId="0" applyFont="1" applyBorder="1"/>
    <xf numFmtId="0" fontId="4" fillId="2" borderId="1" xfId="0" applyFont="1" applyFill="1" applyBorder="1" applyProtection="1"/>
    <xf numFmtId="0" fontId="4" fillId="2" borderId="1" xfId="0" applyFont="1" applyFill="1" applyBorder="1" applyAlignment="1" applyProtection="1">
      <alignment horizontal="center"/>
    </xf>
    <xf numFmtId="164" fontId="4" fillId="2" borderId="1" xfId="0" applyNumberFormat="1" applyFont="1" applyFill="1" applyBorder="1" applyProtection="1"/>
    <xf numFmtId="164" fontId="4" fillId="0" borderId="0" xfId="0" applyNumberFormat="1" applyFont="1"/>
    <xf numFmtId="164" fontId="4" fillId="0" borderId="1" xfId="0" applyNumberFormat="1" applyFont="1" applyBorder="1"/>
    <xf numFmtId="0" fontId="4" fillId="3" borderId="1" xfId="0" applyFont="1" applyFill="1" applyBorder="1" applyAlignment="1" applyProtection="1">
      <alignment horizontal="right"/>
      <protection locked="0"/>
    </xf>
    <xf numFmtId="0" fontId="4" fillId="3" borderId="1" xfId="0" applyFont="1" applyFill="1" applyBorder="1" applyProtection="1"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/>
    <xf numFmtId="164" fontId="4" fillId="4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0" borderId="0" xfId="0" applyFont="1"/>
    <xf numFmtId="0" fontId="4" fillId="2" borderId="1" xfId="0" applyFont="1" applyFill="1" applyBorder="1" applyAlignment="1" applyProtection="1">
      <alignment horizontal="center"/>
      <protection locked="0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0" fillId="0" borderId="0" xfId="0" applyNumberFormat="1"/>
    <xf numFmtId="164" fontId="4" fillId="0" borderId="4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center"/>
      <protection locked="0"/>
    </xf>
    <xf numFmtId="0" fontId="4" fillId="3" borderId="5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"/>
    </xf>
    <xf numFmtId="0" fontId="4" fillId="2" borderId="5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  <xf numFmtId="0" fontId="4" fillId="0" borderId="0" xfId="0" applyFont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3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I12" sqref="I12"/>
    </sheetView>
  </sheetViews>
  <sheetFormatPr defaultRowHeight="12.75" x14ac:dyDescent="0.2"/>
  <cols>
    <col min="1" max="1" width="22.28515625" customWidth="1"/>
    <col min="2" max="2" width="15.5703125" customWidth="1"/>
    <col min="3" max="3" width="13.28515625" customWidth="1"/>
    <col min="4" max="4" width="9.140625" customWidth="1"/>
  </cols>
  <sheetData>
    <row r="1" spans="1:7" ht="15" x14ac:dyDescent="0.25">
      <c r="A1" s="23" t="s">
        <v>9</v>
      </c>
      <c r="B1" s="20"/>
      <c r="C1" s="20"/>
      <c r="D1" s="20"/>
      <c r="E1" s="20"/>
      <c r="F1" s="20"/>
      <c r="G1" s="20"/>
    </row>
    <row r="2" spans="1:7" ht="15" x14ac:dyDescent="0.25">
      <c r="A2" s="20"/>
      <c r="B2" s="20"/>
      <c r="C2" s="20"/>
      <c r="D2" s="20"/>
      <c r="E2" s="20"/>
      <c r="F2" s="20"/>
      <c r="G2" s="20"/>
    </row>
    <row r="3" spans="1:7" ht="15" x14ac:dyDescent="0.25">
      <c r="A3" s="31" t="s">
        <v>0</v>
      </c>
      <c r="B3" s="31"/>
      <c r="C3" s="31"/>
      <c r="D3" s="31"/>
      <c r="E3" s="20"/>
      <c r="F3" s="20"/>
      <c r="G3" s="20"/>
    </row>
    <row r="4" spans="1:7" ht="15" x14ac:dyDescent="0.25">
      <c r="A4" s="25"/>
      <c r="B4" s="32" t="s">
        <v>15</v>
      </c>
      <c r="C4" s="33"/>
      <c r="D4" s="25"/>
      <c r="E4" s="20"/>
      <c r="F4" s="34" t="s">
        <v>1</v>
      </c>
      <c r="G4" s="34"/>
    </row>
    <row r="5" spans="1:7" ht="15" x14ac:dyDescent="0.25">
      <c r="A5" s="15" t="s">
        <v>14</v>
      </c>
      <c r="B5" s="15" t="s">
        <v>10</v>
      </c>
      <c r="C5" s="15" t="s">
        <v>11</v>
      </c>
      <c r="D5" s="22" t="s">
        <v>2</v>
      </c>
      <c r="E5" s="20"/>
      <c r="F5" s="35" t="s">
        <v>23</v>
      </c>
      <c r="G5" s="35"/>
    </row>
    <row r="6" spans="1:7" ht="15" x14ac:dyDescent="0.25">
      <c r="A6" s="13" t="s">
        <v>16</v>
      </c>
      <c r="B6" s="14">
        <v>50</v>
      </c>
      <c r="C6" s="14">
        <v>10</v>
      </c>
      <c r="D6" s="7">
        <f>SUM(B6:C6)</f>
        <v>60</v>
      </c>
      <c r="E6" s="20"/>
      <c r="F6" s="11">
        <f>B6 - B13</f>
        <v>8</v>
      </c>
      <c r="G6" s="11">
        <f>C6 - C13</f>
        <v>-8</v>
      </c>
    </row>
    <row r="7" spans="1:7" ht="15" x14ac:dyDescent="0.25">
      <c r="A7" s="13" t="s">
        <v>17</v>
      </c>
      <c r="B7" s="14">
        <v>55</v>
      </c>
      <c r="C7" s="14">
        <v>35</v>
      </c>
      <c r="D7" s="7">
        <f>SUM(B7:C7)</f>
        <v>90</v>
      </c>
      <c r="E7" s="20"/>
      <c r="F7" s="11">
        <f>B7 - B14</f>
        <v>-8</v>
      </c>
      <c r="G7" s="11">
        <f>C7 - C14</f>
        <v>8</v>
      </c>
    </row>
    <row r="8" spans="1:7" ht="15" x14ac:dyDescent="0.25">
      <c r="A8" s="26" t="s">
        <v>2</v>
      </c>
      <c r="B8" s="7">
        <f>SUM(B6:B7)</f>
        <v>105</v>
      </c>
      <c r="C8" s="7">
        <f>SUM(C6:C7)</f>
        <v>45</v>
      </c>
      <c r="D8" s="7">
        <f>SUM(B8:C8)</f>
        <v>150</v>
      </c>
      <c r="E8" s="20"/>
      <c r="F8" s="11"/>
      <c r="G8" s="11"/>
    </row>
    <row r="9" spans="1:7" ht="15" x14ac:dyDescent="0.25">
      <c r="A9" s="20"/>
      <c r="B9" s="20"/>
      <c r="C9" s="20"/>
      <c r="D9" s="20"/>
      <c r="E9" s="20"/>
      <c r="F9" s="11"/>
      <c r="G9" s="11"/>
    </row>
    <row r="10" spans="1:7" ht="15" x14ac:dyDescent="0.25">
      <c r="A10" s="36" t="s">
        <v>3</v>
      </c>
      <c r="B10" s="36"/>
      <c r="C10" s="36"/>
      <c r="D10" s="36"/>
      <c r="E10" s="20"/>
      <c r="F10" s="11"/>
      <c r="G10" s="11"/>
    </row>
    <row r="11" spans="1:7" ht="15" x14ac:dyDescent="0.25">
      <c r="A11" s="7"/>
      <c r="B11" s="37" t="str">
        <f>B4</f>
        <v>Column variable</v>
      </c>
      <c r="C11" s="38"/>
      <c r="D11" s="7"/>
      <c r="E11" s="20"/>
      <c r="F11" s="11"/>
      <c r="G11" s="11"/>
    </row>
    <row r="12" spans="1:7" ht="15" x14ac:dyDescent="0.25">
      <c r="A12" s="22" t="str">
        <f>A5</f>
        <v>Row variable</v>
      </c>
      <c r="B12" s="22" t="str">
        <f>B5</f>
        <v>C1</v>
      </c>
      <c r="C12" s="22" t="str">
        <f>C5</f>
        <v>C2</v>
      </c>
      <c r="D12" s="22" t="s">
        <v>2</v>
      </c>
      <c r="E12" s="20"/>
      <c r="F12" s="28" t="s">
        <v>24</v>
      </c>
      <c r="G12" s="28"/>
    </row>
    <row r="13" spans="1:7" ht="15" x14ac:dyDescent="0.25">
      <c r="A13" s="26" t="str">
        <f>A6</f>
        <v>R1</v>
      </c>
      <c r="B13" s="12">
        <f>$D6 * B$8/$D$8</f>
        <v>42</v>
      </c>
      <c r="C13" s="12">
        <f>$D6 * C$8/$D$8</f>
        <v>18</v>
      </c>
      <c r="D13" s="7">
        <f>SUM(B13:C13)</f>
        <v>60</v>
      </c>
      <c r="E13" s="20"/>
      <c r="F13" s="11">
        <f>F6^2/B13</f>
        <v>1.5238095238095237</v>
      </c>
      <c r="G13" s="11">
        <f>G6^2/C13</f>
        <v>3.5555555555555554</v>
      </c>
    </row>
    <row r="14" spans="1:7" ht="15" x14ac:dyDescent="0.25">
      <c r="A14" s="26" t="str">
        <f>A7</f>
        <v>R2</v>
      </c>
      <c r="B14" s="12">
        <f>$D7 * B$8/$D$8</f>
        <v>63</v>
      </c>
      <c r="C14" s="12">
        <f>$D7 * C$8/$D$8</f>
        <v>27</v>
      </c>
      <c r="D14" s="7">
        <f>SUM(B14:C14)</f>
        <v>90</v>
      </c>
      <c r="E14" s="20"/>
      <c r="F14" s="11">
        <f>F7^2/B14</f>
        <v>1.0158730158730158</v>
      </c>
      <c r="G14" s="11">
        <f>G7^2/C14</f>
        <v>2.3703703703703702</v>
      </c>
    </row>
    <row r="15" spans="1:7" ht="15" x14ac:dyDescent="0.25">
      <c r="A15" s="26" t="s">
        <v>2</v>
      </c>
      <c r="B15" s="7">
        <f>SUM(B13:B14)</f>
        <v>105</v>
      </c>
      <c r="C15" s="7">
        <f>SUM(C13:C14)</f>
        <v>45</v>
      </c>
      <c r="D15" s="7">
        <f>SUM(B15:C15)</f>
        <v>150</v>
      </c>
      <c r="E15" s="20"/>
      <c r="F15" s="20"/>
      <c r="G15" s="20"/>
    </row>
    <row r="16" spans="1:7" ht="15" x14ac:dyDescent="0.25">
      <c r="A16" s="20"/>
      <c r="B16" s="20"/>
      <c r="C16" s="20"/>
      <c r="D16" s="20"/>
      <c r="E16" s="20"/>
      <c r="F16" s="20"/>
      <c r="G16" s="20"/>
    </row>
    <row r="17" spans="1:7" ht="15" x14ac:dyDescent="0.25">
      <c r="A17" s="29" t="s">
        <v>4</v>
      </c>
      <c r="B17" s="29"/>
      <c r="C17" s="20"/>
      <c r="D17" s="20"/>
      <c r="E17" s="20"/>
      <c r="F17" s="20"/>
      <c r="G17" s="20"/>
    </row>
    <row r="18" spans="1:7" ht="15" x14ac:dyDescent="0.25">
      <c r="A18" s="7" t="s">
        <v>5</v>
      </c>
      <c r="B18" s="7">
        <v>2</v>
      </c>
      <c r="C18" s="20"/>
      <c r="D18" s="20"/>
      <c r="E18" s="20"/>
      <c r="F18" s="20"/>
      <c r="G18" s="20"/>
    </row>
    <row r="19" spans="1:7" ht="15" x14ac:dyDescent="0.25">
      <c r="A19" s="7" t="s">
        <v>6</v>
      </c>
      <c r="B19" s="7">
        <v>2</v>
      </c>
      <c r="C19" s="20"/>
      <c r="D19" s="20"/>
      <c r="E19" s="20"/>
      <c r="F19" s="20"/>
      <c r="G19" s="20"/>
    </row>
    <row r="20" spans="1:7" ht="15" x14ac:dyDescent="0.25">
      <c r="A20" s="7" t="s">
        <v>27</v>
      </c>
      <c r="B20" s="7">
        <f>(B18 - 1) * (B19 - 1)</f>
        <v>1</v>
      </c>
      <c r="C20" s="20"/>
      <c r="D20" s="20"/>
      <c r="E20" s="20"/>
      <c r="F20" s="20"/>
      <c r="G20" s="20"/>
    </row>
    <row r="21" spans="1:7" ht="15" x14ac:dyDescent="0.25">
      <c r="A21" s="20"/>
      <c r="B21" s="20"/>
      <c r="C21" s="20"/>
      <c r="D21" s="20"/>
      <c r="E21" s="20"/>
      <c r="F21" s="20"/>
      <c r="G21" s="20"/>
    </row>
    <row r="22" spans="1:7" ht="15" x14ac:dyDescent="0.25">
      <c r="A22" s="30" t="s">
        <v>7</v>
      </c>
      <c r="B22" s="30"/>
      <c r="C22" s="20"/>
      <c r="D22" s="20"/>
      <c r="E22" s="20"/>
      <c r="F22" s="20"/>
      <c r="G22" s="20"/>
    </row>
    <row r="23" spans="1:7" ht="15" x14ac:dyDescent="0.25">
      <c r="A23" s="16" t="s">
        <v>8</v>
      </c>
      <c r="B23" s="17">
        <f>SUM(F13:G14)</f>
        <v>8.4656084656084651</v>
      </c>
      <c r="C23" s="20"/>
      <c r="D23" s="20"/>
      <c r="E23" s="20"/>
      <c r="F23" s="20"/>
      <c r="G23" s="20"/>
    </row>
    <row r="24" spans="1:7" ht="15" x14ac:dyDescent="0.25">
      <c r="A24" s="16" t="s">
        <v>25</v>
      </c>
      <c r="B24" s="17">
        <f>SQRT(B23/(D15*B20))</f>
        <v>0.23756554836659943</v>
      </c>
      <c r="C24" s="20"/>
      <c r="D24" s="20"/>
      <c r="E24" s="20"/>
    </row>
    <row r="25" spans="1:7" ht="15" x14ac:dyDescent="0.25">
      <c r="A25" s="20"/>
      <c r="B25" s="20"/>
      <c r="C25" s="20"/>
      <c r="D25" s="20"/>
      <c r="E25" s="20"/>
    </row>
    <row r="26" spans="1:7" ht="15" x14ac:dyDescent="0.25">
      <c r="A26" s="20"/>
      <c r="B26" s="20"/>
      <c r="C26" s="20"/>
      <c r="D26" s="20"/>
      <c r="E26" s="20"/>
    </row>
    <row r="27" spans="1:7" ht="15" x14ac:dyDescent="0.25">
      <c r="A27" s="20"/>
      <c r="B27" s="20"/>
      <c r="C27" s="20"/>
      <c r="D27" s="20"/>
      <c r="E27" s="20"/>
    </row>
    <row r="28" spans="1:7" ht="15" x14ac:dyDescent="0.25">
      <c r="A28" s="20"/>
      <c r="B28" s="20"/>
      <c r="C28" s="20"/>
      <c r="D28" s="20"/>
      <c r="E28" s="20"/>
    </row>
  </sheetData>
  <mergeCells count="9">
    <mergeCell ref="F12:G12"/>
    <mergeCell ref="A17:B17"/>
    <mergeCell ref="A22:B22"/>
    <mergeCell ref="A3:D3"/>
    <mergeCell ref="B4:C4"/>
    <mergeCell ref="F4:G4"/>
    <mergeCell ref="F5:G5"/>
    <mergeCell ref="A10:D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E20" sqref="E20"/>
    </sheetView>
  </sheetViews>
  <sheetFormatPr defaultRowHeight="15" x14ac:dyDescent="0.25"/>
  <cols>
    <col min="1" max="1" width="23.5703125" style="20" bestFit="1" customWidth="1"/>
    <col min="2" max="2" width="12.85546875" style="20" customWidth="1"/>
    <col min="3" max="3" width="13.28515625" style="20" customWidth="1"/>
    <col min="4" max="4" width="14.5703125" style="20" customWidth="1"/>
    <col min="5" max="5" width="9.140625" style="20"/>
    <col min="6" max="6" width="2.28515625" style="20" customWidth="1"/>
    <col min="7" max="16384" width="9.140625" style="20"/>
  </cols>
  <sheetData>
    <row r="1" spans="1:15" x14ac:dyDescent="0.25">
      <c r="A1" s="1" t="s">
        <v>9</v>
      </c>
    </row>
    <row r="3" spans="1:15" x14ac:dyDescent="0.25">
      <c r="A3" s="39" t="s">
        <v>0</v>
      </c>
      <c r="B3" s="39"/>
      <c r="C3" s="39"/>
      <c r="D3" s="39"/>
      <c r="E3" s="39"/>
    </row>
    <row r="4" spans="1:15" x14ac:dyDescent="0.25">
      <c r="A4" s="4"/>
      <c r="B4" s="32" t="s">
        <v>15</v>
      </c>
      <c r="C4" s="40"/>
      <c r="D4" s="33"/>
      <c r="E4" s="4"/>
      <c r="G4" s="45" t="s">
        <v>1</v>
      </c>
      <c r="H4" s="45"/>
      <c r="I4" s="45"/>
    </row>
    <row r="5" spans="1:15" x14ac:dyDescent="0.25">
      <c r="A5" s="24" t="s">
        <v>14</v>
      </c>
      <c r="B5" s="15" t="s">
        <v>10</v>
      </c>
      <c r="C5" s="15" t="s">
        <v>11</v>
      </c>
      <c r="D5" s="15" t="s">
        <v>12</v>
      </c>
      <c r="E5" s="19" t="s">
        <v>2</v>
      </c>
      <c r="G5" s="35" t="s">
        <v>20</v>
      </c>
      <c r="H5" s="35"/>
      <c r="I5" s="35"/>
    </row>
    <row r="6" spans="1:15" x14ac:dyDescent="0.25">
      <c r="A6" s="13" t="s">
        <v>16</v>
      </c>
      <c r="B6" s="27">
        <v>103</v>
      </c>
      <c r="C6" s="27">
        <v>126</v>
      </c>
      <c r="D6" s="27">
        <v>448</v>
      </c>
      <c r="E6" s="8">
        <f>SUM(B6:D6)</f>
        <v>677</v>
      </c>
      <c r="G6" s="11">
        <f t="shared" ref="G6:I7" si="0">B6 - B13</f>
        <v>1.9095022624434392</v>
      </c>
      <c r="H6" s="11">
        <f t="shared" si="0"/>
        <v>-18.74321266968326</v>
      </c>
      <c r="I6" s="20">
        <f t="shared" si="0"/>
        <v>16.833710407239835</v>
      </c>
      <c r="M6" s="27"/>
      <c r="N6" s="27"/>
      <c r="O6" s="27"/>
    </row>
    <row r="7" spans="1:15" x14ac:dyDescent="0.25">
      <c r="A7" s="13" t="s">
        <v>17</v>
      </c>
      <c r="B7" s="27">
        <v>29</v>
      </c>
      <c r="C7" s="27">
        <v>63</v>
      </c>
      <c r="D7" s="27">
        <v>115</v>
      </c>
      <c r="E7" s="8">
        <f>SUM(B7:D7)</f>
        <v>207</v>
      </c>
      <c r="G7" s="11">
        <f t="shared" si="0"/>
        <v>-1.9095022624434392</v>
      </c>
      <c r="H7" s="11">
        <f t="shared" si="0"/>
        <v>18.74321266968326</v>
      </c>
      <c r="I7" s="20">
        <f t="shared" si="0"/>
        <v>-16.833710407239806</v>
      </c>
      <c r="M7" s="27"/>
      <c r="N7" s="27"/>
      <c r="O7" s="27"/>
    </row>
    <row r="8" spans="1:15" x14ac:dyDescent="0.25">
      <c r="A8" s="6" t="s">
        <v>2</v>
      </c>
      <c r="B8" s="8">
        <f>SUM(B6:B7)</f>
        <v>132</v>
      </c>
      <c r="C8" s="8">
        <f>SUM(C6:C7)</f>
        <v>189</v>
      </c>
      <c r="D8" s="8">
        <f>SUM(D6:D7)</f>
        <v>563</v>
      </c>
      <c r="E8" s="8">
        <f>SUM(B8:D8)</f>
        <v>884</v>
      </c>
    </row>
    <row r="10" spans="1:15" x14ac:dyDescent="0.25">
      <c r="A10" s="41" t="s">
        <v>3</v>
      </c>
      <c r="B10" s="41"/>
      <c r="C10" s="41"/>
      <c r="D10" s="41"/>
      <c r="E10" s="41"/>
    </row>
    <row r="11" spans="1:15" x14ac:dyDescent="0.25">
      <c r="A11" s="4"/>
      <c r="B11" s="42" t="str">
        <f>B4</f>
        <v>Column variable</v>
      </c>
      <c r="C11" s="43"/>
      <c r="D11" s="44"/>
      <c r="E11" s="8"/>
    </row>
    <row r="12" spans="1:15" x14ac:dyDescent="0.25">
      <c r="A12" s="19" t="str">
        <f>A5</f>
        <v>Row variable</v>
      </c>
      <c r="B12" s="9" t="str">
        <f>B5</f>
        <v>C1</v>
      </c>
      <c r="C12" s="9" t="str">
        <f>C5</f>
        <v>C2</v>
      </c>
      <c r="D12" s="9" t="str">
        <f>D5</f>
        <v>C3</v>
      </c>
      <c r="E12" s="9" t="s">
        <v>2</v>
      </c>
      <c r="G12" s="35" t="s">
        <v>21</v>
      </c>
      <c r="H12" s="35"/>
      <c r="I12" s="35"/>
    </row>
    <row r="13" spans="1:15" x14ac:dyDescent="0.25">
      <c r="A13" s="6" t="str">
        <f>A6</f>
        <v>R1</v>
      </c>
      <c r="B13" s="10">
        <f t="shared" ref="B13:D14" si="1">$E6 * B$8/$E$8</f>
        <v>101.09049773755656</v>
      </c>
      <c r="C13" s="10">
        <f t="shared" si="1"/>
        <v>144.74321266968326</v>
      </c>
      <c r="D13" s="8">
        <f t="shared" si="1"/>
        <v>431.16628959276017</v>
      </c>
      <c r="E13" s="8">
        <f>SUM(B13:D13)</f>
        <v>677</v>
      </c>
      <c r="G13" s="11">
        <f t="shared" ref="G13:I14" si="2">G6^2/B13</f>
        <v>3.6068660970911395E-2</v>
      </c>
      <c r="H13" s="11">
        <f t="shared" si="2"/>
        <v>2.4271122265517961</v>
      </c>
      <c r="I13" s="11">
        <f t="shared" si="2"/>
        <v>0.6572262556575641</v>
      </c>
    </row>
    <row r="14" spans="1:15" x14ac:dyDescent="0.25">
      <c r="A14" s="6" t="str">
        <f>A7</f>
        <v>R2</v>
      </c>
      <c r="B14" s="10">
        <f t="shared" si="1"/>
        <v>30.909502262443439</v>
      </c>
      <c r="C14" s="10">
        <f t="shared" si="1"/>
        <v>44.25678733031674</v>
      </c>
      <c r="D14" s="8">
        <f t="shared" si="1"/>
        <v>131.83371040723981</v>
      </c>
      <c r="E14" s="8">
        <f>SUM(B14:D14)</f>
        <v>207</v>
      </c>
      <c r="G14" s="11">
        <f t="shared" si="2"/>
        <v>0.11796368829616914</v>
      </c>
      <c r="H14" s="11">
        <f t="shared" si="2"/>
        <v>7.9379467506065993</v>
      </c>
      <c r="I14" s="11">
        <f t="shared" si="2"/>
        <v>2.1494791066674854</v>
      </c>
    </row>
    <row r="15" spans="1:15" x14ac:dyDescent="0.25">
      <c r="A15" s="6" t="s">
        <v>2</v>
      </c>
      <c r="B15" s="8">
        <f>SUM(B13:B14)</f>
        <v>132</v>
      </c>
      <c r="C15" s="8">
        <f>SUM(C13:C14)</f>
        <v>189</v>
      </c>
      <c r="D15" s="8">
        <f>SUM(D13:D14)</f>
        <v>563</v>
      </c>
      <c r="E15" s="8">
        <f>SUM(B15:D15)</f>
        <v>884</v>
      </c>
    </row>
    <row r="17" spans="1:4" x14ac:dyDescent="0.25">
      <c r="A17" s="29" t="s">
        <v>4</v>
      </c>
      <c r="B17" s="29"/>
    </row>
    <row r="18" spans="1:4" x14ac:dyDescent="0.25">
      <c r="A18" s="7" t="s">
        <v>5</v>
      </c>
      <c r="B18" s="7">
        <v>2</v>
      </c>
    </row>
    <row r="19" spans="1:4" x14ac:dyDescent="0.25">
      <c r="A19" s="7" t="s">
        <v>6</v>
      </c>
      <c r="B19" s="7">
        <v>3</v>
      </c>
    </row>
    <row r="20" spans="1:4" x14ac:dyDescent="0.25">
      <c r="A20" s="7" t="s">
        <v>27</v>
      </c>
      <c r="B20" s="7">
        <v>1</v>
      </c>
    </row>
    <row r="22" spans="1:4" x14ac:dyDescent="0.25">
      <c r="A22" s="30" t="s">
        <v>7</v>
      </c>
      <c r="B22" s="30"/>
      <c r="D22" s="1"/>
    </row>
    <row r="23" spans="1:4" x14ac:dyDescent="0.25">
      <c r="A23" s="16" t="s">
        <v>26</v>
      </c>
      <c r="B23" s="17">
        <f>SUM(G13:I14)</f>
        <v>13.325796688750525</v>
      </c>
    </row>
    <row r="24" spans="1:4" x14ac:dyDescent="0.25">
      <c r="A24" s="16" t="s">
        <v>25</v>
      </c>
      <c r="B24" s="17">
        <f>SQRT(B23/(E15*B20))</f>
        <v>0.1227779729568091</v>
      </c>
    </row>
  </sheetData>
  <mergeCells count="9">
    <mergeCell ref="A22:B22"/>
    <mergeCell ref="A3:E3"/>
    <mergeCell ref="B4:D4"/>
    <mergeCell ref="G5:I5"/>
    <mergeCell ref="A10:E10"/>
    <mergeCell ref="B11:D11"/>
    <mergeCell ref="G12:I12"/>
    <mergeCell ref="A17:B17"/>
    <mergeCell ref="G4:I4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4"/>
  <sheetViews>
    <sheetView workbookViewId="0">
      <selection activeCell="H26" sqref="H26"/>
    </sheetView>
  </sheetViews>
  <sheetFormatPr defaultRowHeight="15" x14ac:dyDescent="0.25"/>
  <cols>
    <col min="1" max="1" width="23.5703125" style="2" bestFit="1" customWidth="1"/>
    <col min="2" max="6" width="9.140625" style="2"/>
    <col min="7" max="7" width="4.7109375" style="2" customWidth="1"/>
    <col min="8" max="16384" width="9.140625" style="2"/>
  </cols>
  <sheetData>
    <row r="1" spans="1:11" x14ac:dyDescent="0.25">
      <c r="A1" s="1" t="s">
        <v>9</v>
      </c>
      <c r="B1" s="11"/>
    </row>
    <row r="3" spans="1:11" x14ac:dyDescent="0.25">
      <c r="A3" s="39" t="s">
        <v>0</v>
      </c>
      <c r="B3" s="39"/>
      <c r="C3" s="39"/>
      <c r="D3" s="39"/>
      <c r="E3" s="39"/>
      <c r="F3" s="39"/>
    </row>
    <row r="4" spans="1:11" x14ac:dyDescent="0.25">
      <c r="A4" s="4"/>
      <c r="B4" s="32" t="s">
        <v>15</v>
      </c>
      <c r="C4" s="40"/>
      <c r="D4" s="40"/>
      <c r="E4" s="33"/>
      <c r="F4" s="3"/>
      <c r="H4" s="45" t="s">
        <v>1</v>
      </c>
      <c r="I4" s="45"/>
      <c r="J4" s="45"/>
      <c r="K4" s="45"/>
    </row>
    <row r="5" spans="1:11" x14ac:dyDescent="0.25">
      <c r="A5" s="15" t="s">
        <v>14</v>
      </c>
      <c r="B5" s="15" t="s">
        <v>10</v>
      </c>
      <c r="C5" s="15" t="s">
        <v>11</v>
      </c>
      <c r="D5" s="15" t="s">
        <v>12</v>
      </c>
      <c r="E5" s="15" t="s">
        <v>13</v>
      </c>
      <c r="F5" s="5" t="s">
        <v>2</v>
      </c>
      <c r="H5" s="35" t="s">
        <v>20</v>
      </c>
      <c r="I5" s="35"/>
      <c r="J5" s="35"/>
      <c r="K5" s="35"/>
    </row>
    <row r="6" spans="1:11" x14ac:dyDescent="0.25">
      <c r="A6" s="13" t="s">
        <v>16</v>
      </c>
      <c r="B6" s="14">
        <v>147</v>
      </c>
      <c r="C6" s="14">
        <v>79</v>
      </c>
      <c r="D6" s="14">
        <v>8</v>
      </c>
      <c r="E6" s="14">
        <v>7</v>
      </c>
      <c r="F6" s="4">
        <f>SUM(B6:E6)</f>
        <v>241</v>
      </c>
      <c r="H6" s="11">
        <f t="shared" ref="H6:K7" si="0">B6 - B13</f>
        <v>3.5</v>
      </c>
      <c r="I6" s="11">
        <f t="shared" si="0"/>
        <v>4.5</v>
      </c>
      <c r="J6" s="11">
        <f t="shared" si="0"/>
        <v>-2</v>
      </c>
      <c r="K6" s="11">
        <f t="shared" si="0"/>
        <v>-6</v>
      </c>
    </row>
    <row r="7" spans="1:11" x14ac:dyDescent="0.25">
      <c r="A7" s="13" t="s">
        <v>17</v>
      </c>
      <c r="B7" s="14">
        <v>140</v>
      </c>
      <c r="C7" s="14">
        <v>70</v>
      </c>
      <c r="D7" s="14">
        <v>12</v>
      </c>
      <c r="E7" s="14">
        <v>19</v>
      </c>
      <c r="F7" s="4">
        <f>SUM(B7:E7)</f>
        <v>241</v>
      </c>
      <c r="H7" s="11">
        <f t="shared" si="0"/>
        <v>-3.5</v>
      </c>
      <c r="I7" s="11">
        <f t="shared" si="0"/>
        <v>-4.5</v>
      </c>
      <c r="J7" s="11">
        <f t="shared" si="0"/>
        <v>2</v>
      </c>
      <c r="K7" s="11">
        <f t="shared" si="0"/>
        <v>6</v>
      </c>
    </row>
    <row r="8" spans="1:11" x14ac:dyDescent="0.25">
      <c r="A8" s="6" t="s">
        <v>2</v>
      </c>
      <c r="B8" s="4">
        <f>SUM(B6:B7)</f>
        <v>287</v>
      </c>
      <c r="C8" s="4">
        <f>SUM(C6:C7)</f>
        <v>149</v>
      </c>
      <c r="D8" s="4">
        <f>SUM(D6:D7)</f>
        <v>20</v>
      </c>
      <c r="E8" s="4">
        <f>SUM(E6:E7)</f>
        <v>26</v>
      </c>
      <c r="F8" s="4">
        <f>SUM(B8:E8)</f>
        <v>482</v>
      </c>
    </row>
    <row r="10" spans="1:11" x14ac:dyDescent="0.25">
      <c r="A10" s="41" t="s">
        <v>3</v>
      </c>
      <c r="B10" s="41"/>
      <c r="C10" s="41"/>
      <c r="D10" s="41"/>
      <c r="E10" s="41"/>
      <c r="F10" s="41"/>
    </row>
    <row r="11" spans="1:11" x14ac:dyDescent="0.25">
      <c r="A11" s="4"/>
      <c r="B11" s="46" t="str">
        <f>B4</f>
        <v>Column variable</v>
      </c>
      <c r="C11" s="47"/>
      <c r="D11" s="47"/>
      <c r="E11" s="48"/>
      <c r="F11" s="4"/>
    </row>
    <row r="12" spans="1:11" x14ac:dyDescent="0.25">
      <c r="A12" s="5" t="str">
        <f>A5</f>
        <v>Row variable</v>
      </c>
      <c r="B12" s="5" t="str">
        <f>B5</f>
        <v>C1</v>
      </c>
      <c r="C12" s="5" t="str">
        <f>C5</f>
        <v>C2</v>
      </c>
      <c r="D12" s="5" t="str">
        <f>D5</f>
        <v>C3</v>
      </c>
      <c r="E12" s="5" t="str">
        <f>E5</f>
        <v>C4</v>
      </c>
      <c r="F12" s="5" t="s">
        <v>2</v>
      </c>
      <c r="H12" s="35" t="s">
        <v>21</v>
      </c>
      <c r="I12" s="35"/>
      <c r="J12" s="35"/>
      <c r="K12" s="35"/>
    </row>
    <row r="13" spans="1:11" x14ac:dyDescent="0.25">
      <c r="A13" s="6" t="str">
        <f>A6</f>
        <v>R1</v>
      </c>
      <c r="B13" s="18">
        <f t="shared" ref="B13:E14" si="1">$F6 * B$8/$F$8</f>
        <v>143.5</v>
      </c>
      <c r="C13" s="18">
        <f t="shared" si="1"/>
        <v>74.5</v>
      </c>
      <c r="D13" s="18">
        <f t="shared" si="1"/>
        <v>10</v>
      </c>
      <c r="E13" s="18">
        <f t="shared" si="1"/>
        <v>13</v>
      </c>
      <c r="F13" s="4">
        <f>SUM(B13:E13)</f>
        <v>241</v>
      </c>
      <c r="H13" s="11">
        <f t="shared" ref="H13:K14" si="2">H6^2/B13</f>
        <v>8.5365853658536592E-2</v>
      </c>
      <c r="I13" s="11">
        <f t="shared" si="2"/>
        <v>0.27181208053691275</v>
      </c>
      <c r="J13" s="11">
        <f t="shared" si="2"/>
        <v>0.4</v>
      </c>
      <c r="K13" s="11">
        <f t="shared" si="2"/>
        <v>2.7692307692307692</v>
      </c>
    </row>
    <row r="14" spans="1:11" x14ac:dyDescent="0.25">
      <c r="A14" s="6" t="str">
        <f>A7</f>
        <v>R2</v>
      </c>
      <c r="B14" s="18">
        <f t="shared" si="1"/>
        <v>143.5</v>
      </c>
      <c r="C14" s="18">
        <f t="shared" si="1"/>
        <v>74.5</v>
      </c>
      <c r="D14" s="18">
        <f t="shared" si="1"/>
        <v>10</v>
      </c>
      <c r="E14" s="18">
        <f t="shared" si="1"/>
        <v>13</v>
      </c>
      <c r="F14" s="4">
        <f>SUM(B14:E14)</f>
        <v>241</v>
      </c>
      <c r="H14" s="11">
        <f t="shared" si="2"/>
        <v>8.5365853658536592E-2</v>
      </c>
      <c r="I14" s="11">
        <f t="shared" si="2"/>
        <v>0.27181208053691275</v>
      </c>
      <c r="J14" s="11">
        <f t="shared" si="2"/>
        <v>0.4</v>
      </c>
      <c r="K14" s="11">
        <f t="shared" si="2"/>
        <v>2.7692307692307692</v>
      </c>
    </row>
    <row r="15" spans="1:11" x14ac:dyDescent="0.25">
      <c r="A15" s="6" t="s">
        <v>2</v>
      </c>
      <c r="B15" s="4">
        <f>SUM(B13:B14)</f>
        <v>287</v>
      </c>
      <c r="C15" s="4">
        <f>SUM(C13:C14)</f>
        <v>149</v>
      </c>
      <c r="D15" s="4">
        <f>SUM(D13:D14)</f>
        <v>20</v>
      </c>
      <c r="E15" s="4">
        <f>SUM(E13:E14)</f>
        <v>26</v>
      </c>
      <c r="F15" s="4">
        <f>SUM(B15:E15)</f>
        <v>482</v>
      </c>
    </row>
    <row r="17" spans="1:2" x14ac:dyDescent="0.25">
      <c r="A17" s="29" t="s">
        <v>4</v>
      </c>
      <c r="B17" s="29"/>
    </row>
    <row r="18" spans="1:2" x14ac:dyDescent="0.25">
      <c r="A18" s="7" t="s">
        <v>5</v>
      </c>
      <c r="B18" s="7">
        <v>2</v>
      </c>
    </row>
    <row r="19" spans="1:2" x14ac:dyDescent="0.25">
      <c r="A19" s="7" t="s">
        <v>6</v>
      </c>
      <c r="B19" s="7">
        <v>4</v>
      </c>
    </row>
    <row r="20" spans="1:2" x14ac:dyDescent="0.25">
      <c r="A20" s="7" t="s">
        <v>27</v>
      </c>
      <c r="B20" s="7">
        <v>1</v>
      </c>
    </row>
    <row r="22" spans="1:2" x14ac:dyDescent="0.25">
      <c r="A22" s="30" t="s">
        <v>7</v>
      </c>
      <c r="B22" s="30"/>
    </row>
    <row r="23" spans="1:2" x14ac:dyDescent="0.25">
      <c r="A23" s="16" t="s">
        <v>8</v>
      </c>
      <c r="B23" s="17">
        <f>SUM(H13:K14)</f>
        <v>7.0528174068524372</v>
      </c>
    </row>
    <row r="24" spans="1:2" x14ac:dyDescent="0.25">
      <c r="A24" s="16" t="s">
        <v>25</v>
      </c>
      <c r="B24" s="17">
        <f>SQRT(B23/(F15*B20))</f>
        <v>0.1209644627939543</v>
      </c>
    </row>
  </sheetData>
  <mergeCells count="9">
    <mergeCell ref="A22:B22"/>
    <mergeCell ref="A3:F3"/>
    <mergeCell ref="A10:F10"/>
    <mergeCell ref="H5:K5"/>
    <mergeCell ref="H12:K12"/>
    <mergeCell ref="B4:E4"/>
    <mergeCell ref="B11:E11"/>
    <mergeCell ref="A17:B17"/>
    <mergeCell ref="H4:K4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4"/>
  <sheetViews>
    <sheetView workbookViewId="0">
      <selection activeCell="F22" sqref="F22"/>
    </sheetView>
  </sheetViews>
  <sheetFormatPr defaultRowHeight="15" x14ac:dyDescent="0.25"/>
  <cols>
    <col min="1" max="1" width="23.5703125" style="2" bestFit="1" customWidth="1"/>
    <col min="2" max="7" width="9.140625" style="2"/>
    <col min="8" max="8" width="4.7109375" style="2" customWidth="1"/>
    <col min="9" max="16384" width="9.140625" style="2"/>
  </cols>
  <sheetData>
    <row r="1" spans="1:13" x14ac:dyDescent="0.25">
      <c r="A1" s="1" t="s">
        <v>9</v>
      </c>
      <c r="B1" s="11"/>
    </row>
    <row r="3" spans="1:13" x14ac:dyDescent="0.25">
      <c r="A3" s="39" t="s">
        <v>0</v>
      </c>
      <c r="B3" s="39"/>
      <c r="C3" s="39"/>
      <c r="D3" s="39"/>
      <c r="E3" s="39"/>
      <c r="F3" s="39"/>
      <c r="G3" s="39"/>
    </row>
    <row r="4" spans="1:13" x14ac:dyDescent="0.25">
      <c r="A4" s="4"/>
      <c r="B4" s="32" t="s">
        <v>15</v>
      </c>
      <c r="C4" s="40"/>
      <c r="D4" s="40"/>
      <c r="E4" s="40"/>
      <c r="F4" s="49"/>
      <c r="G4" s="3"/>
      <c r="I4" s="45" t="s">
        <v>1</v>
      </c>
      <c r="J4" s="45"/>
      <c r="K4" s="45"/>
      <c r="L4" s="45"/>
      <c r="M4" s="45"/>
    </row>
    <row r="5" spans="1:13" x14ac:dyDescent="0.25">
      <c r="A5" s="15" t="s">
        <v>14</v>
      </c>
      <c r="B5" s="15" t="s">
        <v>10</v>
      </c>
      <c r="C5" s="15" t="s">
        <v>11</v>
      </c>
      <c r="D5" s="15" t="s">
        <v>12</v>
      </c>
      <c r="E5" s="15" t="s">
        <v>13</v>
      </c>
      <c r="F5" s="15" t="s">
        <v>18</v>
      </c>
      <c r="G5" s="5" t="s">
        <v>2</v>
      </c>
      <c r="I5" s="35" t="s">
        <v>20</v>
      </c>
      <c r="J5" s="35"/>
      <c r="K5" s="35"/>
      <c r="L5" s="35"/>
      <c r="M5" s="35"/>
    </row>
    <row r="6" spans="1:13" x14ac:dyDescent="0.25">
      <c r="A6" s="13" t="s">
        <v>16</v>
      </c>
      <c r="B6" s="14"/>
      <c r="C6" s="14"/>
      <c r="D6" s="14"/>
      <c r="E6" s="14"/>
      <c r="F6" s="14"/>
      <c r="G6" s="4">
        <f>SUM(B6:F6)</f>
        <v>0</v>
      </c>
      <c r="I6" s="11" t="e">
        <f t="shared" ref="I6:M7" si="0">B6 - B13</f>
        <v>#DIV/0!</v>
      </c>
      <c r="J6" s="11" t="e">
        <f t="shared" si="0"/>
        <v>#DIV/0!</v>
      </c>
      <c r="K6" s="11" t="e">
        <f t="shared" si="0"/>
        <v>#DIV/0!</v>
      </c>
      <c r="L6" s="11" t="e">
        <f t="shared" si="0"/>
        <v>#DIV/0!</v>
      </c>
      <c r="M6" s="11" t="e">
        <f t="shared" si="0"/>
        <v>#DIV/0!</v>
      </c>
    </row>
    <row r="7" spans="1:13" x14ac:dyDescent="0.25">
      <c r="A7" s="13" t="s">
        <v>17</v>
      </c>
      <c r="B7" s="14"/>
      <c r="C7" s="14"/>
      <c r="D7" s="14"/>
      <c r="E7" s="14"/>
      <c r="F7" s="14"/>
      <c r="G7" s="4">
        <f>SUM(B7:F7)</f>
        <v>0</v>
      </c>
      <c r="I7" s="11" t="e">
        <f t="shared" si="0"/>
        <v>#DIV/0!</v>
      </c>
      <c r="J7" s="11" t="e">
        <f t="shared" si="0"/>
        <v>#DIV/0!</v>
      </c>
      <c r="K7" s="11" t="e">
        <f t="shared" si="0"/>
        <v>#DIV/0!</v>
      </c>
      <c r="L7" s="11" t="e">
        <f t="shared" si="0"/>
        <v>#DIV/0!</v>
      </c>
      <c r="M7" s="11" t="e">
        <f t="shared" si="0"/>
        <v>#DIV/0!</v>
      </c>
    </row>
    <row r="8" spans="1:13" x14ac:dyDescent="0.25">
      <c r="A8" s="6" t="s">
        <v>2</v>
      </c>
      <c r="B8" s="4">
        <f>SUM(B6:B7)</f>
        <v>0</v>
      </c>
      <c r="C8" s="4">
        <f>SUM(C6:C7)</f>
        <v>0</v>
      </c>
      <c r="D8" s="4">
        <f>SUM(D6:D7)</f>
        <v>0</v>
      </c>
      <c r="E8" s="4">
        <f>SUM(E6:E7)</f>
        <v>0</v>
      </c>
      <c r="F8" s="4">
        <f>SUM(F6:F7)</f>
        <v>0</v>
      </c>
      <c r="G8" s="4">
        <f>SUM(B8:F8)</f>
        <v>0</v>
      </c>
    </row>
    <row r="10" spans="1:13" x14ac:dyDescent="0.25">
      <c r="A10" s="41" t="s">
        <v>3</v>
      </c>
      <c r="B10" s="41"/>
      <c r="C10" s="41"/>
      <c r="D10" s="41"/>
      <c r="E10" s="41"/>
      <c r="F10" s="41"/>
      <c r="G10" s="41"/>
    </row>
    <row r="11" spans="1:13" x14ac:dyDescent="0.25">
      <c r="A11" s="4"/>
      <c r="B11" s="46" t="str">
        <f>B4</f>
        <v>Column variable</v>
      </c>
      <c r="C11" s="47"/>
      <c r="D11" s="47"/>
      <c r="E11" s="47"/>
      <c r="F11" s="48"/>
      <c r="G11" s="4"/>
    </row>
    <row r="12" spans="1:13" x14ac:dyDescent="0.25">
      <c r="A12" s="5" t="str">
        <f>A5</f>
        <v>Row variable</v>
      </c>
      <c r="B12" s="5" t="str">
        <f>B5</f>
        <v>C1</v>
      </c>
      <c r="C12" s="5" t="str">
        <f>C5</f>
        <v>C2</v>
      </c>
      <c r="D12" s="5" t="str">
        <f>D5</f>
        <v>C3</v>
      </c>
      <c r="E12" s="5" t="str">
        <f>E5</f>
        <v>C4</v>
      </c>
      <c r="F12" s="5" t="str">
        <f>F5</f>
        <v>C5</v>
      </c>
      <c r="G12" s="5" t="s">
        <v>2</v>
      </c>
      <c r="I12" s="35" t="s">
        <v>21</v>
      </c>
      <c r="J12" s="35"/>
      <c r="K12" s="35"/>
      <c r="L12" s="35"/>
      <c r="M12" s="35"/>
    </row>
    <row r="13" spans="1:13" x14ac:dyDescent="0.25">
      <c r="A13" s="6" t="str">
        <f>A6</f>
        <v>R1</v>
      </c>
      <c r="B13" s="18" t="e">
        <f t="shared" ref="B13:F14" si="1">$G6 * B$8/$G$8</f>
        <v>#DIV/0!</v>
      </c>
      <c r="C13" s="18" t="e">
        <f t="shared" si="1"/>
        <v>#DIV/0!</v>
      </c>
      <c r="D13" s="18" t="e">
        <f t="shared" si="1"/>
        <v>#DIV/0!</v>
      </c>
      <c r="E13" s="18" t="e">
        <f t="shared" si="1"/>
        <v>#DIV/0!</v>
      </c>
      <c r="F13" s="18" t="e">
        <f t="shared" si="1"/>
        <v>#DIV/0!</v>
      </c>
      <c r="G13" s="4" t="e">
        <f>SUM(B13:F13)</f>
        <v>#DIV/0!</v>
      </c>
      <c r="I13" s="11" t="e">
        <f t="shared" ref="I13:M14" si="2">I6^2/B13</f>
        <v>#DIV/0!</v>
      </c>
      <c r="J13" s="11" t="e">
        <f t="shared" si="2"/>
        <v>#DIV/0!</v>
      </c>
      <c r="K13" s="11" t="e">
        <f t="shared" si="2"/>
        <v>#DIV/0!</v>
      </c>
      <c r="L13" s="11" t="e">
        <f t="shared" si="2"/>
        <v>#DIV/0!</v>
      </c>
      <c r="M13" s="11" t="e">
        <f t="shared" si="2"/>
        <v>#DIV/0!</v>
      </c>
    </row>
    <row r="14" spans="1:13" x14ac:dyDescent="0.25">
      <c r="A14" s="6" t="str">
        <f>A7</f>
        <v>R2</v>
      </c>
      <c r="B14" s="18" t="e">
        <f t="shared" si="1"/>
        <v>#DIV/0!</v>
      </c>
      <c r="C14" s="18" t="e">
        <f t="shared" si="1"/>
        <v>#DIV/0!</v>
      </c>
      <c r="D14" s="18" t="e">
        <f t="shared" si="1"/>
        <v>#DIV/0!</v>
      </c>
      <c r="E14" s="18" t="e">
        <f t="shared" si="1"/>
        <v>#DIV/0!</v>
      </c>
      <c r="F14" s="18" t="e">
        <f t="shared" si="1"/>
        <v>#DIV/0!</v>
      </c>
      <c r="G14" s="4" t="e">
        <f>SUM(B14:F14)</f>
        <v>#DIV/0!</v>
      </c>
      <c r="I14" s="11" t="e">
        <f t="shared" si="2"/>
        <v>#DIV/0!</v>
      </c>
      <c r="J14" s="11" t="e">
        <f t="shared" si="2"/>
        <v>#DIV/0!</v>
      </c>
      <c r="K14" s="11" t="e">
        <f t="shared" si="2"/>
        <v>#DIV/0!</v>
      </c>
      <c r="L14" s="11" t="e">
        <f t="shared" si="2"/>
        <v>#DIV/0!</v>
      </c>
      <c r="M14" s="11" t="e">
        <f t="shared" si="2"/>
        <v>#DIV/0!</v>
      </c>
    </row>
    <row r="15" spans="1:13" x14ac:dyDescent="0.25">
      <c r="A15" s="6" t="s">
        <v>2</v>
      </c>
      <c r="B15" s="4" t="e">
        <f>SUM(B13:B14)</f>
        <v>#DIV/0!</v>
      </c>
      <c r="C15" s="4" t="e">
        <f>SUM(C13:C14)</f>
        <v>#DIV/0!</v>
      </c>
      <c r="D15" s="4" t="e">
        <f>SUM(D13:D14)</f>
        <v>#DIV/0!</v>
      </c>
      <c r="E15" s="4" t="e">
        <f>SUM(E13:E14)</f>
        <v>#DIV/0!</v>
      </c>
      <c r="F15" s="4" t="e">
        <f>SUM(F13:F14)</f>
        <v>#DIV/0!</v>
      </c>
      <c r="G15" s="4" t="e">
        <f>SUM(B15:F15)</f>
        <v>#DIV/0!</v>
      </c>
    </row>
    <row r="17" spans="1:2" x14ac:dyDescent="0.25">
      <c r="A17" s="29" t="s">
        <v>4</v>
      </c>
      <c r="B17" s="29"/>
    </row>
    <row r="18" spans="1:2" x14ac:dyDescent="0.25">
      <c r="A18" s="7" t="s">
        <v>5</v>
      </c>
      <c r="B18" s="7">
        <v>2</v>
      </c>
    </row>
    <row r="19" spans="1:2" x14ac:dyDescent="0.25">
      <c r="A19" s="7" t="s">
        <v>6</v>
      </c>
      <c r="B19" s="7">
        <v>5</v>
      </c>
    </row>
    <row r="20" spans="1:2" x14ac:dyDescent="0.25">
      <c r="A20" s="7" t="s">
        <v>27</v>
      </c>
      <c r="B20" s="7">
        <v>1</v>
      </c>
    </row>
    <row r="22" spans="1:2" x14ac:dyDescent="0.25">
      <c r="A22" s="30" t="s">
        <v>7</v>
      </c>
      <c r="B22" s="30"/>
    </row>
    <row r="23" spans="1:2" x14ac:dyDescent="0.25">
      <c r="A23" s="16" t="s">
        <v>8</v>
      </c>
      <c r="B23" s="17" t="e">
        <f>SUM(I13:M14)</f>
        <v>#DIV/0!</v>
      </c>
    </row>
    <row r="24" spans="1:2" x14ac:dyDescent="0.25">
      <c r="A24" s="16" t="s">
        <v>25</v>
      </c>
      <c r="B24" s="17" t="e">
        <f>SQRT(B23/(G15*B20))</f>
        <v>#DIV/0!</v>
      </c>
    </row>
  </sheetData>
  <mergeCells count="9">
    <mergeCell ref="A22:B22"/>
    <mergeCell ref="A3:G3"/>
    <mergeCell ref="A10:G10"/>
    <mergeCell ref="I5:M5"/>
    <mergeCell ref="I12:M12"/>
    <mergeCell ref="B4:F4"/>
    <mergeCell ref="B11:F11"/>
    <mergeCell ref="A17:B17"/>
    <mergeCell ref="I4:M4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G25" sqref="G25"/>
    </sheetView>
  </sheetViews>
  <sheetFormatPr defaultRowHeight="12.75" x14ac:dyDescent="0.2"/>
  <cols>
    <col min="1" max="1" width="19.42578125" customWidth="1"/>
    <col min="2" max="2" width="10.140625" customWidth="1"/>
  </cols>
  <sheetData>
    <row r="1" spans="1:12" ht="15" x14ac:dyDescent="0.25">
      <c r="A1" s="23" t="s">
        <v>22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ht="15" x14ac:dyDescent="0.25">
      <c r="A3" s="54" t="s">
        <v>0</v>
      </c>
      <c r="B3" s="55"/>
      <c r="C3" s="55"/>
      <c r="D3" s="55"/>
      <c r="E3" s="55"/>
      <c r="F3" s="56"/>
      <c r="G3" s="20"/>
      <c r="H3" s="20"/>
      <c r="I3" s="20"/>
      <c r="J3" s="20"/>
      <c r="K3" s="20"/>
      <c r="L3" s="20"/>
    </row>
    <row r="4" spans="1:12" ht="15" x14ac:dyDescent="0.25">
      <c r="A4" s="4"/>
      <c r="B4" s="32" t="s">
        <v>15</v>
      </c>
      <c r="C4" s="40"/>
      <c r="D4" s="40"/>
      <c r="E4" s="33"/>
      <c r="F4" s="3"/>
      <c r="G4" s="20"/>
      <c r="H4" s="45" t="s">
        <v>1</v>
      </c>
      <c r="I4" s="45"/>
      <c r="J4" s="45"/>
      <c r="K4" s="45"/>
      <c r="L4" s="20"/>
    </row>
    <row r="5" spans="1:12" ht="15" x14ac:dyDescent="0.25">
      <c r="A5" s="15" t="s">
        <v>14</v>
      </c>
      <c r="B5" s="15" t="s">
        <v>10</v>
      </c>
      <c r="C5" s="15" t="s">
        <v>11</v>
      </c>
      <c r="D5" s="15" t="s">
        <v>12</v>
      </c>
      <c r="E5" s="21" t="s">
        <v>2</v>
      </c>
      <c r="F5" s="20"/>
      <c r="G5" s="35" t="s">
        <v>20</v>
      </c>
      <c r="H5" s="35"/>
      <c r="I5" s="35"/>
      <c r="J5" s="35"/>
      <c r="K5" s="20"/>
    </row>
    <row r="6" spans="1:12" ht="15" x14ac:dyDescent="0.25">
      <c r="A6" s="13" t="s">
        <v>16</v>
      </c>
      <c r="B6" s="14">
        <v>20</v>
      </c>
      <c r="C6" s="14">
        <v>0</v>
      </c>
      <c r="D6" s="14">
        <v>0</v>
      </c>
      <c r="E6" s="4">
        <f>SUM(B6:D6)</f>
        <v>20</v>
      </c>
      <c r="F6" s="20"/>
      <c r="G6" s="11">
        <f t="shared" ref="G6:I8" si="0">B6 - B14</f>
        <v>14.666666666666668</v>
      </c>
      <c r="H6" s="11">
        <f t="shared" si="0"/>
        <v>-12</v>
      </c>
      <c r="I6" s="11">
        <f t="shared" si="0"/>
        <v>-2.6666666666666665</v>
      </c>
      <c r="J6" s="11"/>
      <c r="K6" s="20"/>
    </row>
    <row r="7" spans="1:12" ht="15" x14ac:dyDescent="0.25">
      <c r="A7" s="13" t="s">
        <v>17</v>
      </c>
      <c r="B7" s="14">
        <v>0</v>
      </c>
      <c r="C7" s="14">
        <v>45</v>
      </c>
      <c r="D7" s="14">
        <v>0</v>
      </c>
      <c r="E7" s="4">
        <f>SUM(B7:D7)</f>
        <v>45</v>
      </c>
      <c r="F7" s="20"/>
      <c r="G7" s="11">
        <f t="shared" si="0"/>
        <v>-12</v>
      </c>
      <c r="H7" s="11">
        <f t="shared" si="0"/>
        <v>18</v>
      </c>
      <c r="I7" s="11">
        <f t="shared" si="0"/>
        <v>-6</v>
      </c>
      <c r="J7" s="11"/>
      <c r="K7" s="20"/>
    </row>
    <row r="8" spans="1:12" ht="15" x14ac:dyDescent="0.25">
      <c r="A8" s="13" t="s">
        <v>19</v>
      </c>
      <c r="B8" s="14">
        <v>0</v>
      </c>
      <c r="C8" s="14">
        <v>0</v>
      </c>
      <c r="D8" s="14">
        <v>10</v>
      </c>
      <c r="E8" s="4">
        <f>SUM(B8:D8)</f>
        <v>10</v>
      </c>
      <c r="F8" s="20"/>
      <c r="G8" s="11">
        <f t="shared" si="0"/>
        <v>-2.6666666666666665</v>
      </c>
      <c r="H8" s="11">
        <f t="shared" si="0"/>
        <v>-6</v>
      </c>
      <c r="I8" s="11">
        <f t="shared" si="0"/>
        <v>8.6666666666666661</v>
      </c>
      <c r="J8" s="11"/>
      <c r="K8" s="20"/>
    </row>
    <row r="9" spans="1:12" ht="15" x14ac:dyDescent="0.25">
      <c r="A9" s="6" t="s">
        <v>2</v>
      </c>
      <c r="B9" s="4">
        <f>SUM(B6:B8)</f>
        <v>20</v>
      </c>
      <c r="C9" s="4">
        <f t="shared" ref="C9:D9" si="1">SUM(C6:C8)</f>
        <v>45</v>
      </c>
      <c r="D9" s="4">
        <f t="shared" si="1"/>
        <v>10</v>
      </c>
      <c r="E9" s="4">
        <f>SUM(B9:D9)</f>
        <v>75</v>
      </c>
      <c r="F9" s="20"/>
      <c r="G9" s="20"/>
      <c r="H9" s="20"/>
      <c r="I9" s="20"/>
      <c r="J9" s="20"/>
      <c r="K9" s="20"/>
    </row>
    <row r="10" spans="1:12" ht="1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ht="15" x14ac:dyDescent="0.25">
      <c r="A11" s="46" t="s">
        <v>3</v>
      </c>
      <c r="B11" s="47"/>
      <c r="C11" s="47"/>
      <c r="D11" s="47"/>
      <c r="E11" s="47"/>
      <c r="F11" s="48"/>
      <c r="G11" s="20"/>
      <c r="H11" s="20"/>
      <c r="I11" s="20"/>
      <c r="J11" s="20"/>
      <c r="K11" s="20"/>
      <c r="L11" s="20"/>
    </row>
    <row r="12" spans="1:12" ht="15" x14ac:dyDescent="0.25">
      <c r="A12" s="4"/>
      <c r="B12" s="46" t="str">
        <f>B4</f>
        <v>Column variable</v>
      </c>
      <c r="C12" s="47"/>
      <c r="D12" s="47"/>
      <c r="E12" s="48"/>
      <c r="F12" s="4"/>
      <c r="G12" s="20"/>
      <c r="H12" s="20"/>
      <c r="I12" s="20"/>
      <c r="J12" s="20"/>
      <c r="K12" s="20"/>
      <c r="L12" s="20"/>
    </row>
    <row r="13" spans="1:12" ht="15" x14ac:dyDescent="0.25">
      <c r="A13" s="21" t="str">
        <f>A5</f>
        <v>Row variable</v>
      </c>
      <c r="B13" s="21" t="str">
        <f>B5</f>
        <v>C1</v>
      </c>
      <c r="C13" s="21" t="str">
        <f>C5</f>
        <v>C2</v>
      </c>
      <c r="D13" s="21" t="str">
        <f>D5</f>
        <v>C3</v>
      </c>
      <c r="E13" s="21" t="s">
        <v>2</v>
      </c>
      <c r="F13" s="20"/>
      <c r="G13" s="35" t="s">
        <v>21</v>
      </c>
      <c r="H13" s="35"/>
      <c r="I13" s="35"/>
      <c r="J13" s="35"/>
      <c r="K13" s="20"/>
    </row>
    <row r="14" spans="1:12" ht="15" x14ac:dyDescent="0.25">
      <c r="A14" s="6" t="str">
        <f>A6</f>
        <v>R1</v>
      </c>
      <c r="B14" s="18">
        <f t="shared" ref="B14:D16" si="2">$E6 * B$9/$E$9</f>
        <v>5.333333333333333</v>
      </c>
      <c r="C14" s="18">
        <f t="shared" si="2"/>
        <v>12</v>
      </c>
      <c r="D14" s="18">
        <f t="shared" si="2"/>
        <v>2.6666666666666665</v>
      </c>
      <c r="E14" s="4">
        <f>SUM(B14:D14)</f>
        <v>20</v>
      </c>
      <c r="F14" s="20"/>
      <c r="G14" s="11">
        <f t="shared" ref="G14:I16" si="3">G6^2/B14</f>
        <v>40.333333333333343</v>
      </c>
      <c r="H14" s="11">
        <f t="shared" si="3"/>
        <v>12</v>
      </c>
      <c r="I14" s="11">
        <f t="shared" si="3"/>
        <v>2.6666666666666665</v>
      </c>
      <c r="J14" s="11"/>
      <c r="K14" s="20"/>
    </row>
    <row r="15" spans="1:12" ht="15" x14ac:dyDescent="0.25">
      <c r="A15" s="6" t="str">
        <f>A7</f>
        <v>R2</v>
      </c>
      <c r="B15" s="18">
        <f t="shared" si="2"/>
        <v>12</v>
      </c>
      <c r="C15" s="18">
        <f t="shared" si="2"/>
        <v>27</v>
      </c>
      <c r="D15" s="18">
        <f t="shared" si="2"/>
        <v>6</v>
      </c>
      <c r="E15" s="4">
        <f>SUM(B15:D15)</f>
        <v>45</v>
      </c>
      <c r="F15" s="20"/>
      <c r="G15" s="11">
        <f t="shared" si="3"/>
        <v>12</v>
      </c>
      <c r="H15" s="11">
        <f t="shared" si="3"/>
        <v>12</v>
      </c>
      <c r="I15" s="11">
        <f t="shared" si="3"/>
        <v>6</v>
      </c>
      <c r="J15" s="11"/>
      <c r="K15" s="20"/>
    </row>
    <row r="16" spans="1:12" ht="15" x14ac:dyDescent="0.25">
      <c r="A16" s="6" t="str">
        <f>A8</f>
        <v>R3</v>
      </c>
      <c r="B16" s="18">
        <f t="shared" si="2"/>
        <v>2.6666666666666665</v>
      </c>
      <c r="C16" s="18">
        <f t="shared" si="2"/>
        <v>6</v>
      </c>
      <c r="D16" s="18">
        <f t="shared" si="2"/>
        <v>1.3333333333333333</v>
      </c>
      <c r="E16" s="4">
        <f>SUM(B16:D16)</f>
        <v>10</v>
      </c>
      <c r="F16" s="20"/>
      <c r="G16" s="11">
        <f t="shared" si="3"/>
        <v>2.6666666666666665</v>
      </c>
      <c r="H16" s="11">
        <f t="shared" si="3"/>
        <v>6</v>
      </c>
      <c r="I16" s="11">
        <f t="shared" si="3"/>
        <v>56.333333333333329</v>
      </c>
      <c r="J16" s="11"/>
      <c r="K16" s="20"/>
    </row>
    <row r="17" spans="1:12" ht="15" x14ac:dyDescent="0.25">
      <c r="A17" s="6" t="s">
        <v>2</v>
      </c>
      <c r="B17" s="4">
        <f>SUM(B14:B16)</f>
        <v>20</v>
      </c>
      <c r="C17" s="4">
        <f>SUM(C14:C16)</f>
        <v>45</v>
      </c>
      <c r="D17" s="4">
        <f>SUM(D14:D16)</f>
        <v>10</v>
      </c>
      <c r="E17" s="4">
        <f>SUM(B17:D17)</f>
        <v>75</v>
      </c>
      <c r="F17" s="20"/>
      <c r="G17" s="20"/>
      <c r="H17" s="20"/>
      <c r="I17" s="20"/>
      <c r="J17" s="20"/>
      <c r="K17" s="20"/>
    </row>
    <row r="18" spans="1:12" ht="15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ht="15" x14ac:dyDescent="0.25">
      <c r="A19" s="50" t="s">
        <v>4</v>
      </c>
      <c r="B19" s="51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ht="15" x14ac:dyDescent="0.25">
      <c r="A20" s="7" t="s">
        <v>5</v>
      </c>
      <c r="B20" s="7">
        <v>3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ht="15" x14ac:dyDescent="0.25">
      <c r="A21" s="7" t="s">
        <v>6</v>
      </c>
      <c r="B21" s="7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ht="15" x14ac:dyDescent="0.25">
      <c r="A22" s="7" t="s">
        <v>27</v>
      </c>
      <c r="B22" s="7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15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ht="15" x14ac:dyDescent="0.25">
      <c r="A24" s="52" t="s">
        <v>7</v>
      </c>
      <c r="B24" s="53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ht="15" x14ac:dyDescent="0.25">
      <c r="A25" s="16" t="s">
        <v>8</v>
      </c>
      <c r="B25" s="17">
        <f>SUM(G14:J16)</f>
        <v>150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ht="15" x14ac:dyDescent="0.25">
      <c r="A26" s="16" t="s">
        <v>25</v>
      </c>
      <c r="B26" s="17">
        <f>SQRT(B25/(E17*B22))</f>
        <v>1</v>
      </c>
    </row>
  </sheetData>
  <mergeCells count="9">
    <mergeCell ref="G13:J13"/>
    <mergeCell ref="A19:B19"/>
    <mergeCell ref="A24:B24"/>
    <mergeCell ref="A3:F3"/>
    <mergeCell ref="B4:E4"/>
    <mergeCell ref="H4:K4"/>
    <mergeCell ref="G5:J5"/>
    <mergeCell ref="A11:F11"/>
    <mergeCell ref="B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26"/>
  <sheetViews>
    <sheetView workbookViewId="0">
      <selection activeCell="A26" sqref="A26"/>
    </sheetView>
  </sheetViews>
  <sheetFormatPr defaultRowHeight="15" x14ac:dyDescent="0.25"/>
  <cols>
    <col min="1" max="1" width="23.5703125" style="2" bestFit="1" customWidth="1"/>
    <col min="2" max="6" width="9.140625" style="2"/>
    <col min="7" max="7" width="4.7109375" style="2" customWidth="1"/>
    <col min="8" max="16384" width="9.140625" style="2"/>
  </cols>
  <sheetData>
    <row r="1" spans="1:11" x14ac:dyDescent="0.25">
      <c r="A1" s="1" t="s">
        <v>28</v>
      </c>
    </row>
    <row r="3" spans="1:11" x14ac:dyDescent="0.25">
      <c r="A3" s="39" t="s">
        <v>0</v>
      </c>
      <c r="B3" s="39"/>
      <c r="C3" s="39"/>
      <c r="D3" s="39"/>
      <c r="E3" s="39"/>
      <c r="F3" s="39"/>
    </row>
    <row r="4" spans="1:11" x14ac:dyDescent="0.25">
      <c r="A4" s="4"/>
      <c r="B4" s="32" t="s">
        <v>15</v>
      </c>
      <c r="C4" s="40"/>
      <c r="D4" s="40"/>
      <c r="E4" s="33"/>
      <c r="F4" s="3"/>
      <c r="H4" s="45" t="s">
        <v>1</v>
      </c>
      <c r="I4" s="45"/>
      <c r="J4" s="45"/>
      <c r="K4" s="45"/>
    </row>
    <row r="5" spans="1:11" x14ac:dyDescent="0.25">
      <c r="A5" s="15" t="s">
        <v>14</v>
      </c>
      <c r="B5" s="15" t="s">
        <v>10</v>
      </c>
      <c r="C5" s="15" t="s">
        <v>11</v>
      </c>
      <c r="D5" s="15" t="s">
        <v>12</v>
      </c>
      <c r="E5" s="15" t="s">
        <v>13</v>
      </c>
      <c r="F5" s="5" t="s">
        <v>2</v>
      </c>
      <c r="H5" s="35" t="s">
        <v>20</v>
      </c>
      <c r="I5" s="35"/>
      <c r="J5" s="35"/>
      <c r="K5" s="35"/>
    </row>
    <row r="6" spans="1:11" x14ac:dyDescent="0.25">
      <c r="A6" s="13" t="s">
        <v>16</v>
      </c>
      <c r="B6" s="14"/>
      <c r="C6" s="14"/>
      <c r="D6" s="14"/>
      <c r="E6" s="14"/>
      <c r="F6" s="4">
        <f>SUM(B6:E6)</f>
        <v>0</v>
      </c>
      <c r="H6" s="11" t="e">
        <f t="shared" ref="H6:K8" si="0">B6 - B14</f>
        <v>#DIV/0!</v>
      </c>
      <c r="I6" s="11" t="e">
        <f t="shared" si="0"/>
        <v>#DIV/0!</v>
      </c>
      <c r="J6" s="11" t="e">
        <f t="shared" si="0"/>
        <v>#DIV/0!</v>
      </c>
      <c r="K6" s="11" t="e">
        <f t="shared" si="0"/>
        <v>#DIV/0!</v>
      </c>
    </row>
    <row r="7" spans="1:11" x14ac:dyDescent="0.25">
      <c r="A7" s="13" t="s">
        <v>17</v>
      </c>
      <c r="B7" s="14"/>
      <c r="C7" s="14"/>
      <c r="D7" s="14"/>
      <c r="E7" s="14"/>
      <c r="F7" s="4">
        <f>SUM(B7:E7)</f>
        <v>0</v>
      </c>
      <c r="H7" s="11" t="e">
        <f t="shared" si="0"/>
        <v>#DIV/0!</v>
      </c>
      <c r="I7" s="11" t="e">
        <f t="shared" si="0"/>
        <v>#DIV/0!</v>
      </c>
      <c r="J7" s="11" t="e">
        <f t="shared" si="0"/>
        <v>#DIV/0!</v>
      </c>
      <c r="K7" s="11" t="e">
        <f t="shared" si="0"/>
        <v>#DIV/0!</v>
      </c>
    </row>
    <row r="8" spans="1:11" x14ac:dyDescent="0.25">
      <c r="A8" s="13" t="s">
        <v>19</v>
      </c>
      <c r="B8" s="14"/>
      <c r="C8" s="14"/>
      <c r="D8" s="14"/>
      <c r="E8" s="14"/>
      <c r="F8" s="4">
        <f>SUM(B8:E8)</f>
        <v>0</v>
      </c>
      <c r="H8" s="11" t="e">
        <f t="shared" si="0"/>
        <v>#DIV/0!</v>
      </c>
      <c r="I8" s="11" t="e">
        <f t="shared" si="0"/>
        <v>#DIV/0!</v>
      </c>
      <c r="J8" s="11" t="e">
        <f t="shared" si="0"/>
        <v>#DIV/0!</v>
      </c>
      <c r="K8" s="11" t="e">
        <f t="shared" si="0"/>
        <v>#DIV/0!</v>
      </c>
    </row>
    <row r="9" spans="1:11" x14ac:dyDescent="0.25">
      <c r="A9" s="6" t="s">
        <v>2</v>
      </c>
      <c r="B9" s="4">
        <f>SUM(B6:B8)</f>
        <v>0</v>
      </c>
      <c r="C9" s="4">
        <f>SUM(C6:C8)</f>
        <v>0</v>
      </c>
      <c r="D9" s="4">
        <f>SUM(D6:D8)</f>
        <v>0</v>
      </c>
      <c r="E9" s="4">
        <f>SUM(E6:E8)</f>
        <v>0</v>
      </c>
      <c r="F9" s="4">
        <f>SUM(B9:E9)</f>
        <v>0</v>
      </c>
    </row>
    <row r="11" spans="1:11" x14ac:dyDescent="0.25">
      <c r="A11" s="41" t="s">
        <v>3</v>
      </c>
      <c r="B11" s="41"/>
      <c r="C11" s="41"/>
      <c r="D11" s="41"/>
      <c r="E11" s="41"/>
      <c r="F11" s="41"/>
    </row>
    <row r="12" spans="1:11" x14ac:dyDescent="0.25">
      <c r="A12" s="4"/>
      <c r="B12" s="46" t="str">
        <f>B4</f>
        <v>Column variable</v>
      </c>
      <c r="C12" s="47"/>
      <c r="D12" s="47"/>
      <c r="E12" s="48"/>
      <c r="F12" s="4"/>
    </row>
    <row r="13" spans="1:11" x14ac:dyDescent="0.25">
      <c r="A13" s="5" t="str">
        <f>A5</f>
        <v>Row variable</v>
      </c>
      <c r="B13" s="5" t="str">
        <f>B5</f>
        <v>C1</v>
      </c>
      <c r="C13" s="5" t="str">
        <f>C5</f>
        <v>C2</v>
      </c>
      <c r="D13" s="5" t="str">
        <f>D5</f>
        <v>C3</v>
      </c>
      <c r="E13" s="5" t="str">
        <f>E5</f>
        <v>C4</v>
      </c>
      <c r="F13" s="5" t="s">
        <v>2</v>
      </c>
      <c r="H13" s="35" t="s">
        <v>21</v>
      </c>
      <c r="I13" s="35"/>
      <c r="J13" s="35"/>
      <c r="K13" s="35"/>
    </row>
    <row r="14" spans="1:11" x14ac:dyDescent="0.25">
      <c r="A14" s="6" t="str">
        <f>A6</f>
        <v>R1</v>
      </c>
      <c r="B14" s="18" t="e">
        <f t="shared" ref="B14:E16" si="1">$F6 * B$9/$F$9</f>
        <v>#DIV/0!</v>
      </c>
      <c r="C14" s="18" t="e">
        <f t="shared" si="1"/>
        <v>#DIV/0!</v>
      </c>
      <c r="D14" s="18" t="e">
        <f t="shared" si="1"/>
        <v>#DIV/0!</v>
      </c>
      <c r="E14" s="18" t="e">
        <f t="shared" si="1"/>
        <v>#DIV/0!</v>
      </c>
      <c r="F14" s="4" t="e">
        <f>SUM(B14:E14)</f>
        <v>#DIV/0!</v>
      </c>
      <c r="H14" s="11" t="e">
        <f t="shared" ref="H14:K16" si="2">H6^2/B14</f>
        <v>#DIV/0!</v>
      </c>
      <c r="I14" s="11" t="e">
        <f t="shared" si="2"/>
        <v>#DIV/0!</v>
      </c>
      <c r="J14" s="11" t="e">
        <f t="shared" si="2"/>
        <v>#DIV/0!</v>
      </c>
      <c r="K14" s="11" t="e">
        <f t="shared" si="2"/>
        <v>#DIV/0!</v>
      </c>
    </row>
    <row r="15" spans="1:11" x14ac:dyDescent="0.25">
      <c r="A15" s="6" t="str">
        <f>A7</f>
        <v>R2</v>
      </c>
      <c r="B15" s="18" t="e">
        <f t="shared" si="1"/>
        <v>#DIV/0!</v>
      </c>
      <c r="C15" s="18" t="e">
        <f t="shared" si="1"/>
        <v>#DIV/0!</v>
      </c>
      <c r="D15" s="18" t="e">
        <f t="shared" si="1"/>
        <v>#DIV/0!</v>
      </c>
      <c r="E15" s="18" t="e">
        <f t="shared" si="1"/>
        <v>#DIV/0!</v>
      </c>
      <c r="F15" s="4" t="e">
        <f>SUM(B15:E15)</f>
        <v>#DIV/0!</v>
      </c>
      <c r="H15" s="11" t="e">
        <f t="shared" si="2"/>
        <v>#DIV/0!</v>
      </c>
      <c r="I15" s="11" t="e">
        <f t="shared" si="2"/>
        <v>#DIV/0!</v>
      </c>
      <c r="J15" s="11" t="e">
        <f t="shared" si="2"/>
        <v>#DIV/0!</v>
      </c>
      <c r="K15" s="11" t="e">
        <f t="shared" si="2"/>
        <v>#DIV/0!</v>
      </c>
    </row>
    <row r="16" spans="1:11" x14ac:dyDescent="0.25">
      <c r="A16" s="6" t="str">
        <f>A8</f>
        <v>R3</v>
      </c>
      <c r="B16" s="18" t="e">
        <f t="shared" si="1"/>
        <v>#DIV/0!</v>
      </c>
      <c r="C16" s="18" t="e">
        <f t="shared" si="1"/>
        <v>#DIV/0!</v>
      </c>
      <c r="D16" s="18" t="e">
        <f t="shared" si="1"/>
        <v>#DIV/0!</v>
      </c>
      <c r="E16" s="18" t="e">
        <f t="shared" si="1"/>
        <v>#DIV/0!</v>
      </c>
      <c r="F16" s="4" t="e">
        <f>SUM(B16:E16)</f>
        <v>#DIV/0!</v>
      </c>
      <c r="H16" s="11" t="e">
        <f t="shared" si="2"/>
        <v>#DIV/0!</v>
      </c>
      <c r="I16" s="11" t="e">
        <f t="shared" si="2"/>
        <v>#DIV/0!</v>
      </c>
      <c r="J16" s="11" t="e">
        <f t="shared" si="2"/>
        <v>#DIV/0!</v>
      </c>
      <c r="K16" s="11" t="e">
        <f t="shared" si="2"/>
        <v>#DIV/0!</v>
      </c>
    </row>
    <row r="17" spans="1:6" x14ac:dyDescent="0.25">
      <c r="A17" s="6" t="s">
        <v>2</v>
      </c>
      <c r="B17" s="4" t="e">
        <f>SUM(B14:B16)</f>
        <v>#DIV/0!</v>
      </c>
      <c r="C17" s="4" t="e">
        <f>SUM(C14:C16)</f>
        <v>#DIV/0!</v>
      </c>
      <c r="D17" s="4" t="e">
        <f>SUM(D14:D16)</f>
        <v>#DIV/0!</v>
      </c>
      <c r="E17" s="4" t="e">
        <f>SUM(E14:E16)</f>
        <v>#DIV/0!</v>
      </c>
      <c r="F17" s="4" t="e">
        <f>SUM(B17:E17)</f>
        <v>#DIV/0!</v>
      </c>
    </row>
    <row r="19" spans="1:6" x14ac:dyDescent="0.25">
      <c r="A19" s="29" t="s">
        <v>4</v>
      </c>
      <c r="B19" s="29"/>
    </row>
    <row r="20" spans="1:6" x14ac:dyDescent="0.25">
      <c r="A20" s="7" t="s">
        <v>5</v>
      </c>
      <c r="B20" s="7">
        <v>3</v>
      </c>
    </row>
    <row r="21" spans="1:6" x14ac:dyDescent="0.25">
      <c r="A21" s="7" t="s">
        <v>6</v>
      </c>
      <c r="B21" s="7">
        <v>4</v>
      </c>
    </row>
    <row r="22" spans="1:6" x14ac:dyDescent="0.25">
      <c r="A22" s="7" t="s">
        <v>27</v>
      </c>
      <c r="B22" s="7">
        <v>2</v>
      </c>
    </row>
    <row r="24" spans="1:6" x14ac:dyDescent="0.25">
      <c r="A24" s="30" t="s">
        <v>7</v>
      </c>
      <c r="B24" s="30"/>
    </row>
    <row r="25" spans="1:6" x14ac:dyDescent="0.25">
      <c r="A25" s="16" t="s">
        <v>8</v>
      </c>
      <c r="B25" s="17" t="e">
        <f>SUM(H14:K16)</f>
        <v>#DIV/0!</v>
      </c>
    </row>
    <row r="26" spans="1:6" x14ac:dyDescent="0.25">
      <c r="A26" s="16" t="s">
        <v>25</v>
      </c>
      <c r="B26" s="17" t="e">
        <f>SQRT(B25/F17*B22)</f>
        <v>#DIV/0!</v>
      </c>
    </row>
  </sheetData>
  <mergeCells count="9">
    <mergeCell ref="A24:B24"/>
    <mergeCell ref="A3:F3"/>
    <mergeCell ref="A11:F11"/>
    <mergeCell ref="H5:K5"/>
    <mergeCell ref="H13:K13"/>
    <mergeCell ref="B4:E4"/>
    <mergeCell ref="B12:E12"/>
    <mergeCell ref="A19:B19"/>
    <mergeCell ref="H4:K4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ChiSquare2x2</vt:lpstr>
      <vt:lpstr>ChiSquare2x3</vt:lpstr>
      <vt:lpstr>ChiSquare2x4</vt:lpstr>
      <vt:lpstr>ChiSquare2x5</vt:lpstr>
      <vt:lpstr>ChiSquare3x3</vt:lpstr>
      <vt:lpstr>ChiSquare3x4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Chi-Square Worksheets</dc:title>
  <dc:creator>David</dc:creator>
  <cp:lastModifiedBy>Vitor</cp:lastModifiedBy>
  <dcterms:created xsi:type="dcterms:W3CDTF">2004-06-15T17:35:32Z</dcterms:created>
  <dcterms:modified xsi:type="dcterms:W3CDTF">2017-01-17T15:12:32Z</dcterms:modified>
</cp:coreProperties>
</file>