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0de77a253dbe591f/Área de Trabalho/GitHub/MachineLearningPython/OutsPokenMarket/Secao01_ConceitosFundamentais/"/>
    </mc:Choice>
  </mc:AlternateContent>
  <xr:revisionPtr revIDLastSave="1" documentId="11_AD4D361C20488DEA4E38A0E16C9F72385ADEDD80" xr6:coauthVersionLast="47" xr6:coauthVersionMax="47" xr10:uidLastSave="{BE91A8A7-3364-404F-B232-BB61E372ECED}"/>
  <bookViews>
    <workbookView xWindow="-168" yWindow="12852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0" i="1"/>
  <c r="B28" i="1" s="1"/>
  <c r="D21" i="1"/>
  <c r="D25" i="1"/>
  <c r="D24" i="1"/>
  <c r="D22" i="1"/>
  <c r="D23" i="1"/>
  <c r="C25" i="1"/>
  <c r="C24" i="1"/>
  <c r="C23" i="1"/>
  <c r="C22" i="1"/>
  <c r="C21" i="1"/>
  <c r="C28" i="1" l="1"/>
  <c r="D28" i="1"/>
</calcChain>
</file>

<file path=xl/sharedStrings.xml><?xml version="1.0" encoding="utf-8"?>
<sst xmlns="http://schemas.openxmlformats.org/spreadsheetml/2006/main" count="71" uniqueCount="40">
  <si>
    <t>Classificador Naive Bayes</t>
  </si>
  <si>
    <t>fim</t>
  </si>
  <si>
    <t>da</t>
  </si>
  <si>
    <t>guerra</t>
  </si>
  <si>
    <t>e</t>
  </si>
  <si>
    <t>crise</t>
  </si>
  <si>
    <t>alta</t>
  </si>
  <si>
    <t>baixa</t>
  </si>
  <si>
    <t>mercados</t>
  </si>
  <si>
    <t>Pressao</t>
  </si>
  <si>
    <t>medo</t>
  </si>
  <si>
    <t>em</t>
  </si>
  <si>
    <t>do</t>
  </si>
  <si>
    <t>de</t>
  </si>
  <si>
    <t>exercito</t>
  </si>
  <si>
    <t>comercial</t>
  </si>
  <si>
    <t>derruba</t>
  </si>
  <si>
    <t>espanta</t>
  </si>
  <si>
    <t>petroleo</t>
  </si>
  <si>
    <t>evo</t>
  </si>
  <si>
    <t xml:space="preserve">investidores </t>
  </si>
  <si>
    <t>resultados</t>
  </si>
  <si>
    <t>morales</t>
  </si>
  <si>
    <t>?</t>
  </si>
  <si>
    <t>x</t>
  </si>
  <si>
    <t>y</t>
  </si>
  <si>
    <t>P(baixa | em crise guerra comercial derruba mercados)=</t>
  </si>
  <si>
    <t>P(em crise guerra comercial derruba mercados | baixa) X P(baixa)</t>
  </si>
  <si>
    <t>P(em crise guerra comercial derruba mercados)</t>
  </si>
  <si>
    <t>P(alta | em crise guerra comercial derruba mercados)=</t>
  </si>
  <si>
    <t>P(em crise guerra comercial derruba mercados | alta) X P(alta)</t>
  </si>
  <si>
    <t>P( em crise guerra comercial derruba mercados = P(em) x P(crise) x P(guerra) x P(comercial) x P(derruba) x P(mercados)</t>
  </si>
  <si>
    <t>P(x|baixa)</t>
  </si>
  <si>
    <t>P(x|Alta)</t>
  </si>
  <si>
    <t>Calculo das Probabilidades</t>
  </si>
  <si>
    <t>Y</t>
  </si>
  <si>
    <t>P(baixa)</t>
  </si>
  <si>
    <t>P(Alta)</t>
  </si>
  <si>
    <t>depois</t>
  </si>
  <si>
    <t>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</si>
</sst>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00"/>
    <numFmt numFmtId="183" formatCode="0.000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/>
    <xf numFmtId="0" fontId="0" fillId="6" borderId="0" xfId="0" applyFill="1" applyBorder="1"/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6" borderId="2" xfId="0" applyFill="1" applyBorder="1"/>
    <xf numFmtId="0" fontId="0" fillId="6" borderId="4" xfId="0" applyFill="1" applyBorder="1"/>
    <xf numFmtId="0" fontId="0" fillId="2" borderId="5" xfId="0" applyFill="1" applyBorder="1" applyAlignment="1">
      <alignment horizontal="center" vertical="center"/>
    </xf>
    <xf numFmtId="0" fontId="0" fillId="6" borderId="5" xfId="0" applyFill="1" applyBorder="1"/>
    <xf numFmtId="0" fontId="0" fillId="6" borderId="6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0" borderId="0" xfId="0" applyNumberFormat="1"/>
    <xf numFmtId="0" fontId="0" fillId="7" borderId="1" xfId="0" applyFill="1" applyBorder="1" applyAlignment="1">
      <alignment horizontal="center"/>
    </xf>
    <xf numFmtId="183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topLeftCell="A4" workbookViewId="0">
      <selection activeCell="F17" sqref="F17"/>
    </sheetView>
  </sheetViews>
  <sheetFormatPr defaultRowHeight="14.5" x14ac:dyDescent="0.35"/>
  <cols>
    <col min="2" max="2" width="12.26953125" bestFit="1" customWidth="1"/>
    <col min="3" max="3" width="17.1796875" bestFit="1" customWidth="1"/>
    <col min="4" max="4" width="13.36328125" bestFit="1" customWidth="1"/>
    <col min="5" max="5" width="8.81640625" bestFit="1" customWidth="1"/>
    <col min="6" max="6" width="11.36328125" bestFit="1" customWidth="1"/>
    <col min="7" max="7" width="9.54296875" bestFit="1" customWidth="1"/>
    <col min="8" max="8" width="5.26953125" bestFit="1" customWidth="1"/>
    <col min="11" max="11" width="48.26953125" customWidth="1"/>
    <col min="12" max="12" width="56.453125" bestFit="1" customWidth="1"/>
  </cols>
  <sheetData>
    <row r="1" spans="1:12" x14ac:dyDescent="0.35">
      <c r="A1" s="10" t="s">
        <v>0</v>
      </c>
      <c r="B1" s="11"/>
      <c r="C1" s="11"/>
      <c r="D1" s="11"/>
      <c r="E1" s="11"/>
      <c r="F1" s="11"/>
      <c r="G1" s="11"/>
      <c r="H1" s="11"/>
      <c r="I1" s="14"/>
    </row>
    <row r="2" spans="1:12" x14ac:dyDescent="0.35">
      <c r="A2" s="10"/>
      <c r="B2" s="11"/>
      <c r="C2" s="11"/>
      <c r="D2" s="11"/>
      <c r="E2" s="11"/>
      <c r="F2" s="11"/>
      <c r="G2" s="11"/>
      <c r="H2" s="11"/>
      <c r="I2" s="14"/>
    </row>
    <row r="3" spans="1:12" x14ac:dyDescent="0.35">
      <c r="A3" s="17"/>
      <c r="B3" s="18"/>
      <c r="C3" s="18"/>
      <c r="D3" s="18"/>
      <c r="E3" s="18"/>
      <c r="F3" s="18"/>
      <c r="G3" s="18"/>
      <c r="H3" s="18"/>
      <c r="I3" s="19"/>
    </row>
    <row r="4" spans="1:12" x14ac:dyDescent="0.35">
      <c r="A4" s="12"/>
      <c r="B4" s="9"/>
      <c r="C4" s="9"/>
      <c r="D4" s="9"/>
      <c r="E4" s="9"/>
      <c r="F4" s="9"/>
      <c r="G4" s="9"/>
      <c r="H4" s="9"/>
      <c r="I4" s="15"/>
    </row>
    <row r="5" spans="1:12" x14ac:dyDescent="0.35">
      <c r="A5" s="12"/>
      <c r="B5" s="3" t="s">
        <v>24</v>
      </c>
      <c r="C5" s="3"/>
      <c r="D5" s="3"/>
      <c r="E5" s="3"/>
      <c r="F5" s="3"/>
      <c r="G5" s="3"/>
      <c r="H5" s="4" t="s">
        <v>25</v>
      </c>
      <c r="I5" s="15"/>
    </row>
    <row r="6" spans="1:12" x14ac:dyDescent="0.35">
      <c r="A6" s="12"/>
      <c r="B6" s="5" t="s">
        <v>1</v>
      </c>
      <c r="C6" s="5" t="s">
        <v>2</v>
      </c>
      <c r="D6" s="5" t="s">
        <v>3</v>
      </c>
      <c r="E6" s="5" t="s">
        <v>15</v>
      </c>
      <c r="F6" s="5" t="s">
        <v>4</v>
      </c>
      <c r="G6" s="5" t="s">
        <v>5</v>
      </c>
      <c r="H6" s="5" t="s">
        <v>6</v>
      </c>
      <c r="I6" s="15"/>
      <c r="K6" s="21" t="s">
        <v>26</v>
      </c>
      <c r="L6" s="22" t="s">
        <v>27</v>
      </c>
    </row>
    <row r="7" spans="1:12" x14ac:dyDescent="0.35">
      <c r="A7" s="12"/>
      <c r="B7" s="5" t="s">
        <v>8</v>
      </c>
      <c r="C7" s="5" t="s">
        <v>11</v>
      </c>
      <c r="D7" s="5" t="s">
        <v>6</v>
      </c>
      <c r="E7" s="5" t="s">
        <v>38</v>
      </c>
      <c r="F7" s="5" t="s">
        <v>39</v>
      </c>
      <c r="G7" s="5" t="s">
        <v>21</v>
      </c>
      <c r="H7" s="5" t="s">
        <v>6</v>
      </c>
      <c r="I7" s="15"/>
      <c r="K7" s="21"/>
      <c r="L7" s="2" t="s">
        <v>28</v>
      </c>
    </row>
    <row r="8" spans="1:12" x14ac:dyDescent="0.35">
      <c r="A8" s="12"/>
      <c r="B8" s="5" t="s">
        <v>9</v>
      </c>
      <c r="C8" s="5" t="s">
        <v>12</v>
      </c>
      <c r="D8" s="5" t="s">
        <v>14</v>
      </c>
      <c r="E8" s="5" t="s">
        <v>16</v>
      </c>
      <c r="F8" s="5" t="s">
        <v>19</v>
      </c>
      <c r="G8" s="5" t="s">
        <v>22</v>
      </c>
      <c r="H8" s="5" t="s">
        <v>6</v>
      </c>
      <c r="I8" s="15"/>
    </row>
    <row r="9" spans="1:12" x14ac:dyDescent="0.35">
      <c r="A9" s="12"/>
      <c r="B9" s="6" t="s">
        <v>10</v>
      </c>
      <c r="C9" s="6" t="s">
        <v>13</v>
      </c>
      <c r="D9" s="6" t="s">
        <v>3</v>
      </c>
      <c r="E9" s="6" t="s">
        <v>15</v>
      </c>
      <c r="F9" s="6" t="s">
        <v>16</v>
      </c>
      <c r="G9" s="6" t="s">
        <v>8</v>
      </c>
      <c r="H9" s="6" t="s">
        <v>7</v>
      </c>
      <c r="I9" s="15"/>
    </row>
    <row r="10" spans="1:12" x14ac:dyDescent="0.35">
      <c r="A10" s="12"/>
      <c r="B10" s="6" t="s">
        <v>10</v>
      </c>
      <c r="C10" s="6" t="s">
        <v>2</v>
      </c>
      <c r="D10" s="6" t="s">
        <v>5</v>
      </c>
      <c r="E10" s="6" t="s">
        <v>17</v>
      </c>
      <c r="F10" s="6" t="s">
        <v>20</v>
      </c>
      <c r="G10" s="6"/>
      <c r="H10" s="6" t="s">
        <v>7</v>
      </c>
      <c r="I10" s="15"/>
      <c r="K10" s="20" t="s">
        <v>29</v>
      </c>
      <c r="L10" s="23" t="s">
        <v>30</v>
      </c>
    </row>
    <row r="11" spans="1:12" x14ac:dyDescent="0.35">
      <c r="A11" s="12"/>
      <c r="B11" s="6" t="s">
        <v>11</v>
      </c>
      <c r="C11" s="6" t="s">
        <v>6</v>
      </c>
      <c r="D11" s="6" t="s">
        <v>12</v>
      </c>
      <c r="E11" s="6" t="s">
        <v>18</v>
      </c>
      <c r="F11" s="6" t="s">
        <v>4</v>
      </c>
      <c r="G11" s="6" t="s">
        <v>5</v>
      </c>
      <c r="H11" s="6" t="s">
        <v>7</v>
      </c>
      <c r="I11" s="15"/>
      <c r="K11" s="20"/>
      <c r="L11" s="1" t="s">
        <v>28</v>
      </c>
    </row>
    <row r="12" spans="1:12" x14ac:dyDescent="0.35">
      <c r="A12" s="12"/>
      <c r="B12" s="7" t="s">
        <v>11</v>
      </c>
      <c r="C12" s="7" t="s">
        <v>5</v>
      </c>
      <c r="D12" s="7" t="s">
        <v>3</v>
      </c>
      <c r="E12" s="7" t="s">
        <v>15</v>
      </c>
      <c r="F12" s="7" t="s">
        <v>16</v>
      </c>
      <c r="G12" s="7" t="s">
        <v>8</v>
      </c>
      <c r="H12" s="7" t="s">
        <v>23</v>
      </c>
      <c r="I12" s="15"/>
    </row>
    <row r="13" spans="1:12" x14ac:dyDescent="0.35">
      <c r="A13" s="9"/>
      <c r="B13" s="9"/>
      <c r="C13" s="9"/>
      <c r="D13" s="9"/>
      <c r="E13" s="9"/>
      <c r="F13" s="9"/>
      <c r="G13" s="9"/>
      <c r="H13" s="9"/>
      <c r="I13" s="15"/>
    </row>
    <row r="14" spans="1:12" x14ac:dyDescent="0.35">
      <c r="A14" s="9"/>
      <c r="B14" s="9"/>
      <c r="C14" s="9"/>
      <c r="D14" s="9"/>
      <c r="E14" s="9"/>
      <c r="F14" s="9"/>
      <c r="G14" s="9"/>
      <c r="H14" s="9"/>
      <c r="I14" s="15"/>
    </row>
    <row r="15" spans="1:12" x14ac:dyDescent="0.35">
      <c r="A15" s="9"/>
      <c r="B15" s="9"/>
      <c r="C15" s="9"/>
      <c r="D15" s="9"/>
      <c r="E15" s="9"/>
      <c r="F15" s="9"/>
      <c r="G15" s="9"/>
      <c r="H15" s="9"/>
      <c r="I15" s="15"/>
    </row>
    <row r="16" spans="1:12" x14ac:dyDescent="0.35">
      <c r="A16" s="13"/>
      <c r="B16" s="13"/>
      <c r="C16" s="13"/>
      <c r="D16" s="13"/>
      <c r="E16" s="13"/>
      <c r="F16" s="13"/>
      <c r="G16" s="13"/>
      <c r="H16" s="13"/>
      <c r="I16" s="16"/>
    </row>
    <row r="17" spans="1:12" x14ac:dyDescent="0.35">
      <c r="A17" s="8"/>
      <c r="B17" s="8"/>
      <c r="C17" s="8"/>
      <c r="D17" s="8"/>
      <c r="E17" s="8"/>
      <c r="F17" s="29"/>
      <c r="G17" s="8"/>
      <c r="H17" s="8"/>
      <c r="I17" s="8"/>
    </row>
    <row r="18" spans="1:12" x14ac:dyDescent="0.35">
      <c r="B18" s="25" t="s">
        <v>34</v>
      </c>
      <c r="C18" s="25"/>
      <c r="D18" s="25"/>
    </row>
    <row r="19" spans="1:12" x14ac:dyDescent="0.35">
      <c r="B19" s="4" t="s">
        <v>24</v>
      </c>
      <c r="C19" s="4" t="s">
        <v>32</v>
      </c>
      <c r="D19" s="4" t="s">
        <v>33</v>
      </c>
      <c r="K19" s="21" t="s">
        <v>31</v>
      </c>
      <c r="L19" s="21"/>
    </row>
    <row r="20" spans="1:12" x14ac:dyDescent="0.35">
      <c r="B20" s="7" t="s">
        <v>11</v>
      </c>
      <c r="C20" s="28">
        <f>COUNTIF($B$9:$G$11,"em")/COUNTA($B$9:$G$11)</f>
        <v>5.8823529411764705E-2</v>
      </c>
      <c r="D20" s="28">
        <f>COUNTIF($B$6:$G$8,"em")/COUNTA($B$6:$G$8)</f>
        <v>5.5555555555555552E-2</v>
      </c>
      <c r="F20" s="24"/>
      <c r="K20" s="21"/>
      <c r="L20" s="21"/>
    </row>
    <row r="21" spans="1:12" x14ac:dyDescent="0.35">
      <c r="B21" s="7" t="s">
        <v>5</v>
      </c>
      <c r="C21" s="28">
        <f>COUNTIF($B$9:$G$11,"crise")/COUNTA($B$9:$G$11)</f>
        <v>0.11764705882352941</v>
      </c>
      <c r="D21" s="28">
        <f>COUNTIF($B$6:$G$8,"crise")/COUNTA($B$6:$G$8)</f>
        <v>5.5555555555555552E-2</v>
      </c>
    </row>
    <row r="22" spans="1:12" x14ac:dyDescent="0.35">
      <c r="B22" s="7" t="s">
        <v>3</v>
      </c>
      <c r="C22" s="28">
        <f>COUNTIF($B$9:$G$11,"guerra")/COUNTA($B$9:$G$11)</f>
        <v>5.8823529411764705E-2</v>
      </c>
      <c r="D22" s="28">
        <f>COUNTIF($B$6:$G$8,"guerra")/COUNTA($B$6:$G$8)</f>
        <v>5.5555555555555552E-2</v>
      </c>
    </row>
    <row r="23" spans="1:12" x14ac:dyDescent="0.35">
      <c r="B23" s="7" t="s">
        <v>15</v>
      </c>
      <c r="C23" s="28">
        <f>COUNTIF($B$9:$G$11,"comercial")/COUNTA($B$9:$G$11)</f>
        <v>5.8823529411764705E-2</v>
      </c>
      <c r="D23" s="28">
        <f>COUNTIF($B$9:$G$11,"comercial")/COUNTA($B$9:$G$11)</f>
        <v>5.8823529411764705E-2</v>
      </c>
    </row>
    <row r="24" spans="1:12" x14ac:dyDescent="0.35">
      <c r="B24" s="7" t="s">
        <v>16</v>
      </c>
      <c r="C24" s="28">
        <f>COUNTIF($B$9:$G$11,"derruba")/COUNTA($B$9:$G$11)</f>
        <v>5.8823529411764705E-2</v>
      </c>
      <c r="D24" s="28">
        <f>COUNTIF($B$6:$G$8,"derruba")/COUNTA($B$6:$G$8)</f>
        <v>5.5555555555555552E-2</v>
      </c>
    </row>
    <row r="25" spans="1:12" x14ac:dyDescent="0.35">
      <c r="B25" s="7" t="s">
        <v>8</v>
      </c>
      <c r="C25" s="28">
        <f>COUNTIF($B$9:$G$11,"mercados")/COUNTA($B$9:$G$11)</f>
        <v>5.8823529411764705E-2</v>
      </c>
      <c r="D25" s="28">
        <f>COUNTIF($B$6:$G$8,"mercados")/COUNTA($B$6:$G$8)</f>
        <v>5.5555555555555552E-2</v>
      </c>
    </row>
    <row r="27" spans="1:12" x14ac:dyDescent="0.35">
      <c r="B27" s="7" t="s">
        <v>36</v>
      </c>
      <c r="C27" s="7" t="s">
        <v>37</v>
      </c>
      <c r="D27" s="27" t="s">
        <v>35</v>
      </c>
    </row>
    <row r="28" spans="1:12" x14ac:dyDescent="0.35">
      <c r="B28" s="26">
        <f>C20*C21*C22*C23*C24*C25</f>
        <v>8.2858385614557946E-8</v>
      </c>
      <c r="C28" s="26">
        <f>D20*D21*D22*D23*D24*D25</f>
        <v>3.1130676118438022E-8</v>
      </c>
      <c r="D28" s="4" t="str">
        <f>IF(B28&gt;C28,"baixa","alta")</f>
        <v>baixa</v>
      </c>
    </row>
  </sheetData>
  <mergeCells count="6">
    <mergeCell ref="K19:L20"/>
    <mergeCell ref="B18:D18"/>
    <mergeCell ref="B5:G5"/>
    <mergeCell ref="A1:I3"/>
    <mergeCell ref="K6:K7"/>
    <mergeCell ref="K10:K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Vítor Kruel</dc:creator>
  <cp:lastModifiedBy>Vítor Kruel</cp:lastModifiedBy>
  <dcterms:created xsi:type="dcterms:W3CDTF">2015-06-05T18:19:34Z</dcterms:created>
  <dcterms:modified xsi:type="dcterms:W3CDTF">2023-06-16T19:29:26Z</dcterms:modified>
</cp:coreProperties>
</file>