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E\Semestre 8\Controle Digital\Lab\Projeto\data\"/>
    </mc:Choice>
  </mc:AlternateContent>
  <xr:revisionPtr revIDLastSave="0" documentId="13_ncr:1_{41AACA9F-42D3-44FF-A70E-41E40CE60F0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47" i="1" l="1"/>
</calcChain>
</file>

<file path=xl/sharedStrings.xml><?xml version="1.0" encoding="utf-8"?>
<sst xmlns="http://schemas.openxmlformats.org/spreadsheetml/2006/main" count="14" uniqueCount="13">
  <si>
    <t>Run Order</t>
  </si>
  <si>
    <t>X (rad)</t>
  </si>
  <si>
    <t>Y ("bit")</t>
  </si>
  <si>
    <t>Y(V)</t>
  </si>
  <si>
    <t>Slope</t>
  </si>
  <si>
    <t>Y itercept</t>
  </si>
  <si>
    <t>Out [Rad]</t>
  </si>
  <si>
    <t>Input ADC</t>
  </si>
  <si>
    <t>RAD/BIT</t>
  </si>
  <si>
    <t>RAD/V</t>
  </si>
  <si>
    <t>slope</t>
  </si>
  <si>
    <t>Y intercept</t>
  </si>
  <si>
    <t>Input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</si>
</sst>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Rad/INT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24979725701926"/>
                  <c:y val="-1.979458450046685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0,0005x - 1,1874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0,998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Plan1!$C$2:$C$14</c:f>
              <c:numCache>
                <c:formatCode>General</c:formatCode>
                <c:ptCount val="13"/>
                <c:pt idx="0">
                  <c:v>2386.59</c:v>
                </c:pt>
                <c:pt idx="1">
                  <c:v>3323.93</c:v>
                </c:pt>
                <c:pt idx="2">
                  <c:v>1253.77</c:v>
                </c:pt>
                <c:pt idx="3">
                  <c:v>3499.97</c:v>
                </c:pt>
                <c:pt idx="4">
                  <c:v>1447.28</c:v>
                </c:pt>
                <c:pt idx="5">
                  <c:v>1446.74</c:v>
                </c:pt>
                <c:pt idx="6">
                  <c:v>1266.27</c:v>
                </c:pt>
                <c:pt idx="7">
                  <c:v>1259.27</c:v>
                </c:pt>
                <c:pt idx="8">
                  <c:v>3320</c:v>
                </c:pt>
                <c:pt idx="9">
                  <c:v>3318.99</c:v>
                </c:pt>
                <c:pt idx="10">
                  <c:v>3318.93</c:v>
                </c:pt>
                <c:pt idx="11">
                  <c:v>3500.04</c:v>
                </c:pt>
                <c:pt idx="12">
                  <c:v>2387.1999999999998</c:v>
                </c:pt>
              </c:numCache>
            </c:numRef>
          </c:xVal>
          <c:yVal>
            <c:numRef>
              <c:f>Plan1!$B$2:$B$13</c:f>
              <c:numCache>
                <c:formatCode>General</c:formatCode>
                <c:ptCount val="12"/>
                <c:pt idx="0">
                  <c:v>0</c:v>
                </c:pt>
                <c:pt idx="1">
                  <c:v>0.496</c:v>
                </c:pt>
                <c:pt idx="2">
                  <c:v>-0.53700000000000003</c:v>
                </c:pt>
                <c:pt idx="3">
                  <c:v>0.54100000000000004</c:v>
                </c:pt>
                <c:pt idx="4">
                  <c:v>-0.49199999999999999</c:v>
                </c:pt>
                <c:pt idx="5">
                  <c:v>-0.49199999999999999</c:v>
                </c:pt>
                <c:pt idx="6">
                  <c:v>-0.53700000000000003</c:v>
                </c:pt>
                <c:pt idx="7">
                  <c:v>-0.53700000000000003</c:v>
                </c:pt>
                <c:pt idx="8">
                  <c:v>0.496</c:v>
                </c:pt>
                <c:pt idx="9">
                  <c:v>0.496</c:v>
                </c:pt>
                <c:pt idx="10">
                  <c:v>0.496</c:v>
                </c:pt>
                <c:pt idx="11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84-4D1C-8DD6-30D9FD95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1871"/>
        <c:axId val="43962287"/>
      </c:scatterChart>
      <c:valAx>
        <c:axId val="439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ADC [BIT}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62287"/>
        <c:crosses val="autoZero"/>
        <c:crossBetween val="midCat"/>
      </c:valAx>
      <c:valAx>
        <c:axId val="439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Angulo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6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Rad/V</a:t>
            </a:r>
          </a:p>
        </c:rich>
      </c:tx>
      <c:layout>
        <c:manualLayout>
          <c:xMode val="edge"/>
          <c:yMode val="edge"/>
          <c:x val="0.46197177737574896"/>
          <c:y val="1.1204481792717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95328103063178E-2"/>
                  <c:y val="9.225023342670401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0,6225x - 1,1874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0,998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Plan1!$D$2:$D$13</c:f>
              <c:numCache>
                <c:formatCode>General</c:formatCode>
                <c:ptCount val="12"/>
                <c:pt idx="0">
                  <c:v>1.9232593406593408</c:v>
                </c:pt>
                <c:pt idx="1">
                  <c:v>2.6786249084249083</c:v>
                </c:pt>
                <c:pt idx="2">
                  <c:v>1.0103641025641026</c:v>
                </c:pt>
                <c:pt idx="3">
                  <c:v>2.8204886446886444</c:v>
                </c:pt>
                <c:pt idx="4">
                  <c:v>1.166306227106227</c:v>
                </c:pt>
                <c:pt idx="5">
                  <c:v>1.1658710622710624</c:v>
                </c:pt>
                <c:pt idx="6">
                  <c:v>1.0204373626373626</c:v>
                </c:pt>
                <c:pt idx="7">
                  <c:v>1.0147963369963369</c:v>
                </c:pt>
                <c:pt idx="8">
                  <c:v>2.6754578754578753</c:v>
                </c:pt>
                <c:pt idx="9">
                  <c:v>2.6746439560439561</c:v>
                </c:pt>
                <c:pt idx="10">
                  <c:v>2.6745956043956043</c:v>
                </c:pt>
                <c:pt idx="11">
                  <c:v>2.8205450549450548</c:v>
                </c:pt>
              </c:numCache>
            </c:numRef>
          </c:xVal>
          <c:yVal>
            <c:numRef>
              <c:f>Plan1!$B$2:$B$13</c:f>
              <c:numCache>
                <c:formatCode>General</c:formatCode>
                <c:ptCount val="12"/>
                <c:pt idx="0">
                  <c:v>0</c:v>
                </c:pt>
                <c:pt idx="1">
                  <c:v>0.496</c:v>
                </c:pt>
                <c:pt idx="2">
                  <c:v>-0.53700000000000003</c:v>
                </c:pt>
                <c:pt idx="3">
                  <c:v>0.54100000000000004</c:v>
                </c:pt>
                <c:pt idx="4">
                  <c:v>-0.49199999999999999</c:v>
                </c:pt>
                <c:pt idx="5">
                  <c:v>-0.49199999999999999</c:v>
                </c:pt>
                <c:pt idx="6">
                  <c:v>-0.53700000000000003</c:v>
                </c:pt>
                <c:pt idx="7">
                  <c:v>-0.53700000000000003</c:v>
                </c:pt>
                <c:pt idx="8">
                  <c:v>0.496</c:v>
                </c:pt>
                <c:pt idx="9">
                  <c:v>0.496</c:v>
                </c:pt>
                <c:pt idx="10">
                  <c:v>0.496</c:v>
                </c:pt>
                <c:pt idx="11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01-45ED-B1FF-80DE456E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1871"/>
        <c:axId val="43962287"/>
      </c:scatterChart>
      <c:valAx>
        <c:axId val="439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Tensao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62287"/>
        <c:crosses val="autoZero"/>
        <c:crossBetween val="midCat"/>
      </c:valAx>
      <c:valAx>
        <c:axId val="439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Angulo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6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604836</xdr:colOff>
      <xdr:row>3</xdr:row>
      <xdr:rowOff>19049</xdr:rowOff>
    </xdr:from>
    <xdr:to>
      <xdr:col>21</xdr:col>
      <xdr:colOff>57149</xdr:colOff>
      <xdr:row>20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B99002-F683-414F-B0CC-A006DD5E7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26</xdr:row>
      <xdr:rowOff>104775</xdr:rowOff>
    </xdr:from>
    <xdr:to>
      <xdr:col>21</xdr:col>
      <xdr:colOff>23813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3BB96-4ECE-4CB3-BC94-C2A768356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topLeftCell="D4" workbookViewId="0">
      <selection activeCell="R23" sqref="R23"/>
    </sheetView>
  </sheetViews>
  <sheetFormatPr defaultRowHeight="15" x14ac:dyDescent="0.25"/>
  <sheetData>
    <row r="1" spans="1:22" ht="27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22" ht="15.75" thickBot="1" x14ac:dyDescent="0.3">
      <c r="A2" s="3">
        <v>1</v>
      </c>
      <c r="B2" s="3">
        <v>0</v>
      </c>
      <c r="C2" s="3">
        <v>2386.59</v>
      </c>
      <c r="D2">
        <f>C2*3.3/4095</f>
        <v>1.9232593406593408</v>
      </c>
      <c r="I2" s="6" t="s">
        <v>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75" thickBot="1" x14ac:dyDescent="0.3">
      <c r="A3" s="3">
        <v>2</v>
      </c>
      <c r="B3" s="4">
        <v>0.496</v>
      </c>
      <c r="C3" s="3">
        <v>3323.93</v>
      </c>
      <c r="D3">
        <f t="shared" ref="D3:D25" si="0">C3*3.3/4095</f>
        <v>2.6786249084249083</v>
      </c>
    </row>
    <row r="4" spans="1:22" ht="15.75" thickBot="1" x14ac:dyDescent="0.3">
      <c r="A4" s="3">
        <v>3</v>
      </c>
      <c r="B4" s="3">
        <v>-0.53700000000000003</v>
      </c>
      <c r="C4" s="3">
        <v>1253.77</v>
      </c>
      <c r="D4">
        <f t="shared" si="0"/>
        <v>1.0103641025641026</v>
      </c>
    </row>
    <row r="5" spans="1:22" ht="15.75" thickBot="1" x14ac:dyDescent="0.3">
      <c r="A5" s="3">
        <v>4</v>
      </c>
      <c r="B5" s="3">
        <v>0.54100000000000004</v>
      </c>
      <c r="C5" s="3">
        <v>3499.97</v>
      </c>
      <c r="D5">
        <f t="shared" si="0"/>
        <v>2.8204886446886444</v>
      </c>
    </row>
    <row r="6" spans="1:22" ht="15.75" thickBot="1" x14ac:dyDescent="0.3">
      <c r="A6" s="3">
        <v>5</v>
      </c>
      <c r="B6" s="4">
        <v>-0.49199999999999999</v>
      </c>
      <c r="C6" s="3">
        <v>1447.28</v>
      </c>
      <c r="D6">
        <f t="shared" si="0"/>
        <v>1.166306227106227</v>
      </c>
    </row>
    <row r="7" spans="1:22" ht="15.75" thickBot="1" x14ac:dyDescent="0.3">
      <c r="A7" s="3">
        <v>6</v>
      </c>
      <c r="B7" s="4">
        <v>-0.49199999999999999</v>
      </c>
      <c r="C7" s="3">
        <v>1446.74</v>
      </c>
      <c r="D7">
        <f t="shared" si="0"/>
        <v>1.1658710622710624</v>
      </c>
    </row>
    <row r="8" spans="1:22" ht="15.75" thickBot="1" x14ac:dyDescent="0.3">
      <c r="A8" s="3">
        <v>7</v>
      </c>
      <c r="B8" s="3">
        <v>-0.53700000000000003</v>
      </c>
      <c r="C8" s="3">
        <v>1266.27</v>
      </c>
      <c r="D8">
        <f t="shared" si="0"/>
        <v>1.0204373626373626</v>
      </c>
    </row>
    <row r="9" spans="1:22" ht="15.75" thickBot="1" x14ac:dyDescent="0.3">
      <c r="A9" s="3">
        <v>8</v>
      </c>
      <c r="B9" s="3">
        <v>-0.53700000000000003</v>
      </c>
      <c r="C9" s="3">
        <v>1259.27</v>
      </c>
      <c r="D9">
        <f t="shared" si="0"/>
        <v>1.0147963369963369</v>
      </c>
    </row>
    <row r="10" spans="1:22" ht="15.75" thickBot="1" x14ac:dyDescent="0.3">
      <c r="A10" s="3">
        <v>9</v>
      </c>
      <c r="B10" s="4">
        <v>0.496</v>
      </c>
      <c r="C10" s="3">
        <v>3320</v>
      </c>
      <c r="D10">
        <f t="shared" si="0"/>
        <v>2.6754578754578753</v>
      </c>
    </row>
    <row r="11" spans="1:22" ht="15.75" thickBot="1" x14ac:dyDescent="0.3">
      <c r="A11" s="3">
        <v>10</v>
      </c>
      <c r="B11" s="4">
        <v>0.496</v>
      </c>
      <c r="C11" s="3">
        <v>3318.99</v>
      </c>
      <c r="D11">
        <f t="shared" si="0"/>
        <v>2.6746439560439561</v>
      </c>
    </row>
    <row r="12" spans="1:22" ht="15.75" thickBot="1" x14ac:dyDescent="0.3">
      <c r="A12" s="3">
        <v>11</v>
      </c>
      <c r="B12" s="4">
        <v>0.496</v>
      </c>
      <c r="C12" s="3">
        <v>3318.93</v>
      </c>
      <c r="D12">
        <f t="shared" si="0"/>
        <v>2.6745956043956043</v>
      </c>
    </row>
    <row r="13" spans="1:22" ht="15.75" thickBot="1" x14ac:dyDescent="0.3">
      <c r="A13" s="3">
        <v>12</v>
      </c>
      <c r="B13" s="4">
        <v>0.54100000000000004</v>
      </c>
      <c r="C13" s="3">
        <v>3500.04</v>
      </c>
      <c r="D13">
        <f t="shared" si="0"/>
        <v>2.8205450549450548</v>
      </c>
    </row>
    <row r="14" spans="1:22" ht="15.75" thickBot="1" x14ac:dyDescent="0.3">
      <c r="A14" s="3">
        <v>13</v>
      </c>
      <c r="B14" s="3">
        <v>0</v>
      </c>
      <c r="C14" s="3">
        <v>2387.1999999999998</v>
      </c>
      <c r="D14">
        <f t="shared" si="0"/>
        <v>1.9237509157509156</v>
      </c>
    </row>
    <row r="15" spans="1:22" ht="15.75" thickBot="1" x14ac:dyDescent="0.3">
      <c r="A15" s="3">
        <v>14</v>
      </c>
      <c r="B15" s="4">
        <v>0.54100000000000004</v>
      </c>
      <c r="C15" s="3">
        <v>3498.99</v>
      </c>
      <c r="D15">
        <f t="shared" si="0"/>
        <v>2.8196989010989011</v>
      </c>
    </row>
    <row r="16" spans="1:22" ht="15.75" thickBot="1" x14ac:dyDescent="0.3">
      <c r="A16" s="3">
        <v>15</v>
      </c>
      <c r="B16" s="4">
        <v>-0.49199999999999999</v>
      </c>
      <c r="C16" s="3">
        <v>1447.57</v>
      </c>
      <c r="D16">
        <f t="shared" si="0"/>
        <v>1.1665399267399268</v>
      </c>
    </row>
    <row r="17" spans="1:22" ht="15.75" thickBot="1" x14ac:dyDescent="0.3">
      <c r="A17" s="3">
        <v>16</v>
      </c>
      <c r="B17" s="4">
        <v>0.54100000000000004</v>
      </c>
      <c r="C17" s="3">
        <v>3497.56</v>
      </c>
      <c r="D17">
        <f t="shared" si="0"/>
        <v>2.8185465201465196</v>
      </c>
    </row>
    <row r="18" spans="1:22" ht="15.75" thickBot="1" x14ac:dyDescent="0.3">
      <c r="A18" s="3">
        <v>17</v>
      </c>
      <c r="B18" s="4">
        <v>0.496</v>
      </c>
      <c r="C18" s="3">
        <v>3321.17</v>
      </c>
      <c r="D18">
        <f t="shared" si="0"/>
        <v>2.6764007326007322</v>
      </c>
    </row>
    <row r="19" spans="1:22" ht="15.75" thickBot="1" x14ac:dyDescent="0.3">
      <c r="A19" s="3">
        <v>18</v>
      </c>
      <c r="B19" s="3">
        <v>-0.53700000000000003</v>
      </c>
      <c r="C19" s="3">
        <v>1265.01</v>
      </c>
      <c r="D19">
        <f t="shared" si="0"/>
        <v>1.019421978021978</v>
      </c>
    </row>
    <row r="20" spans="1:22" ht="15.75" thickBot="1" x14ac:dyDescent="0.3">
      <c r="A20" s="3">
        <v>19</v>
      </c>
      <c r="B20" s="4">
        <v>-0.49199999999999999</v>
      </c>
      <c r="C20" s="3">
        <v>1441.87</v>
      </c>
      <c r="D20">
        <f t="shared" si="0"/>
        <v>1.16194652014652</v>
      </c>
    </row>
    <row r="21" spans="1:22" ht="15.75" thickBot="1" x14ac:dyDescent="0.3">
      <c r="A21" s="3">
        <v>20</v>
      </c>
      <c r="B21" s="4">
        <v>0.54100000000000004</v>
      </c>
      <c r="C21" s="3">
        <v>3498.41</v>
      </c>
      <c r="D21">
        <f t="shared" si="0"/>
        <v>2.8192315018315015</v>
      </c>
      <c r="I21" t="s">
        <v>4</v>
      </c>
      <c r="J21" s="5">
        <v>5.0000000000000001E-4</v>
      </c>
      <c r="N21" t="s">
        <v>7</v>
      </c>
      <c r="O21" s="3">
        <v>4041</v>
      </c>
    </row>
    <row r="22" spans="1:22" ht="15.75" thickBot="1" x14ac:dyDescent="0.3">
      <c r="A22" s="3">
        <v>21</v>
      </c>
      <c r="B22" s="4">
        <v>0.54100000000000004</v>
      </c>
      <c r="C22" s="3">
        <v>3497.36</v>
      </c>
      <c r="D22">
        <f t="shared" si="0"/>
        <v>2.8183853479853482</v>
      </c>
      <c r="I22" t="s">
        <v>5</v>
      </c>
      <c r="J22" s="5">
        <v>-1.1874</v>
      </c>
      <c r="N22" t="s">
        <v>6</v>
      </c>
      <c r="O22">
        <f>J21*O21+J22</f>
        <v>0.83310000000000017</v>
      </c>
    </row>
    <row r="23" spans="1:22" ht="15.75" thickBot="1" x14ac:dyDescent="0.3">
      <c r="A23" s="3">
        <v>22</v>
      </c>
      <c r="B23" s="4">
        <v>-0.49199999999999999</v>
      </c>
      <c r="C23" s="3">
        <v>1446.96</v>
      </c>
      <c r="D23">
        <f t="shared" si="0"/>
        <v>1.1660483516483515</v>
      </c>
    </row>
    <row r="24" spans="1:22" ht="15.75" thickBot="1" x14ac:dyDescent="0.3">
      <c r="A24" s="3">
        <v>23</v>
      </c>
      <c r="B24" s="3">
        <v>-0.53700000000000003</v>
      </c>
      <c r="C24" s="3">
        <v>1260.49</v>
      </c>
      <c r="D24">
        <f t="shared" si="0"/>
        <v>1.0157794871794872</v>
      </c>
    </row>
    <row r="25" spans="1:22" ht="15.75" thickBot="1" x14ac:dyDescent="0.3">
      <c r="A25" s="3">
        <v>24</v>
      </c>
      <c r="B25" s="3">
        <v>-0.53700000000000003</v>
      </c>
      <c r="C25" s="3">
        <v>1263.28</v>
      </c>
      <c r="D25">
        <f t="shared" si="0"/>
        <v>1.0180278388278388</v>
      </c>
    </row>
    <row r="26" spans="1:22" x14ac:dyDescent="0.25">
      <c r="I26" s="6" t="s">
        <v>9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46" spans="9:15" x14ac:dyDescent="0.25">
      <c r="I46" t="s">
        <v>10</v>
      </c>
      <c r="J46">
        <v>0.62250000000000005</v>
      </c>
      <c r="N46" t="s">
        <v>12</v>
      </c>
      <c r="O46">
        <v>1.901</v>
      </c>
    </row>
    <row r="47" spans="9:15" x14ac:dyDescent="0.25">
      <c r="I47" t="s">
        <v>11</v>
      </c>
      <c r="J47">
        <v>-1.1874</v>
      </c>
      <c r="N47" t="s">
        <v>6</v>
      </c>
      <c r="O47">
        <f>J46*O46+J47</f>
        <v>-4.0274999999998506E-3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Carmona Hernandes</dc:creator>
  <cp:lastModifiedBy>Vitor Mendes</cp:lastModifiedBy>
  <dcterms:created xsi:type="dcterms:W3CDTF">2015-06-05T18:19:34Z</dcterms:created>
  <dcterms:modified xsi:type="dcterms:W3CDTF">2024-01-25T17:01:18Z</dcterms:modified>
</cp:coreProperties>
</file>