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Estudo-PSR-Proagro\"/>
    </mc:Choice>
  </mc:AlternateContent>
  <xr:revisionPtr revIDLastSave="0" documentId="8_{CF9A0AB6-654E-42EE-8CE5-91907E985B1F}" xr6:coauthVersionLast="45" xr6:coauthVersionMax="45" xr10:uidLastSave="{00000000-0000-0000-0000-000000000000}"/>
  <bookViews>
    <workbookView xWindow="-108" yWindow="-108" windowWidth="23256" windowHeight="12576" xr2:uid="{A62A29C6-2A8F-4512-8938-62072D811FB6}"/>
  </bookViews>
  <sheets>
    <sheet name="Planilha1" sheetId="1" r:id="rId1"/>
  </sheets>
  <definedNames>
    <definedName name="_xlnm._FilterDatabase" localSheetId="0" hidden="1">Planilha1!$C$4:$G$353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4" i="1" l="1"/>
  <c r="D58" i="1"/>
  <c r="D55" i="1"/>
  <c r="D147" i="1"/>
  <c r="D61" i="1"/>
  <c r="D180" i="1"/>
  <c r="D299" i="1"/>
  <c r="D158" i="1"/>
  <c r="D152" i="1"/>
  <c r="D240" i="1"/>
  <c r="D22" i="1"/>
  <c r="D60" i="1"/>
  <c r="E60" i="1" s="1"/>
  <c r="D44" i="1"/>
  <c r="D318" i="1"/>
  <c r="D143" i="1"/>
  <c r="D48" i="1"/>
  <c r="D172" i="1"/>
  <c r="D36" i="1"/>
  <c r="D19" i="1"/>
  <c r="D181" i="1"/>
  <c r="D325" i="1"/>
  <c r="D194" i="1"/>
  <c r="D51" i="1"/>
  <c r="D24" i="1"/>
  <c r="D11" i="1"/>
  <c r="D142" i="1"/>
  <c r="D187" i="1"/>
  <c r="D297" i="1"/>
  <c r="D272" i="1"/>
  <c r="D201" i="1"/>
  <c r="D307" i="1"/>
  <c r="D269" i="1"/>
  <c r="D116" i="1"/>
  <c r="E116" i="1" s="1"/>
  <c r="D227" i="1"/>
  <c r="D169" i="1"/>
  <c r="D96" i="1"/>
  <c r="E96" i="1" s="1"/>
  <c r="F96" i="1" s="1"/>
  <c r="D52" i="1"/>
  <c r="D261" i="1"/>
  <c r="D260" i="1"/>
  <c r="D173" i="1"/>
  <c r="D298" i="1"/>
  <c r="D39" i="1"/>
  <c r="D286" i="1"/>
  <c r="D241" i="1"/>
  <c r="D150" i="1"/>
  <c r="D148" i="1"/>
  <c r="D16" i="1"/>
  <c r="E16" i="1" s="1"/>
  <c r="D257" i="1"/>
  <c r="E257" i="1" s="1"/>
  <c r="D302" i="1"/>
  <c r="D113" i="1"/>
  <c r="E113" i="1" s="1"/>
  <c r="D205" i="1"/>
  <c r="D186" i="1"/>
  <c r="D79" i="1"/>
  <c r="D334" i="1"/>
  <c r="D83" i="1"/>
  <c r="D117" i="1"/>
  <c r="D138" i="1"/>
  <c r="E138" i="1" s="1"/>
  <c r="D114" i="1"/>
  <c r="E114" i="1" s="1"/>
  <c r="D56" i="1"/>
  <c r="E56" i="1" s="1"/>
  <c r="D262" i="1"/>
  <c r="E262" i="1" s="1"/>
  <c r="D149" i="1"/>
  <c r="D170" i="1"/>
  <c r="D71" i="1"/>
  <c r="D124" i="1"/>
  <c r="D54" i="1"/>
  <c r="D319" i="1"/>
  <c r="D195" i="1"/>
  <c r="D176" i="1"/>
  <c r="D141" i="1"/>
  <c r="D165" i="1"/>
  <c r="D135" i="1"/>
  <c r="E135" i="1" s="1"/>
  <c r="D12" i="1"/>
  <c r="E12" i="1" s="1"/>
  <c r="D222" i="1"/>
  <c r="D104" i="1"/>
  <c r="D283" i="1"/>
  <c r="D190" i="1"/>
  <c r="D80" i="1"/>
  <c r="D265" i="1"/>
  <c r="D281" i="1"/>
  <c r="D131" i="1"/>
  <c r="D196" i="1"/>
  <c r="E196" i="1" s="1"/>
  <c r="D308" i="1"/>
  <c r="E308" i="1" s="1"/>
  <c r="D282" i="1"/>
  <c r="E282" i="1" s="1"/>
  <c r="D94" i="1"/>
  <c r="D251" i="1"/>
  <c r="E251" i="1" s="1"/>
  <c r="D81" i="1"/>
  <c r="D206" i="1"/>
  <c r="D59" i="1"/>
  <c r="D115" i="1"/>
  <c r="D320" i="1"/>
  <c r="D280" i="1"/>
  <c r="D9" i="1"/>
  <c r="D160" i="1"/>
  <c r="D193" i="1"/>
  <c r="D126" i="1"/>
  <c r="D130" i="1"/>
  <c r="D167" i="1"/>
  <c r="D7" i="1"/>
  <c r="D182" i="1"/>
  <c r="D103" i="1"/>
  <c r="D70" i="1"/>
  <c r="D134" i="1"/>
  <c r="D303" i="1"/>
  <c r="D132" i="1"/>
  <c r="D197" i="1"/>
  <c r="E197" i="1" s="1"/>
  <c r="D341" i="1"/>
  <c r="E341" i="1" s="1"/>
  <c r="D200" i="1"/>
  <c r="E200" i="1" s="1"/>
  <c r="D31" i="1"/>
  <c r="D221" i="1"/>
  <c r="E221" i="1" s="1"/>
  <c r="D256" i="1"/>
  <c r="D305" i="1"/>
  <c r="D99" i="1"/>
  <c r="D321" i="1"/>
  <c r="D109" i="1"/>
  <c r="D191" i="1"/>
  <c r="D329" i="1"/>
  <c r="D145" i="1"/>
  <c r="D207" i="1"/>
  <c r="D214" i="1"/>
  <c r="D171" i="1"/>
  <c r="D162" i="1"/>
  <c r="D337" i="1"/>
  <c r="D21" i="1"/>
  <c r="D326" i="1"/>
  <c r="D243" i="1"/>
  <c r="D301" i="1"/>
  <c r="D156" i="1"/>
  <c r="D91" i="1"/>
  <c r="D328" i="1"/>
  <c r="E328" i="1" s="1"/>
  <c r="D90" i="1"/>
  <c r="E90" i="1" s="1"/>
  <c r="D220" i="1"/>
  <c r="E220" i="1" s="1"/>
  <c r="D18" i="1"/>
  <c r="D236" i="1"/>
  <c r="E236" i="1" s="1"/>
  <c r="D314" i="1"/>
  <c r="D140" i="1"/>
  <c r="D230" i="1"/>
  <c r="D41" i="1"/>
  <c r="D294" i="1"/>
  <c r="D42" i="1"/>
  <c r="D37" i="1"/>
  <c r="D107" i="1"/>
  <c r="D101" i="1"/>
  <c r="D211" i="1"/>
  <c r="D284" i="1"/>
  <c r="E284" i="1" s="1"/>
  <c r="D336" i="1"/>
  <c r="D28" i="1"/>
  <c r="D68" i="1"/>
  <c r="D266" i="1"/>
  <c r="D315" i="1"/>
  <c r="E315" i="1" s="1"/>
  <c r="D242" i="1"/>
  <c r="D335" i="1"/>
  <c r="D123" i="1"/>
  <c r="D66" i="1"/>
  <c r="E66" i="1" s="1"/>
  <c r="D32" i="1"/>
  <c r="E32" i="1" s="1"/>
  <c r="D175" i="1"/>
  <c r="E175" i="1" s="1"/>
  <c r="D304" i="1"/>
  <c r="D288" i="1"/>
  <c r="D215" i="1"/>
  <c r="D234" i="1"/>
  <c r="E234" i="1" s="1"/>
  <c r="D46" i="1"/>
  <c r="D248" i="1"/>
  <c r="E248" i="1" s="1"/>
  <c r="D231" i="1"/>
  <c r="D203" i="1"/>
  <c r="D312" i="1"/>
  <c r="D223" i="1"/>
  <c r="D13" i="1"/>
  <c r="D125" i="1"/>
  <c r="E125" i="1" s="1"/>
  <c r="D258" i="1"/>
  <c r="D199" i="1"/>
  <c r="E199" i="1" s="1"/>
  <c r="D14" i="1"/>
  <c r="D179" i="1"/>
  <c r="D155" i="1"/>
  <c r="D327" i="1"/>
  <c r="E327" i="1" s="1"/>
  <c r="D43" i="1"/>
  <c r="D127" i="1"/>
  <c r="D183" i="1"/>
  <c r="D338" i="1"/>
  <c r="D92" i="1"/>
  <c r="D6" i="1"/>
  <c r="E6" i="1" s="1"/>
  <c r="D268" i="1"/>
  <c r="E268" i="1" s="1"/>
  <c r="F268" i="1" s="1"/>
  <c r="D273" i="1"/>
  <c r="D86" i="1"/>
  <c r="D311" i="1"/>
  <c r="D204" i="1"/>
  <c r="D306" i="1"/>
  <c r="E306" i="1" s="1"/>
  <c r="D77" i="1"/>
  <c r="D102" i="1"/>
  <c r="D339" i="1"/>
  <c r="E339" i="1" s="1"/>
  <c r="D263" i="1"/>
  <c r="E263" i="1" s="1"/>
  <c r="D317" i="1"/>
  <c r="E317" i="1" s="1"/>
  <c r="D40" i="1"/>
  <c r="D15" i="1"/>
  <c r="E15" i="1" s="1"/>
  <c r="D177" i="1"/>
  <c r="D270" i="1"/>
  <c r="D133" i="1"/>
  <c r="D255" i="1"/>
  <c r="D161" i="1"/>
  <c r="E161" i="1" s="1"/>
  <c r="D285" i="1"/>
  <c r="D84" i="1"/>
  <c r="D163" i="1"/>
  <c r="E163" i="1" s="1"/>
  <c r="D57" i="1"/>
  <c r="E57" i="1" s="1"/>
  <c r="D247" i="1"/>
  <c r="E247" i="1" s="1"/>
  <c r="D277" i="1"/>
  <c r="D178" i="1"/>
  <c r="D45" i="1"/>
  <c r="E45" i="1" s="1"/>
  <c r="D153" i="1"/>
  <c r="D226" i="1"/>
  <c r="D85" i="1"/>
  <c r="D53" i="1"/>
  <c r="D47" i="1"/>
  <c r="D313" i="1"/>
  <c r="D333" i="1"/>
  <c r="D122" i="1"/>
  <c r="D232" i="1"/>
  <c r="D185" i="1"/>
  <c r="D72" i="1"/>
  <c r="E72" i="1" s="1"/>
  <c r="D121" i="1"/>
  <c r="D105" i="1"/>
  <c r="D63" i="1"/>
  <c r="E63" i="1" s="1"/>
  <c r="D224" i="1"/>
  <c r="D95" i="1"/>
  <c r="D250" i="1"/>
  <c r="D184" i="1"/>
  <c r="D23" i="1"/>
  <c r="D33" i="1"/>
  <c r="D330" i="1"/>
  <c r="D331" i="1"/>
  <c r="E331" i="1" s="1"/>
  <c r="D264" i="1"/>
  <c r="D111" i="1"/>
  <c r="D98" i="1"/>
  <c r="E98" i="1" s="1"/>
  <c r="D239" i="1"/>
  <c r="D300" i="1"/>
  <c r="D275" i="1"/>
  <c r="E275" i="1" s="1"/>
  <c r="D110" i="1"/>
  <c r="D106" i="1"/>
  <c r="E106" i="1" s="1"/>
  <c r="D216" i="1"/>
  <c r="D120" i="1"/>
  <c r="D322" i="1"/>
  <c r="D233" i="1"/>
  <c r="D309" i="1"/>
  <c r="D168" i="1"/>
  <c r="D345" i="1"/>
  <c r="D128" i="1"/>
  <c r="D238" i="1"/>
  <c r="D164" i="1"/>
  <c r="E164" i="1" s="1"/>
  <c r="D74" i="1"/>
  <c r="D157" i="1"/>
  <c r="E157" i="1" s="1"/>
  <c r="D192" i="1"/>
  <c r="E192" i="1" s="1"/>
  <c r="D347" i="1"/>
  <c r="D323" i="1"/>
  <c r="D49" i="1"/>
  <c r="D151" i="1"/>
  <c r="D62" i="1"/>
  <c r="D29" i="1"/>
  <c r="E29" i="1" s="1"/>
  <c r="D296" i="1"/>
  <c r="D209" i="1"/>
  <c r="E209" i="1" s="1"/>
  <c r="D342" i="1"/>
  <c r="D289" i="1"/>
  <c r="E289" i="1" s="1"/>
  <c r="D217" i="1"/>
  <c r="E217" i="1" s="1"/>
  <c r="D259" i="1"/>
  <c r="E259" i="1" s="1"/>
  <c r="D144" i="1"/>
  <c r="E144" i="1" s="1"/>
  <c r="D228" i="1"/>
  <c r="E228" i="1" s="1"/>
  <c r="D97" i="1"/>
  <c r="E97" i="1" s="1"/>
  <c r="D112" i="1"/>
  <c r="D65" i="1"/>
  <c r="D316" i="1"/>
  <c r="D253" i="1"/>
  <c r="D137" i="1"/>
  <c r="E137" i="1" s="1"/>
  <c r="D118" i="1"/>
  <c r="D287" i="1"/>
  <c r="E287" i="1" s="1"/>
  <c r="D219" i="1"/>
  <c r="E219" i="1" s="1"/>
  <c r="D35" i="1"/>
  <c r="E35" i="1" s="1"/>
  <c r="D213" i="1"/>
  <c r="E213" i="1" s="1"/>
  <c r="D310" i="1"/>
  <c r="E310" i="1" s="1"/>
  <c r="D38" i="1"/>
  <c r="D254" i="1"/>
  <c r="E254" i="1" s="1"/>
  <c r="D208" i="1"/>
  <c r="D17" i="1"/>
  <c r="D198" i="1"/>
  <c r="E198" i="1" s="1"/>
  <c r="D246" i="1"/>
  <c r="E246" i="1" s="1"/>
  <c r="D202" i="1"/>
  <c r="D64" i="1"/>
  <c r="D271" i="1"/>
  <c r="E271" i="1" s="1"/>
  <c r="D245" i="1"/>
  <c r="D100" i="1"/>
  <c r="D20" i="1"/>
  <c r="E20" i="1" s="1"/>
  <c r="D25" i="1"/>
  <c r="D189" i="1"/>
  <c r="D166" i="1"/>
  <c r="D139" i="1"/>
  <c r="D78" i="1"/>
  <c r="D76" i="1"/>
  <c r="D108" i="1"/>
  <c r="D88" i="1"/>
  <c r="D244" i="1"/>
  <c r="D50" i="1"/>
  <c r="E50" i="1" s="1"/>
  <c r="D351" i="1"/>
  <c r="D10" i="1"/>
  <c r="E10" i="1" s="1"/>
  <c r="D295" i="1"/>
  <c r="D237" i="1"/>
  <c r="D26" i="1"/>
  <c r="D188" i="1"/>
  <c r="E188" i="1" s="1"/>
  <c r="D34" i="1"/>
  <c r="D87" i="1"/>
  <c r="D346" i="1"/>
  <c r="D93" i="1"/>
  <c r="D136" i="1"/>
  <c r="E136" i="1" s="1"/>
  <c r="D159" i="1"/>
  <c r="E159" i="1" s="1"/>
  <c r="D8" i="1"/>
  <c r="D154" i="1"/>
  <c r="E154" i="1" s="1"/>
  <c r="D229" i="1"/>
  <c r="D89" i="1"/>
  <c r="E89" i="1" s="1"/>
  <c r="D146" i="1"/>
  <c r="D340" i="1"/>
  <c r="D75" i="1"/>
  <c r="E75" i="1" s="1"/>
  <c r="D27" i="1"/>
  <c r="D73" i="1"/>
  <c r="D252" i="1"/>
  <c r="D82" i="1"/>
  <c r="D225" i="1"/>
  <c r="D212" i="1"/>
  <c r="D218" i="1"/>
  <c r="D69" i="1"/>
  <c r="E69" i="1" s="1"/>
  <c r="D332" i="1"/>
  <c r="E332" i="1" s="1"/>
  <c r="D353" i="1"/>
  <c r="E353" i="1" s="1"/>
  <c r="D352" i="1"/>
  <c r="D324" i="1"/>
  <c r="E324" i="1" s="1"/>
  <c r="D267" i="1"/>
  <c r="E267" i="1" s="1"/>
  <c r="D276" i="1"/>
  <c r="D129" i="1"/>
  <c r="D343" i="1"/>
  <c r="E343" i="1" s="1"/>
  <c r="D344" i="1"/>
  <c r="E344" i="1" s="1"/>
  <c r="D249" i="1"/>
  <c r="D30" i="1"/>
  <c r="D235" i="1"/>
  <c r="E235" i="1" s="1"/>
  <c r="D174" i="1"/>
  <c r="E174" i="1" s="1"/>
  <c r="D210" i="1"/>
  <c r="E210" i="1" s="1"/>
  <c r="D350" i="1"/>
  <c r="E350" i="1" s="1"/>
  <c r="D278" i="1"/>
  <c r="E278" i="1" s="1"/>
  <c r="D279" i="1"/>
  <c r="E279" i="1" s="1"/>
  <c r="D290" i="1"/>
  <c r="D291" i="1"/>
  <c r="D292" i="1"/>
  <c r="D293" i="1"/>
  <c r="D348" i="1"/>
  <c r="D349" i="1"/>
  <c r="E349" i="1" s="1"/>
  <c r="D274" i="1"/>
  <c r="D67" i="1"/>
  <c r="D119" i="1"/>
  <c r="E119" i="1" s="1"/>
  <c r="E354" i="1" l="1"/>
  <c r="F354" i="1" s="1"/>
  <c r="G354" i="1" s="1"/>
  <c r="F72" i="1"/>
  <c r="E295" i="1"/>
  <c r="F295" i="1" s="1"/>
  <c r="E68" i="1"/>
  <c r="F68" i="1" s="1"/>
  <c r="F210" i="1"/>
  <c r="F353" i="1"/>
  <c r="F98" i="1"/>
  <c r="F113" i="1"/>
  <c r="E58" i="1"/>
  <c r="F58" i="1" s="1"/>
  <c r="E166" i="1"/>
  <c r="F166" i="1" s="1"/>
  <c r="E304" i="1"/>
  <c r="F304" i="1" s="1"/>
  <c r="F174" i="1"/>
  <c r="F12" i="1"/>
  <c r="F89" i="1"/>
  <c r="F254" i="1"/>
  <c r="F45" i="1"/>
  <c r="F199" i="1"/>
  <c r="F236" i="1"/>
  <c r="F221" i="1"/>
  <c r="F251" i="1"/>
  <c r="E222" i="1"/>
  <c r="F222" i="1" s="1"/>
  <c r="E149" i="1"/>
  <c r="F149" i="1" s="1"/>
  <c r="E302" i="1"/>
  <c r="F302" i="1" s="1"/>
  <c r="E52" i="1"/>
  <c r="F52" i="1" s="1"/>
  <c r="E11" i="1"/>
  <c r="F11" i="1" s="1"/>
  <c r="E44" i="1"/>
  <c r="F44" i="1" s="1"/>
  <c r="E340" i="1"/>
  <c r="F340" i="1" s="1"/>
  <c r="E26" i="1"/>
  <c r="F26" i="1" s="1"/>
  <c r="E189" i="1"/>
  <c r="F189" i="1" s="1"/>
  <c r="E38" i="1"/>
  <c r="F38" i="1" s="1"/>
  <c r="E105" i="1"/>
  <c r="F105" i="1" s="1"/>
  <c r="E178" i="1"/>
  <c r="F178" i="1" s="1"/>
  <c r="E179" i="1"/>
  <c r="F179" i="1" s="1"/>
  <c r="E18" i="1"/>
  <c r="F18" i="1" s="1"/>
  <c r="E31" i="1"/>
  <c r="F31" i="1" s="1"/>
  <c r="E94" i="1"/>
  <c r="F94" i="1" s="1"/>
  <c r="E142" i="1"/>
  <c r="F142" i="1" s="1"/>
  <c r="F235" i="1"/>
  <c r="F262" i="1"/>
  <c r="F188" i="1"/>
  <c r="E352" i="1"/>
  <c r="F352" i="1" s="1"/>
  <c r="E146" i="1"/>
  <c r="F146" i="1" s="1"/>
  <c r="E237" i="1"/>
  <c r="F237" i="1" s="1"/>
  <c r="E25" i="1"/>
  <c r="F25" i="1" s="1"/>
  <c r="E239" i="1"/>
  <c r="F239" i="1" s="1"/>
  <c r="E121" i="1"/>
  <c r="F121" i="1" s="1"/>
  <c r="E277" i="1"/>
  <c r="F277" i="1" s="1"/>
  <c r="E14" i="1"/>
  <c r="F14" i="1" s="1"/>
  <c r="E24" i="1"/>
  <c r="F24" i="1" s="1"/>
  <c r="F332" i="1"/>
  <c r="F15" i="1"/>
  <c r="F257" i="1"/>
  <c r="F310" i="1"/>
  <c r="F175" i="1"/>
  <c r="E51" i="1"/>
  <c r="F51" i="1" s="1"/>
  <c r="F69" i="1"/>
  <c r="F213" i="1"/>
  <c r="F144" i="1"/>
  <c r="F247" i="1"/>
  <c r="F317" i="1"/>
  <c r="F32" i="1"/>
  <c r="F90" i="1"/>
  <c r="F341" i="1"/>
  <c r="F308" i="1"/>
  <c r="F114" i="1"/>
  <c r="E67" i="1"/>
  <c r="F67" i="1" s="1"/>
  <c r="E229" i="1"/>
  <c r="F229" i="1" s="1"/>
  <c r="E100" i="1"/>
  <c r="F100" i="1" s="1"/>
  <c r="E128" i="1"/>
  <c r="F128" i="1" s="1"/>
  <c r="E111" i="1"/>
  <c r="F111" i="1" s="1"/>
  <c r="E185" i="1"/>
  <c r="F185" i="1" s="1"/>
  <c r="E311" i="1"/>
  <c r="F311" i="1" s="1"/>
  <c r="E258" i="1"/>
  <c r="F258" i="1" s="1"/>
  <c r="E194" i="1"/>
  <c r="F194" i="1" s="1"/>
  <c r="F35" i="1"/>
  <c r="F259" i="1"/>
  <c r="F57" i="1"/>
  <c r="F263" i="1"/>
  <c r="F66" i="1"/>
  <c r="F328" i="1"/>
  <c r="F197" i="1"/>
  <c r="F196" i="1"/>
  <c r="F138" i="1"/>
  <c r="F116" i="1"/>
  <c r="E274" i="1"/>
  <c r="F274" i="1" s="1"/>
  <c r="E351" i="1"/>
  <c r="F351" i="1" s="1"/>
  <c r="E245" i="1"/>
  <c r="F245" i="1" s="1"/>
  <c r="E345" i="1"/>
  <c r="F345" i="1" s="1"/>
  <c r="E264" i="1"/>
  <c r="F264" i="1" s="1"/>
  <c r="E232" i="1"/>
  <c r="F232" i="1" s="1"/>
  <c r="E86" i="1"/>
  <c r="F86" i="1" s="1"/>
  <c r="E28" i="1"/>
  <c r="F28" i="1" s="1"/>
  <c r="E337" i="1"/>
  <c r="F337" i="1" s="1"/>
  <c r="E7" i="1"/>
  <c r="F7" i="1" s="1"/>
  <c r="E104" i="1"/>
  <c r="F104" i="1" s="1"/>
  <c r="E325" i="1"/>
  <c r="F325" i="1" s="1"/>
  <c r="F60" i="1"/>
  <c r="F163" i="1"/>
  <c r="F339" i="1"/>
  <c r="E312" i="1"/>
  <c r="F312" i="1" s="1"/>
  <c r="E123" i="1"/>
  <c r="F123" i="1" s="1"/>
  <c r="E37" i="1"/>
  <c r="F37" i="1" s="1"/>
  <c r="E91" i="1"/>
  <c r="F91" i="1" s="1"/>
  <c r="E329" i="1"/>
  <c r="F329" i="1" s="1"/>
  <c r="E132" i="1"/>
  <c r="F132" i="1" s="1"/>
  <c r="E9" i="1"/>
  <c r="F9" i="1" s="1"/>
  <c r="E131" i="1"/>
  <c r="F131" i="1" s="1"/>
  <c r="E176" i="1"/>
  <c r="F176" i="1" s="1"/>
  <c r="E117" i="1"/>
  <c r="F117" i="1" s="1"/>
  <c r="E241" i="1"/>
  <c r="F241" i="1" s="1"/>
  <c r="E269" i="1"/>
  <c r="F269" i="1" s="1"/>
  <c r="E181" i="1"/>
  <c r="F181" i="1" s="1"/>
  <c r="E158" i="1"/>
  <c r="F158" i="1" s="1"/>
  <c r="E30" i="1"/>
  <c r="F30" i="1" s="1"/>
  <c r="E218" i="1"/>
  <c r="F218" i="1" s="1"/>
  <c r="E8" i="1"/>
  <c r="F8" i="1" s="1"/>
  <c r="E168" i="1"/>
  <c r="F168" i="1" s="1"/>
  <c r="E122" i="1"/>
  <c r="F122" i="1" s="1"/>
  <c r="E273" i="1"/>
  <c r="F273" i="1" s="1"/>
  <c r="E13" i="1"/>
  <c r="F13" i="1" s="1"/>
  <c r="E336" i="1"/>
  <c r="F336" i="1" s="1"/>
  <c r="E162" i="1"/>
  <c r="F162" i="1" s="1"/>
  <c r="E167" i="1"/>
  <c r="F167" i="1" s="1"/>
  <c r="E148" i="1"/>
  <c r="F148" i="1" s="1"/>
  <c r="E318" i="1"/>
  <c r="F318" i="1" s="1"/>
  <c r="F284" i="1"/>
  <c r="F10" i="1"/>
  <c r="F56" i="1"/>
  <c r="F271" i="1"/>
  <c r="F287" i="1"/>
  <c r="F289" i="1"/>
  <c r="F157" i="1"/>
  <c r="F106" i="1"/>
  <c r="E84" i="1"/>
  <c r="F84" i="1" s="1"/>
  <c r="E102" i="1"/>
  <c r="F102" i="1" s="1"/>
  <c r="E127" i="1"/>
  <c r="F127" i="1" s="1"/>
  <c r="E203" i="1"/>
  <c r="F203" i="1" s="1"/>
  <c r="E335" i="1"/>
  <c r="F335" i="1" s="1"/>
  <c r="E42" i="1"/>
  <c r="F42" i="1" s="1"/>
  <c r="E156" i="1"/>
  <c r="F156" i="1" s="1"/>
  <c r="E191" i="1"/>
  <c r="F191" i="1" s="1"/>
  <c r="E303" i="1"/>
  <c r="F303" i="1" s="1"/>
  <c r="E280" i="1"/>
  <c r="F280" i="1" s="1"/>
  <c r="E281" i="1"/>
  <c r="F281" i="1" s="1"/>
  <c r="E195" i="1"/>
  <c r="F195" i="1" s="1"/>
  <c r="E83" i="1"/>
  <c r="F83" i="1" s="1"/>
  <c r="E286" i="1"/>
  <c r="F286" i="1" s="1"/>
  <c r="E307" i="1"/>
  <c r="F307" i="1" s="1"/>
  <c r="E19" i="1"/>
  <c r="F19" i="1" s="1"/>
  <c r="E299" i="1"/>
  <c r="F299" i="1" s="1"/>
  <c r="E348" i="1"/>
  <c r="F348" i="1" s="1"/>
  <c r="E249" i="1"/>
  <c r="F249" i="1" s="1"/>
  <c r="E212" i="1"/>
  <c r="F212" i="1" s="1"/>
  <c r="E244" i="1"/>
  <c r="F244" i="1" s="1"/>
  <c r="E64" i="1"/>
  <c r="F64" i="1" s="1"/>
  <c r="E62" i="1"/>
  <c r="F62" i="1" s="1"/>
  <c r="E309" i="1"/>
  <c r="F309" i="1" s="1"/>
  <c r="E330" i="1"/>
  <c r="F330" i="1" s="1"/>
  <c r="E333" i="1"/>
  <c r="F333" i="1" s="1"/>
  <c r="E133" i="1"/>
  <c r="F133" i="1" s="1"/>
  <c r="E223" i="1"/>
  <c r="F223" i="1" s="1"/>
  <c r="E171" i="1"/>
  <c r="F171" i="1" s="1"/>
  <c r="E130" i="1"/>
  <c r="F130" i="1" s="1"/>
  <c r="E150" i="1"/>
  <c r="F150" i="1" s="1"/>
  <c r="F349" i="1"/>
  <c r="F331" i="1"/>
  <c r="F282" i="1"/>
  <c r="E22" i="1"/>
  <c r="F22" i="1" s="1"/>
  <c r="F50" i="1"/>
  <c r="F217" i="1"/>
  <c r="E73" i="1"/>
  <c r="F73" i="1" s="1"/>
  <c r="E346" i="1"/>
  <c r="F346" i="1" s="1"/>
  <c r="E108" i="1"/>
  <c r="F108" i="1" s="1"/>
  <c r="E202" i="1"/>
  <c r="F202" i="1" s="1"/>
  <c r="E118" i="1"/>
  <c r="F118" i="1" s="1"/>
  <c r="E342" i="1"/>
  <c r="F342" i="1" s="1"/>
  <c r="E74" i="1"/>
  <c r="F74" i="1" s="1"/>
  <c r="E110" i="1"/>
  <c r="F110" i="1" s="1"/>
  <c r="E250" i="1"/>
  <c r="F250" i="1" s="1"/>
  <c r="E47" i="1"/>
  <c r="F47" i="1" s="1"/>
  <c r="E285" i="1"/>
  <c r="F285" i="1" s="1"/>
  <c r="E77" i="1"/>
  <c r="F77" i="1" s="1"/>
  <c r="E43" i="1"/>
  <c r="F43" i="1" s="1"/>
  <c r="E231" i="1"/>
  <c r="F231" i="1" s="1"/>
  <c r="E242" i="1"/>
  <c r="F242" i="1" s="1"/>
  <c r="E294" i="1"/>
  <c r="F294" i="1" s="1"/>
  <c r="E301" i="1"/>
  <c r="F301" i="1" s="1"/>
  <c r="E109" i="1"/>
  <c r="F109" i="1" s="1"/>
  <c r="E134" i="1"/>
  <c r="F134" i="1" s="1"/>
  <c r="E320" i="1"/>
  <c r="F320" i="1" s="1"/>
  <c r="E265" i="1"/>
  <c r="F265" i="1" s="1"/>
  <c r="E319" i="1"/>
  <c r="F319" i="1" s="1"/>
  <c r="E334" i="1"/>
  <c r="F334" i="1" s="1"/>
  <c r="E39" i="1"/>
  <c r="F39" i="1" s="1"/>
  <c r="E201" i="1"/>
  <c r="F201" i="1" s="1"/>
  <c r="E36" i="1"/>
  <c r="F36" i="1" s="1"/>
  <c r="E180" i="1"/>
  <c r="F180" i="1" s="1"/>
  <c r="E293" i="1"/>
  <c r="F293" i="1" s="1"/>
  <c r="E225" i="1"/>
  <c r="F225" i="1" s="1"/>
  <c r="E88" i="1"/>
  <c r="F88" i="1" s="1"/>
  <c r="E316" i="1"/>
  <c r="F316" i="1" s="1"/>
  <c r="E151" i="1"/>
  <c r="F151" i="1" s="1"/>
  <c r="E233" i="1"/>
  <c r="F233" i="1" s="1"/>
  <c r="E33" i="1"/>
  <c r="F33" i="1" s="1"/>
  <c r="E313" i="1"/>
  <c r="F313" i="1" s="1"/>
  <c r="E270" i="1"/>
  <c r="F270" i="1" s="1"/>
  <c r="E211" i="1"/>
  <c r="F211" i="1" s="1"/>
  <c r="E214" i="1"/>
  <c r="F214" i="1" s="1"/>
  <c r="E126" i="1"/>
  <c r="F126" i="1" s="1"/>
  <c r="E165" i="1"/>
  <c r="F165" i="1" s="1"/>
  <c r="E261" i="1"/>
  <c r="F261" i="1" s="1"/>
  <c r="E240" i="1"/>
  <c r="F240" i="1" s="1"/>
  <c r="F97" i="1"/>
  <c r="F228" i="1"/>
  <c r="F125" i="1"/>
  <c r="F200" i="1"/>
  <c r="F16" i="1"/>
  <c r="F159" i="1"/>
  <c r="F219" i="1"/>
  <c r="F279" i="1"/>
  <c r="F267" i="1"/>
  <c r="F246" i="1"/>
  <c r="F137" i="1"/>
  <c r="F209" i="1"/>
  <c r="F164" i="1"/>
  <c r="F275" i="1"/>
  <c r="F161" i="1"/>
  <c r="F306" i="1"/>
  <c r="F327" i="1"/>
  <c r="F248" i="1"/>
  <c r="F315" i="1"/>
  <c r="E41" i="1"/>
  <c r="F41" i="1" s="1"/>
  <c r="E243" i="1"/>
  <c r="F243" i="1" s="1"/>
  <c r="E321" i="1"/>
  <c r="F321" i="1" s="1"/>
  <c r="E70" i="1"/>
  <c r="F70" i="1" s="1"/>
  <c r="E115" i="1"/>
  <c r="F115" i="1" s="1"/>
  <c r="E80" i="1"/>
  <c r="F80" i="1" s="1"/>
  <c r="E54" i="1"/>
  <c r="F54" i="1" s="1"/>
  <c r="E79" i="1"/>
  <c r="F79" i="1" s="1"/>
  <c r="E298" i="1"/>
  <c r="F298" i="1" s="1"/>
  <c r="E272" i="1"/>
  <c r="F272" i="1" s="1"/>
  <c r="E172" i="1"/>
  <c r="F172" i="1" s="1"/>
  <c r="E61" i="1"/>
  <c r="F61" i="1" s="1"/>
  <c r="E292" i="1"/>
  <c r="F292" i="1" s="1"/>
  <c r="E82" i="1"/>
  <c r="F82" i="1" s="1"/>
  <c r="E93" i="1"/>
  <c r="F93" i="1" s="1"/>
  <c r="E76" i="1"/>
  <c r="F76" i="1" s="1"/>
  <c r="E65" i="1"/>
  <c r="F65" i="1" s="1"/>
  <c r="E49" i="1"/>
  <c r="F49" i="1" s="1"/>
  <c r="E322" i="1"/>
  <c r="F322" i="1" s="1"/>
  <c r="E23" i="1"/>
  <c r="F23" i="1" s="1"/>
  <c r="E53" i="1"/>
  <c r="F53" i="1" s="1"/>
  <c r="E177" i="1"/>
  <c r="F177" i="1" s="1"/>
  <c r="E92" i="1"/>
  <c r="F92" i="1" s="1"/>
  <c r="E101" i="1"/>
  <c r="F101" i="1" s="1"/>
  <c r="E207" i="1"/>
  <c r="F207" i="1" s="1"/>
  <c r="E193" i="1"/>
  <c r="F193" i="1" s="1"/>
  <c r="E141" i="1"/>
  <c r="F141" i="1" s="1"/>
  <c r="E152" i="1"/>
  <c r="F152" i="1" s="1"/>
  <c r="F20" i="1"/>
  <c r="F6" i="1"/>
  <c r="F220" i="1"/>
  <c r="F135" i="1"/>
  <c r="F344" i="1"/>
  <c r="F343" i="1"/>
  <c r="F136" i="1"/>
  <c r="F192" i="1"/>
  <c r="F119" i="1"/>
  <c r="F278" i="1"/>
  <c r="F324" i="1"/>
  <c r="F75" i="1"/>
  <c r="F198" i="1"/>
  <c r="E253" i="1"/>
  <c r="F253" i="1" s="1"/>
  <c r="E296" i="1"/>
  <c r="F296" i="1" s="1"/>
  <c r="E238" i="1"/>
  <c r="F238" i="1" s="1"/>
  <c r="E300" i="1"/>
  <c r="F300" i="1" s="1"/>
  <c r="E224" i="1"/>
  <c r="F224" i="1" s="1"/>
  <c r="E85" i="1"/>
  <c r="F85" i="1" s="1"/>
  <c r="E255" i="1"/>
  <c r="F255" i="1" s="1"/>
  <c r="E204" i="1"/>
  <c r="F204" i="1" s="1"/>
  <c r="E155" i="1"/>
  <c r="F155" i="1" s="1"/>
  <c r="E46" i="1"/>
  <c r="F46" i="1" s="1"/>
  <c r="E266" i="1"/>
  <c r="F266" i="1" s="1"/>
  <c r="E230" i="1"/>
  <c r="F230" i="1" s="1"/>
  <c r="E326" i="1"/>
  <c r="F326" i="1" s="1"/>
  <c r="E99" i="1"/>
  <c r="F99" i="1" s="1"/>
  <c r="E103" i="1"/>
  <c r="F103" i="1" s="1"/>
  <c r="E59" i="1"/>
  <c r="F59" i="1" s="1"/>
  <c r="E190" i="1"/>
  <c r="F190" i="1" s="1"/>
  <c r="E124" i="1"/>
  <c r="F124" i="1" s="1"/>
  <c r="E186" i="1"/>
  <c r="F186" i="1" s="1"/>
  <c r="E173" i="1"/>
  <c r="F173" i="1" s="1"/>
  <c r="E297" i="1"/>
  <c r="F297" i="1" s="1"/>
  <c r="E48" i="1"/>
  <c r="F48" i="1" s="1"/>
  <c r="E147" i="1"/>
  <c r="F147" i="1" s="1"/>
  <c r="E291" i="1"/>
  <c r="F291" i="1" s="1"/>
  <c r="E129" i="1"/>
  <c r="F129" i="1" s="1"/>
  <c r="E252" i="1"/>
  <c r="F252" i="1" s="1"/>
  <c r="E87" i="1"/>
  <c r="F87" i="1" s="1"/>
  <c r="E78" i="1"/>
  <c r="F78" i="1" s="1"/>
  <c r="E17" i="1"/>
  <c r="F17" i="1" s="1"/>
  <c r="E112" i="1"/>
  <c r="F112" i="1" s="1"/>
  <c r="E323" i="1"/>
  <c r="F323" i="1" s="1"/>
  <c r="E120" i="1"/>
  <c r="F120" i="1" s="1"/>
  <c r="E184" i="1"/>
  <c r="F184" i="1" s="1"/>
  <c r="E226" i="1"/>
  <c r="F226" i="1" s="1"/>
  <c r="E338" i="1"/>
  <c r="F338" i="1" s="1"/>
  <c r="E215" i="1"/>
  <c r="F215" i="1" s="1"/>
  <c r="E107" i="1"/>
  <c r="F107" i="1" s="1"/>
  <c r="E145" i="1"/>
  <c r="F145" i="1" s="1"/>
  <c r="E160" i="1"/>
  <c r="F160" i="1" s="1"/>
  <c r="E170" i="1"/>
  <c r="F170" i="1" s="1"/>
  <c r="E169" i="1"/>
  <c r="F169" i="1" s="1"/>
  <c r="F154" i="1"/>
  <c r="F350" i="1"/>
  <c r="F29" i="1"/>
  <c r="F63" i="1"/>
  <c r="F234" i="1"/>
  <c r="E140" i="1"/>
  <c r="F140" i="1" s="1"/>
  <c r="E21" i="1"/>
  <c r="F21" i="1" s="1"/>
  <c r="E305" i="1"/>
  <c r="F305" i="1" s="1"/>
  <c r="E182" i="1"/>
  <c r="F182" i="1" s="1"/>
  <c r="E206" i="1"/>
  <c r="F206" i="1" s="1"/>
  <c r="E283" i="1"/>
  <c r="F283" i="1" s="1"/>
  <c r="E71" i="1"/>
  <c r="F71" i="1" s="1"/>
  <c r="E205" i="1"/>
  <c r="F205" i="1" s="1"/>
  <c r="E260" i="1"/>
  <c r="F260" i="1" s="1"/>
  <c r="E187" i="1"/>
  <c r="F187" i="1" s="1"/>
  <c r="E143" i="1"/>
  <c r="F143" i="1" s="1"/>
  <c r="E55" i="1"/>
  <c r="F55" i="1" s="1"/>
  <c r="E290" i="1"/>
  <c r="F290" i="1" s="1"/>
  <c r="E276" i="1"/>
  <c r="F276" i="1" s="1"/>
  <c r="E27" i="1"/>
  <c r="F27" i="1" s="1"/>
  <c r="E34" i="1"/>
  <c r="F34" i="1" s="1"/>
  <c r="E139" i="1"/>
  <c r="F139" i="1" s="1"/>
  <c r="E208" i="1"/>
  <c r="F208" i="1" s="1"/>
  <c r="E347" i="1"/>
  <c r="F347" i="1" s="1"/>
  <c r="E216" i="1"/>
  <c r="F216" i="1" s="1"/>
  <c r="E95" i="1"/>
  <c r="F95" i="1" s="1"/>
  <c r="E153" i="1"/>
  <c r="F153" i="1" s="1"/>
  <c r="E40" i="1"/>
  <c r="F40" i="1" s="1"/>
  <c r="E183" i="1"/>
  <c r="F183" i="1" s="1"/>
  <c r="E288" i="1"/>
  <c r="F288" i="1" s="1"/>
  <c r="E314" i="1"/>
  <c r="F314" i="1" s="1"/>
  <c r="E256" i="1"/>
  <c r="F256" i="1" s="1"/>
  <c r="E81" i="1"/>
  <c r="F81" i="1" s="1"/>
  <c r="E227" i="1"/>
  <c r="F227" i="1" s="1"/>
  <c r="G8" i="1" l="1"/>
  <c r="G202" i="1"/>
  <c r="G179" i="1"/>
  <c r="G216" i="1"/>
  <c r="G260" i="1"/>
  <c r="G191" i="1"/>
  <c r="G9" i="1"/>
  <c r="G294" i="1"/>
  <c r="G85" i="1"/>
  <c r="G37" i="1"/>
  <c r="G177" i="1"/>
  <c r="G347" i="1"/>
  <c r="G78" i="1"/>
  <c r="G146" i="1"/>
  <c r="G124" i="1"/>
  <c r="G182" i="1"/>
  <c r="G102" i="1"/>
  <c r="G176" i="1"/>
  <c r="G338" i="1"/>
  <c r="G147" i="1"/>
  <c r="G115" i="1"/>
  <c r="G17" i="1"/>
  <c r="G261" i="1"/>
  <c r="G321" i="1"/>
  <c r="G183" i="1"/>
  <c r="G55" i="1"/>
  <c r="G305" i="1"/>
  <c r="G107" i="1"/>
  <c r="G129" i="1"/>
  <c r="G103" i="1"/>
  <c r="G300" i="1"/>
  <c r="G343" i="1"/>
  <c r="G272" i="1"/>
  <c r="G315" i="1"/>
  <c r="G219" i="1"/>
  <c r="G211" i="1"/>
  <c r="G201" i="1"/>
  <c r="G242" i="1"/>
  <c r="G130" i="1"/>
  <c r="G348" i="1"/>
  <c r="G156" i="1"/>
  <c r="G287" i="1"/>
  <c r="G273" i="1"/>
  <c r="G339" i="1"/>
  <c r="G245" i="1"/>
  <c r="G114" i="1"/>
  <c r="G51" i="1"/>
  <c r="G237" i="1"/>
  <c r="G105" i="1"/>
  <c r="G221" i="1"/>
  <c r="G58" i="1"/>
  <c r="G278" i="1"/>
  <c r="G137" i="1"/>
  <c r="G40" i="1"/>
  <c r="G143" i="1"/>
  <c r="G21" i="1"/>
  <c r="G215" i="1"/>
  <c r="G291" i="1"/>
  <c r="G99" i="1"/>
  <c r="G238" i="1"/>
  <c r="G344" i="1"/>
  <c r="G53" i="1"/>
  <c r="G298" i="1"/>
  <c r="G248" i="1"/>
  <c r="G159" i="1"/>
  <c r="G270" i="1"/>
  <c r="G39" i="1"/>
  <c r="G231" i="1"/>
  <c r="G171" i="1"/>
  <c r="G299" i="1"/>
  <c r="G42" i="1"/>
  <c r="G122" i="1"/>
  <c r="G131" i="1"/>
  <c r="G163" i="1"/>
  <c r="G351" i="1"/>
  <c r="G259" i="1"/>
  <c r="G308" i="1"/>
  <c r="G175" i="1"/>
  <c r="G38" i="1"/>
  <c r="G236" i="1"/>
  <c r="G113" i="1"/>
  <c r="G153" i="1"/>
  <c r="G23" i="1"/>
  <c r="G313" i="1"/>
  <c r="G334" i="1"/>
  <c r="G43" i="1"/>
  <c r="G108" i="1"/>
  <c r="G223" i="1"/>
  <c r="G19" i="1"/>
  <c r="G335" i="1"/>
  <c r="G271" i="1"/>
  <c r="G168" i="1"/>
  <c r="G60" i="1"/>
  <c r="G274" i="1"/>
  <c r="G35" i="1"/>
  <c r="G341" i="1"/>
  <c r="G310" i="1"/>
  <c r="G352" i="1"/>
  <c r="G189" i="1"/>
  <c r="G199" i="1"/>
  <c r="G14" i="1"/>
  <c r="G140" i="1"/>
  <c r="G95" i="1"/>
  <c r="G230" i="1"/>
  <c r="G220" i="1"/>
  <c r="G306" i="1"/>
  <c r="G33" i="1"/>
  <c r="G346" i="1"/>
  <c r="G307" i="1"/>
  <c r="G203" i="1"/>
  <c r="G56" i="1"/>
  <c r="G325" i="1"/>
  <c r="G116" i="1"/>
  <c r="G194" i="1"/>
  <c r="G90" i="1"/>
  <c r="G257" i="1"/>
  <c r="G188" i="1"/>
  <c r="G26" i="1"/>
  <c r="G98" i="1"/>
  <c r="G169" i="1"/>
  <c r="G79" i="1"/>
  <c r="G226" i="1"/>
  <c r="G322" i="1"/>
  <c r="G200" i="1"/>
  <c r="G319" i="1"/>
  <c r="G133" i="1"/>
  <c r="G63" i="1"/>
  <c r="G184" i="1"/>
  <c r="G48" i="1"/>
  <c r="G266" i="1"/>
  <c r="G198" i="1"/>
  <c r="G6" i="1"/>
  <c r="G49" i="1"/>
  <c r="G161" i="1"/>
  <c r="G125" i="1"/>
  <c r="G233" i="1"/>
  <c r="G265" i="1"/>
  <c r="G285" i="1"/>
  <c r="G73" i="1"/>
  <c r="G333" i="1"/>
  <c r="G286" i="1"/>
  <c r="G10" i="1"/>
  <c r="G218" i="1"/>
  <c r="G132" i="1"/>
  <c r="G104" i="1"/>
  <c r="G138" i="1"/>
  <c r="G258" i="1"/>
  <c r="G32" i="1"/>
  <c r="G15" i="1"/>
  <c r="G262" i="1"/>
  <c r="G340" i="1"/>
  <c r="G45" i="1"/>
  <c r="G34" i="1"/>
  <c r="G296" i="1"/>
  <c r="G16" i="1"/>
  <c r="G234" i="1"/>
  <c r="G253" i="1"/>
  <c r="G54" i="1"/>
  <c r="G77" i="1"/>
  <c r="G205" i="1"/>
  <c r="G29" i="1"/>
  <c r="G120" i="1"/>
  <c r="G297" i="1"/>
  <c r="G46" i="1"/>
  <c r="G20" i="1"/>
  <c r="G65" i="1"/>
  <c r="G80" i="1"/>
  <c r="G275" i="1"/>
  <c r="G228" i="1"/>
  <c r="G151" i="1"/>
  <c r="G320" i="1"/>
  <c r="G217" i="1"/>
  <c r="G330" i="1"/>
  <c r="G83" i="1"/>
  <c r="G127" i="1"/>
  <c r="G284" i="1"/>
  <c r="G30" i="1"/>
  <c r="G329" i="1"/>
  <c r="G7" i="1"/>
  <c r="G196" i="1"/>
  <c r="G311" i="1"/>
  <c r="G317" i="1"/>
  <c r="G332" i="1"/>
  <c r="G235" i="1"/>
  <c r="G44" i="1"/>
  <c r="G254" i="1"/>
  <c r="G353" i="1"/>
  <c r="G187" i="1"/>
  <c r="G135" i="1"/>
  <c r="G208" i="1"/>
  <c r="G350" i="1"/>
  <c r="G173" i="1"/>
  <c r="G155" i="1"/>
  <c r="G75" i="1"/>
  <c r="G152" i="1"/>
  <c r="G76" i="1"/>
  <c r="G164" i="1"/>
  <c r="G97" i="1"/>
  <c r="G316" i="1"/>
  <c r="G134" i="1"/>
  <c r="G47" i="1"/>
  <c r="G50" i="1"/>
  <c r="G309" i="1"/>
  <c r="G195" i="1"/>
  <c r="G318" i="1"/>
  <c r="G158" i="1"/>
  <c r="G91" i="1"/>
  <c r="G337" i="1"/>
  <c r="G197" i="1"/>
  <c r="G185" i="1"/>
  <c r="G247" i="1"/>
  <c r="G24" i="1"/>
  <c r="G142" i="1"/>
  <c r="G11" i="1"/>
  <c r="G89" i="1"/>
  <c r="G210" i="1"/>
  <c r="G206" i="1"/>
  <c r="G326" i="1"/>
  <c r="G327" i="1"/>
  <c r="G71" i="1"/>
  <c r="G323" i="1"/>
  <c r="G227" i="1"/>
  <c r="G139" i="1"/>
  <c r="G283" i="1"/>
  <c r="G154" i="1"/>
  <c r="G112" i="1"/>
  <c r="G186" i="1"/>
  <c r="G204" i="1"/>
  <c r="G324" i="1"/>
  <c r="G141" i="1"/>
  <c r="G93" i="1"/>
  <c r="G209" i="1"/>
  <c r="G240" i="1"/>
  <c r="G88" i="1"/>
  <c r="G109" i="1"/>
  <c r="G250" i="1"/>
  <c r="G22" i="1"/>
  <c r="G62" i="1"/>
  <c r="G281" i="1"/>
  <c r="G148" i="1"/>
  <c r="G181" i="1"/>
  <c r="G28" i="1"/>
  <c r="G328" i="1"/>
  <c r="G111" i="1"/>
  <c r="G94" i="1"/>
  <c r="G52" i="1"/>
  <c r="G68" i="1"/>
  <c r="G70" i="1"/>
  <c r="G225" i="1"/>
  <c r="G301" i="1"/>
  <c r="G110" i="1"/>
  <c r="G282" i="1"/>
  <c r="G64" i="1"/>
  <c r="G280" i="1"/>
  <c r="G84" i="1"/>
  <c r="G167" i="1"/>
  <c r="G269" i="1"/>
  <c r="G86" i="1"/>
  <c r="G66" i="1"/>
  <c r="G128" i="1"/>
  <c r="G144" i="1"/>
  <c r="G277" i="1"/>
  <c r="G31" i="1"/>
  <c r="G302" i="1"/>
  <c r="G12" i="1"/>
  <c r="G295" i="1"/>
  <c r="G255" i="1"/>
  <c r="G27" i="1"/>
  <c r="G292" i="1"/>
  <c r="G293" i="1"/>
  <c r="G331" i="1"/>
  <c r="G244" i="1"/>
  <c r="G303" i="1"/>
  <c r="G106" i="1"/>
  <c r="G162" i="1"/>
  <c r="G241" i="1"/>
  <c r="G123" i="1"/>
  <c r="G232" i="1"/>
  <c r="G100" i="1"/>
  <c r="G213" i="1"/>
  <c r="G121" i="1"/>
  <c r="G18" i="1"/>
  <c r="G149" i="1"/>
  <c r="G174" i="1"/>
  <c r="G72" i="1"/>
  <c r="G193" i="1"/>
  <c r="G256" i="1"/>
  <c r="G207" i="1"/>
  <c r="G165" i="1"/>
  <c r="G314" i="1"/>
  <c r="G160" i="1"/>
  <c r="G190" i="1"/>
  <c r="G101" i="1"/>
  <c r="G61" i="1"/>
  <c r="G243" i="1"/>
  <c r="G267" i="1"/>
  <c r="G126" i="1"/>
  <c r="G180" i="1"/>
  <c r="G342" i="1"/>
  <c r="G349" i="1"/>
  <c r="G212" i="1"/>
  <c r="G157" i="1"/>
  <c r="G336" i="1"/>
  <c r="G117" i="1"/>
  <c r="G312" i="1"/>
  <c r="G264" i="1"/>
  <c r="G263" i="1"/>
  <c r="G229" i="1"/>
  <c r="G239" i="1"/>
  <c r="G222" i="1"/>
  <c r="G304" i="1"/>
  <c r="G268" i="1"/>
  <c r="G81" i="1"/>
  <c r="G82" i="1"/>
  <c r="G170" i="1"/>
  <c r="G119" i="1"/>
  <c r="G246" i="1"/>
  <c r="G74" i="1"/>
  <c r="G276" i="1"/>
  <c r="G87" i="1"/>
  <c r="G192" i="1"/>
  <c r="G288" i="1"/>
  <c r="G290" i="1"/>
  <c r="G145" i="1"/>
  <c r="G252" i="1"/>
  <c r="G59" i="1"/>
  <c r="G224" i="1"/>
  <c r="G136" i="1"/>
  <c r="G92" i="1"/>
  <c r="G172" i="1"/>
  <c r="G41" i="1"/>
  <c r="G279" i="1"/>
  <c r="G214" i="1"/>
  <c r="G36" i="1"/>
  <c r="G118" i="1"/>
  <c r="G150" i="1"/>
  <c r="G249" i="1"/>
  <c r="G289" i="1"/>
  <c r="G13" i="1"/>
  <c r="G345" i="1"/>
  <c r="G57" i="1"/>
  <c r="G67" i="1"/>
  <c r="G69" i="1"/>
  <c r="G25" i="1"/>
  <c r="G178" i="1"/>
  <c r="G251" i="1"/>
  <c r="G166" i="1"/>
  <c r="G96" i="1"/>
</calcChain>
</file>

<file path=xl/sharedStrings.xml><?xml version="1.0" encoding="utf-8"?>
<sst xmlns="http://schemas.openxmlformats.org/spreadsheetml/2006/main" count="350" uniqueCount="350">
  <si>
    <t xml:space="preserve">                                    NM_MUNICIPIO_PROPRIEDADE == "FOZ DO IGUACU" &amp; SG_UF_PROPRIEDADE == "PR" ~ "FOZ DO IGUAÇU",</t>
  </si>
  <si>
    <t xml:space="preserve">                                    NM_MUNICIPIO_PROPRIEDADE == "CANDEIA" &amp; SG_UF_PROPRIEDADE == "PR" ~ "MARIPÁ",</t>
  </si>
  <si>
    <t xml:space="preserve">                                    NM_MUNICIPIO_PROPRIEDADE == "CAMBE" &amp; SG_UF_PROPRIEDADE == "PR" ~ "CAMBÉ",</t>
  </si>
  <si>
    <t xml:space="preserve">                                    NM_MUNICIPIO_PROPRIEDADE == "ITABERA" &amp; SG_UF_PROPRIEDADE == "SP" ~ "ITABERÁ",</t>
  </si>
  <si>
    <t xml:space="preserve">                                    NM_MUNICIPIO_PROPRIEDADE == "CAPAO BONITO" &amp; SG_UF_PROPRIEDADE == "SP" ~ "CAPÃO BONITO",</t>
  </si>
  <si>
    <t xml:space="preserve">                                    NM_MUNICIPIO_PROPRIEDADE == "MAUA DA SERRA" &amp; SG_UF_PROPRIEDADE == "PR" ~ "MAUÁ DA SERRA",</t>
  </si>
  <si>
    <t xml:space="preserve">                                    NM_MUNICIPIO_PROPRIEDADE == "SENGES" &amp; SG_UF_PROPRIEDADE == "PR" ~ "SENGÉS",</t>
  </si>
  <si>
    <t xml:space="preserve">                                    NM_MUNICIPIO_PROPRIEDADE == "JAGUARIAIVA" &amp; SG_UF_PROPRIEDADE == "PR" ~ "JAGUARIAÍVA",</t>
  </si>
  <si>
    <t xml:space="preserve">                                    NM_MUNICIPIO_PROPRIEDADE == "ITARARE" &amp; SG_UF_PROPRIEDADE == "SP" ~ "ITARARÉ",</t>
  </si>
  <si>
    <t xml:space="preserve">                                    NM_MUNICIPIO_PROPRIEDADE == "QUEDAS DO IGUACU" &amp; SG_UF_PROPRIEDADE == "PR" ~ "QUEDAS DO IGUAÇU",</t>
  </si>
  <si>
    <t xml:space="preserve">                                    NM_MUNICIPIO_PROPRIEDADE == "ARAUCARIA" &amp; SG_UF_PROPRIEDADE == "PR" ~ "ARAUCÁRIA",</t>
  </si>
  <si>
    <t xml:space="preserve">                                    NM_MUNICIPIO_PROPRIEDADE == "CAPAO ALTO" &amp; SG_UF_PROPRIEDADE == "SC" ~ "CAPÃO ALTO",</t>
  </si>
  <si>
    <t xml:space="preserve">                                    NM_MUNICIPIO_PROPRIEDADE == "BOM JESUS" &amp; SG_UF_PROPRIEDADE == "GO" ~ "BOM JESUS DE GOIÁS",</t>
  </si>
  <si>
    <t xml:space="preserve">                                    NM_MUNICIPIO_PROPRIEDADE == "UBERLANDIA" &amp; SG_UF_PROPRIEDADE == "MG" ~ "UBERLÂNDIA",</t>
  </si>
  <si>
    <t xml:space="preserve">                                    NM_MUNICIPIO_PROPRIEDADE == "INDIANOPOLIS" &amp; SG_UF_PROPRIEDADE == "MG" ~ "INDIANÓPOLIS",</t>
  </si>
  <si>
    <t xml:space="preserve">                                    NM_MUNICIPIO_PROPRIEDADE == "BRAGANCA PAULISTA" &amp; SG_UF_PROPRIEDADE == "SP" ~ "BRAGANÇA PAULISTA",</t>
  </si>
  <si>
    <t xml:space="preserve">                                    NM_MUNICIPIO_PROPRIEDADE == "MÁGDA" &amp; SG_UF_PROPRIEDADE == "SP" ~ "MAGDA",</t>
  </si>
  <si>
    <t xml:space="preserve">                                    NM_MUNICIPIO_PROPRIEDADE == "BIRIGÜI" &amp; SG_UF_PROPRIEDADE == "SP" ~ "BIRIGUI",</t>
  </si>
  <si>
    <t xml:space="preserve">                                    NM_MUNICIPIO_PROPRIEDADE == "ARACOIABA DA SERRA" &amp; SG_UF_PROPRIEDADE == "SP" ~ "ARAÇOIABA DA SERRA",</t>
  </si>
  <si>
    <t xml:space="preserve">                                    NM_MUNICIPIO_PROPRIEDADE == "MOGI GUACU" &amp; SG_UF_PROPRIEDADE == "SP" ~ "MOGI GUAÇU",</t>
  </si>
  <si>
    <t xml:space="preserve">                                    NM_MUNICIPIO_PROPRIEDADE == "VARZEA DA PALMA" &amp; SG_UF_PROPRIEDADE == "MG" ~ "VÁRZEA DA PALMA",</t>
  </si>
  <si>
    <t xml:space="preserve">                                    NM_MUNICIPIO_PROPRIEDADE == "NOVA VICOSA" &amp; SG_UF_PROPRIEDADE == "BA" ~ "NOVA VIÇOSA",</t>
  </si>
  <si>
    <t xml:space="preserve">                                    NM_MUNICIPIO_PROPRIEDADE == "CACADOR" &amp; SG_UF_PROPRIEDADE == "SC" ~ "CAÇADOR",</t>
  </si>
  <si>
    <t xml:space="preserve">                                    NM_MUNICIPIO_PROPRIEDADE == "BAIRRO LIMOEIRO" &amp; SG_UF_PROPRIEDADE == "PR" ~ "LONDRINA",</t>
  </si>
  <si>
    <t xml:space="preserve">                                    NM_MUNICIPIO_PROPRIEDADE == "AMAMBAÍ" &amp; SG_UF_PROPRIEDADE == "MS" ~ "AMAMBAI",</t>
  </si>
  <si>
    <t xml:space="preserve">                                    NM_MUNICIPIO_PROPRIEDADE == "INDÁPOLIS" &amp; SG_UF_PROPRIEDADE == "MS" ~ "DOURADOS",</t>
  </si>
  <si>
    <t xml:space="preserve">                                    NM_MUNICIPIO_PROPRIEDADE == "NOSSA SENHORA DA CANDELÁRIA" &amp; SG_UF_PROPRIEDADE == "PR" ~ "BANDEIRANTES",</t>
  </si>
  <si>
    <t xml:space="preserve">                                    NM_MUNICIPIO_PROPRIEDADE == "SEDE ALVORADA" &amp; SG_UF_PROPRIEDADE == "PR" ~ "CASCAVEL",</t>
  </si>
  <si>
    <t xml:space="preserve">                                    NM_MUNICIPIO_PROPRIEDADE == "SÃO JOÃO D'OESTE" &amp; SG_UF_PROPRIEDADE == "PR" ~ "CASCAVEL",</t>
  </si>
  <si>
    <t xml:space="preserve">                                    NM_MUNICIPIO_PROPRIEDADE == "OURO PRETO" &amp; SG_UF_PROPRIEDADE == "PR" ~ "TOLEDO",</t>
  </si>
  <si>
    <t xml:space="preserve">                                    NM_MUNICIPIO_PROPRIEDADE == "TAQUARUNA" &amp; SG_UF_PROPRIEDADE == "PR" ~ "LONDRINA",</t>
  </si>
  <si>
    <t xml:space="preserve">                                    NM_MUNICIPIO_PROPRIEDADE == "SÃO CLEMENTE" &amp; SG_UF_PROPRIEDADE == "PR" ~ "SANTA HELENA",</t>
  </si>
  <si>
    <t xml:space="preserve">                                    NM_MUNICIPIO_PROPRIEDADE == "FLORÍNIA" &amp; SG_UF_PROPRIEDADE == "SP" ~ "FLORÍNEA",</t>
  </si>
  <si>
    <t xml:space="preserve">                                    NM_MUNICIPIO_PROPRIEDADE == "PIRAPÓ" &amp; SG_UF_PROPRIEDADE == "PR" ~ "APUCARANA",</t>
  </si>
  <si>
    <t xml:space="preserve">                                    NM_MUNICIPIO_PROPRIEDADE == "LERROVILLE" &amp; SG_UF_PROPRIEDADE == "PR" ~ "LONDRINA",</t>
  </si>
  <si>
    <t xml:space="preserve">                                    NM_MUNICIPIO_PROPRIEDADE == "DEZ DE MAIO" &amp; SG_UF_PROPRIEDADE == "PR" ~ "TOLEDO",</t>
  </si>
  <si>
    <t xml:space="preserve">                                    NM_MUNICIPIO_PROPRIEDADE == "CAETANO MENDES" &amp; SG_UF_PROPRIEDADE == "PR" ~ "TIBAGI",</t>
  </si>
  <si>
    <t xml:space="preserve">                                    NM_MUNICIPIO_PROPRIEDADE == "SANTA RITA DOESTE" &amp; SG_UF_PROPRIEDADE == "PR" ~ "TERRA ROXA",</t>
  </si>
  <si>
    <t xml:space="preserve">                                    NM_MUNICIPIO_PROPRIEDADE == "SANTA RITA DO OESTE" &amp; SG_UF_PROPRIEDADE == "PR" ~ "TERRA ROXA",</t>
  </si>
  <si>
    <t xml:space="preserve">                                    NM_MUNICIPIO_PROPRIEDADE == "MALU" &amp; SG_UF_PROPRIEDADE == "PR" ~ "TERRA BOA",</t>
  </si>
  <si>
    <t xml:space="preserve">                                    NM_MUNICIPIO_PROPRIEDADE == "SELVA" &amp; SG_UF_PROPRIEDADE == "PR" ~ "LONDRINA",</t>
  </si>
  <si>
    <t xml:space="preserve">                                    NM_MUNICIPIO_PROPRIEDADE == "BOA VISTA" &amp; SG_UF_PROPRIEDADE == "PR" ~ "PRESIDENTE CASTELO BRANCO",</t>
  </si>
  <si>
    <t xml:space="preserve">                                    NM_MUNICIPIO_PROPRIEDADE == "SÃO LUIZ DO PARAITINGA" &amp; SG_UF_PROPRIEDADE == "SP" ~ "SÃO LUÍS DO PARAITINGA",</t>
  </si>
  <si>
    <t xml:space="preserve">                                    NM_MUNICIPIO_PROPRIEDADE == "RESTINGA SECA" &amp; SG_UF_PROPRIEDADE == "RS" ~ "SANTO ÂNGELO",</t>
  </si>
  <si>
    <t xml:space="preserve">                                    NM_MUNICIPIO_PROPRIEDADE == "ITAÓCA" &amp; SG_UF_PROPRIEDADE == "SP" ~ "ITAOCA",</t>
  </si>
  <si>
    <t xml:space="preserve">                                    NM_MUNICIPIO_PROPRIEDADE == "ITABOA" &amp; SG_UF_PROPRIEDADE == "SP" ~ "RIBEIRÃO BRANCO",</t>
  </si>
  <si>
    <t xml:space="preserve">                                    NM_MUNICIPIO_PROPRIEDADE == "APIAÍ-MIRIM" &amp; SG_UF_PROPRIEDADE == "SP" ~ "CAPÃO BONITO",</t>
  </si>
  <si>
    <t xml:space="preserve">                                    NM_MUNICIPIO_PROPRIEDADE == "SANTA LÚCIA DO PIAÍ" &amp; SG_UF_PROPRIEDADE == "RS" ~ "CAXIAS DO SUL",</t>
  </si>
  <si>
    <t xml:space="preserve">                                    NM_MUNICIPIO_PROPRIEDADE == "SILVEIRA" &amp; SG_UF_PROPRIEDADE == "RS" ~ "SÃO JOSÉ DOS AUSENTES",</t>
  </si>
  <si>
    <t xml:space="preserve">                                    NM_MUNICIPIO_PROPRIEDADE == "FAZENDA SOUZA" &amp; SG_UF_PROPRIEDADE == "RS" ~ "CAXIAS DO SUL",</t>
  </si>
  <si>
    <t xml:space="preserve">                                    NM_MUNICIPIO_PROPRIEDADE == "PAIQUERÊ" &amp; SG_UF_PROPRIEDADE == "PR" ~ "LONDRINA",</t>
  </si>
  <si>
    <t xml:space="preserve">                                    NM_MUNICIPIO_PROPRIEDADE == "NOSSA SENHORA DA APARECIDA" &amp; SG_UF_PROPRIEDADE == "PR" ~ "ROLÂNDIA",</t>
  </si>
  <si>
    <t xml:space="preserve">                                    NM_MUNICIPIO_PROPRIEDADE == "COLÔNIA SÃO JOÃO" &amp; SG_UF_PROPRIEDADE == "RS" ~ "CRUZ ALTA",</t>
  </si>
  <si>
    <t xml:space="preserve">                                    NM_MUNICIPIO_PROPRIEDADE == "VILA IPIRANGA" &amp; SG_UF_PROPRIEDADE == "PR" ~ "TOLEDO",</t>
  </si>
  <si>
    <t xml:space="preserve">                                    NM_MUNICIPIO_PROPRIEDADE == "COMANDAI" &amp; SG_UF_PROPRIEDADE == "RS" ~ "SANTO ÂNGELO",</t>
  </si>
  <si>
    <t xml:space="preserve">                                    NM_MUNICIPIO_PROPRIEDADE == "FLUVIÓPOLIS" &amp; SG_UF_PROPRIEDADE == "PR" ~ "SÃO MATEUS DO SUL",</t>
  </si>
  <si>
    <t xml:space="preserve">                                    NM_MUNICIPIO_PROPRIEDADE == "HOLAMBRA II" &amp; SG_UF_PROPRIEDADE == "SP" ~ "HOLAMBRA",</t>
  </si>
  <si>
    <t xml:space="preserve">                                    NM_MUNICIPIO_PROPRIEDADE == "FELPUDO" &amp; SG_UF_PROPRIEDADE == "PR" ~ "CAMPO LARGO",</t>
  </si>
  <si>
    <t xml:space="preserve">                                    NM_MUNICIPIO_PROPRIEDADE == "CAMPINA DE FORA" &amp; SG_UF_PROPRIEDADE == "SP" ~ "RIBEIRÃO BRANCO",</t>
  </si>
  <si>
    <t xml:space="preserve">                                    NM_MUNICIPIO_PROPRIEDADE == "SANTANA DO LIVRAMENTO" &amp; SG_UF_PROPRIEDADE == "RS" ~ "SANT'ANA DO LIVRAMENTO",</t>
  </si>
  <si>
    <t xml:space="preserve">                                    NM_MUNICIPIO_PROPRIEDADE == "ITAHUM" &amp; SG_UF_PROPRIEDADE == "MS" ~ "DOURADOS",</t>
  </si>
  <si>
    <t xml:space="preserve">                                    NM_MUNICIPIO_PROPRIEDADE == "LUIS EDUARDO MAGALHAES" &amp; SG_UF_PROPRIEDADE == "BA" ~ "LUÍS EDUARDO MAGALHÃES",</t>
  </si>
  <si>
    <t xml:space="preserve">                                    NM_MUNICIPIO_PROPRIEDADE == "CHAPADAO DO SUL" &amp; SG_UF_PROPRIEDADE == "MS" ~ "CHAPADÃO DO SUL",</t>
  </si>
  <si>
    <t xml:space="preserve">                                    NM_MUNICIPIO_PROPRIEDADE == "GOIANAPOLIS" &amp; SG_UF_PROPRIEDADE == "GO" ~ "GOIANÁPOLIS",</t>
  </si>
  <si>
    <t xml:space="preserve">                                    NM_MUNICIPIO_PROPRIEDADE == "CAMAQUA" &amp; SG_UF_PROPRIEDADE == "RS" ~ "CAMAQUÃ",</t>
  </si>
  <si>
    <t xml:space="preserve">                                    NM_MUNICIPIO_PROPRIEDADE == "UNIAO DA VITORIA" &amp; SG_UF_PROPRIEDADE == "PR" ~ "UNIÃO DA VITÓRIA",</t>
  </si>
  <si>
    <t xml:space="preserve">                                    NM_MUNICIPIO_PROPRIEDADE == "NOVO HORIZONTE" &amp; SG_UF_PROPRIEDADE == "PR" ~ "MARECHAL CÂNDIDO RONDON",</t>
  </si>
  <si>
    <t xml:space="preserve">                                    NM_MUNICIPIO_PROPRIEDADE == "MARGARIDA" &amp; SG_UF_PROPRIEDADE == "PR" ~ "MARECHAL CÂNDIDO RONDON",</t>
  </si>
  <si>
    <t xml:space="preserve">                                    NM_MUNICIPIO_PROPRIEDADE == "IGUIPORÃ" &amp; SG_UF_PROPRIEDADE == "PR" ~ "MARECHAL CÂNDIDO RONDON",</t>
  </si>
  <si>
    <t xml:space="preserve">                                    NM_MUNICIPIO_PROPRIEDADE == "JUTÍ" &amp; SG_UF_PROPRIEDADE == "MS" ~ "JUTI",</t>
  </si>
  <si>
    <t xml:space="preserve">                                    NM_MUNICIPIO_PROPRIEDADE == "GUARAVERA" &amp; SG_UF_PROPRIEDADE == "PR" ~ "LONDRINA",</t>
  </si>
  <si>
    <t xml:space="preserve">                                    NM_MUNICIPIO_PROPRIEDADE == "AMANDINA" &amp; SG_UF_PROPRIEDADE == "MS" ~ "IVINHEMA",</t>
  </si>
  <si>
    <t xml:space="preserve">                                    NM_MUNICIPIO_PROPRIEDADE == "PÉROLA INDEPENDENTE" &amp; SG_UF_PROPRIEDADE == "PR" ~ "MARIPÁ",</t>
  </si>
  <si>
    <t xml:space="preserve">                                    NM_MUNICIPIO_PROPRIEDADE == "ENTRE RIOS" &amp; SG_UF_PROPRIEDADE == "PR" ~ "GUARAPUAVA",</t>
  </si>
  <si>
    <t xml:space="preserve">                                    NM_MUNICIPIO_PROPRIEDADE == "SÃO LOURENÇO" &amp; SG_UF_PROPRIEDADE == "PR" ~ "CIANORTE",</t>
  </si>
  <si>
    <t xml:space="preserve">                                    NM_MUNICIPIO_PROPRIEDADE == "NOVA LOURDES" &amp; SG_UF_PROPRIEDADE == "PR" ~ "SÃO JOÃO",</t>
  </si>
  <si>
    <t xml:space="preserve">                                    NM_MUNICIPIO_PROPRIEDADE == "COLÔNIA SOCORRO" &amp; SG_UF_PROPRIEDADE == "PR" ~ "GUARAPUAVA",</t>
  </si>
  <si>
    <t xml:space="preserve">                                    NM_MUNICIPIO_PROPRIEDADE == "SANTO ANTÔNIO DO RIO VERDE" &amp; SG_UF_PROPRIEDADE == "GO" ~ "CATALÃO",</t>
  </si>
  <si>
    <t xml:space="preserve">                                    NM_MUNICIPIO_PROPRIEDADE == "SÃO JOSÉ DAS LARANJEIRAS" &amp; SG_UF_PROPRIEDADE == "SP" ~ "MARACAÍ",</t>
  </si>
  <si>
    <t xml:space="preserve">                                    NM_MUNICIPIO_PROPRIEDADE == "GUAIRACÁ" &amp; SG_UF_PROPRIEDADE == "PR" ~ "GUARAPUAVA",</t>
  </si>
  <si>
    <t xml:space="preserve">                                    NM_MUNICIPIO_PROPRIEDADE == "NOVO SARANDI" &amp; SG_UF_PROPRIEDADE == "PR" ~ "TOLEDO",</t>
  </si>
  <si>
    <t xml:space="preserve">                                    NM_MUNICIPIO_PROPRIEDADE == "TELEMACO BORBA" &amp; SG_UF_PROPRIEDADE == "PR" ~ "TELÊMACO BORBA",</t>
  </si>
  <si>
    <t xml:space="preserve">                                    NM_MUNICIPIO_PROPRIEDADE == "SAO JOSE DOS PINHAIS" &amp; SG_UF_PROPRIEDADE == "PR" ~ "SÃO JOSÉ DOS PINHAIS",</t>
  </si>
  <si>
    <t xml:space="preserve">                                    NM_MUNICIPIO_PROPRIEDADE == "CRIÚVA" &amp; SG_UF_PROPRIEDADE == "RS" ~ "CAXIAS DO SUL",</t>
  </si>
  <si>
    <t xml:space="preserve">                                    NM_MUNICIPIO_PROPRIEDADE == "SANTA CECILIA" &amp; SG_UF_PROPRIEDADE == "SC" ~ "SANTA CECÍLIA",</t>
  </si>
  <si>
    <t xml:space="preserve">                                    NM_MUNICIPIO_PROPRIEDADE == "COLÔNIA VITÓRIA" &amp; SG_UF_PROPRIEDADE == "PR" ~ "GUARAPUAVA",</t>
  </si>
  <si>
    <t xml:space="preserve">                                    NM_MUNICIPIO_PROPRIEDADE == "PALMEIRINHA" &amp; SG_UF_PROPRIEDADE == "PR" ~ "GUARAPUAVA",</t>
  </si>
  <si>
    <t xml:space="preserve">                                    NM_MUNICIPIO_PROPRIEDADE == "CAPANÉ" &amp; SG_UF_PROPRIEDADE == "RS" ~ "CACHOEIRA DO SUL",</t>
  </si>
  <si>
    <t xml:space="preserve">                                    NM_MUNICIPIO_PROPRIEDADE == "FERREIRA" &amp; SG_UF_PROPRIEDADE == "RS" ~ "CACHOEIRA DO SUL",</t>
  </si>
  <si>
    <t xml:space="preserve">                                    NM_MUNICIPIO_PROPRIEDADE == "UVAIA" &amp; SG_UF_PROPRIEDADE == "PR" ~ "PONTA GROSSA",</t>
  </si>
  <si>
    <t xml:space="preserve">                                    NM_MUNICIPIO_PROPRIEDADE == "SÃO JOSÉ DA RESERVA" &amp; SG_UF_PROPRIEDADE == "RS" ~ "SANTA CRUZ DO SUL",</t>
  </si>
  <si>
    <t xml:space="preserve">                                    NM_MUNICIPIO_PROPRIEDADE == "ALTO DO AMPARO" &amp; SG_UF_PROPRIEDADE == "PR" ~ "TIBAGI",</t>
  </si>
  <si>
    <t xml:space="preserve">                                    NM_MUNICIPIO_PROPRIEDADE == "JANSEN" &amp; SG_UF_PROPRIEDADE == "RS" ~ "FARROUPILHA",</t>
  </si>
  <si>
    <t xml:space="preserve">                                    NM_MUNICIPIO_PROPRIEDADE == "NOVA SARDENHA" &amp; SG_UF_PROPRIEDADE == "RS" ~ "FARROUPILHA",</t>
  </si>
  <si>
    <t xml:space="preserve">                                    NM_MUNICIPIO_PROPRIEDADE == "GRAMADINHO" &amp; SG_UF_PROPRIEDADE == "SP" ~ "ITAPETININGA",</t>
  </si>
  <si>
    <t xml:space="preserve">                                    NM_MUNICIPIO_PROPRIEDADE == "GUAIPORÃ" &amp; SG_UF_PROPRIEDADE == "PR" ~ "CAFEZAL DO SUL",</t>
  </si>
  <si>
    <t xml:space="preserve">                                    NM_MUNICIPIO_PROPRIEDADE == "LAGEADO DE ARAÇAÍBA" &amp; SG_UF_PROPRIEDADE == "SP" ~ "APIAÍ",</t>
  </si>
  <si>
    <t xml:space="preserve">                                    NM_MUNICIPIO_PROPRIEDADE == "ÁGUAS CLARAS" &amp; SG_UF_PROPRIEDADE == "RS" ~ "VIAMÃO",</t>
  </si>
  <si>
    <t xml:space="preserve">                                    NM_MUNICIPIO_PROPRIEDADE == "MONTE ALVERNE" &amp; SG_UF_PROPRIEDADE == "RS" ~ "SANTA CRUZ DO SUL",</t>
  </si>
  <si>
    <t xml:space="preserve">                                    NM_MUNICIPIO_PROPRIEDADE == "ENGENHEIRO MAIA" &amp; SG_UF_PROPRIEDADE == "SP" ~ "ITABERÁ",</t>
  </si>
  <si>
    <t xml:space="preserve">                                    NM_MUNICIPIO_PROPRIEDADE == "CERRO DO ROQUE" &amp; SG_UF_PROPRIEDADE == "RS" ~ "BUTIÁ",</t>
  </si>
  <si>
    <t xml:space="preserve">                                    NM_MUNICIPIO_PROPRIEDADE == "GUARAGI" &amp; SG_UF_PROPRIEDADE == "PR" ~ "PONTA GROSSA",</t>
  </si>
  <si>
    <t xml:space="preserve">                                    NM_MUNICIPIO_PROPRIEDADE == "SÍTIO GRANDE" &amp; SG_UF_PROPRIEDADE == "BA" ~ "SÃO DESIDÉRIO",</t>
  </si>
  <si>
    <t xml:space="preserve">                                    NM_MUNICIPIO_PROPRIEDADE == "GUAJUVIRA" &amp; SG_UF_PROPRIEDADE == "PR" ~ "ARAUCÁRIA",</t>
  </si>
  <si>
    <t xml:space="preserve">                                    NM_MUNICIPIO_PROPRIEDADE == "NOVO SOBRADINHO" &amp; SG_UF_PROPRIEDADE == "PR" ~ "TOLEDO",</t>
  </si>
  <si>
    <t xml:space="preserve">                                    NM_MUNICIPIO_PROPRIEDADE == "WESTFALIA" &amp; SG_UF_PROPRIEDADE == "RS" ~ "WESTFÁLIA",</t>
  </si>
  <si>
    <t xml:space="preserve">                                    NM_MUNICIPIO_PROPRIEDADE == "OURILÂNDIA" &amp; SG_UF_PROPRIEDADE == "PR" ~ "BARBOSA FERRAZ",</t>
  </si>
  <si>
    <t xml:space="preserve">                                    NM_MUNICIPIO_PROPRIEDADE == "BATEIAS" &amp; SG_UF_PROPRIEDADE == "PR" ~ "CAMPO LARGO",</t>
  </si>
  <si>
    <t xml:space="preserve">                                    NM_MUNICIPIO_PROPRIEDADE == "PERICÓ" &amp; SG_UF_PROPRIEDADE == "SC" ~ "SÃO JOAQUIM",</t>
  </si>
  <si>
    <t xml:space="preserve">                                    NM_MUNICIPIO_PROPRIEDADE == "SANTA IZABEL" &amp; SG_UF_PROPRIEDADE == "SC" ~ "SÃO JOAQUIM",</t>
  </si>
  <si>
    <t xml:space="preserve">                                    NM_MUNICIPIO_PROPRIEDADE == "TAPINAS" &amp; SG_UF_PROPRIEDADE == "SP" ~ "ITÁPOLIS",</t>
  </si>
  <si>
    <t xml:space="preserve">                                    NM_MUNICIPIO_PROPRIEDADE == "DORIZON" &amp; SG_UF_PROPRIEDADE == "PR" ~ "MALLET",</t>
  </si>
  <si>
    <t xml:space="preserve">                                    NM_MUNICIPIO_PROPRIEDADE == "VALE DOS VINHEDOS" &amp; SG_UF_PROPRIEDADE == "RS" ~ "BENTO GONÇALVES",</t>
  </si>
  <si>
    <t xml:space="preserve">                                    NM_MUNICIPIO_PROPRIEDADE == "FARIA LEMOS" &amp; SG_UF_PROPRIEDADE == "RS" ~ "BENTO GONÇALVES",</t>
  </si>
  <si>
    <t xml:space="preserve">                                    NM_MUNICIPIO_PROPRIEDADE == "NOVA MILANO" &amp; SG_UF_PROPRIEDADE == "RS" ~ "FARROUPILHA",</t>
  </si>
  <si>
    <t xml:space="preserve">                                    NM_MUNICIPIO_PROPRIEDADE == "VICENTINÓPOLIS" &amp; SG_UF_PROPRIEDADE == "SP" ~ "SANTO ANTÔNIO DO ARACANGUÁ",</t>
  </si>
  <si>
    <t xml:space="preserve">                                    NM_MUNICIPIO_PROPRIEDADE == "IPOMÉIA" &amp; SG_UF_PROPRIEDADE == "SC" ~ "RIO DAS ANTAS",</t>
  </si>
  <si>
    <t xml:space="preserve">                                    NM_MUNICIPIO_PROPRIEDADE == "PALMITÓPOLIS" &amp; SG_UF_PROPRIEDADE == "PR" ~ "NOVA AURORA",</t>
  </si>
  <si>
    <t xml:space="preserve">                                    NM_MUNICIPIO_PROPRIEDADE == "PASSO DO VERDE" &amp; SG_UF_PROPRIEDADE == "RS" ~ "SANTA MARIA",</t>
  </si>
  <si>
    <t xml:space="preserve">                                    NM_MUNICIPIO_PROPRIEDADE == "LUIS EDUARDO MAGALHÃES" &amp; SG_UF_PROPRIEDADE == "BA" ~ "LUÍS EDUARDO MAGALHÃES",</t>
  </si>
  <si>
    <t xml:space="preserve">                                    NM_MUNICIPIO_PROPRIEDADE == "JORDÃO" &amp; SG_UF_PROPRIEDADE == "PR" ~ "FOZ DO JORDÃO",</t>
  </si>
  <si>
    <t xml:space="preserve">                                    NM_MUNICIPIO_PROPRIEDADE == "VILA SECA" &amp; SG_UF_PROPRIEDADE == "RS" ~ "CAXIAS DO SUL",</t>
  </si>
  <si>
    <t xml:space="preserve">                                    NM_MUNICIPIO_PROPRIEDADE == "ARARANGUA" &amp; SG_UF_PROPRIEDADE == "SC" ~ "ARARANGUÁ",</t>
  </si>
  <si>
    <t xml:space="preserve">                                    NM_MUNICIPIO_PROPRIEDADE == "VENANCIO AIRES" &amp; SG_UF_PROPRIEDADE == "RS" ~ "VENÂNCIO AIRES",</t>
  </si>
  <si>
    <t xml:space="preserve">                                    NM_MUNICIPIO_PROPRIEDADE == "RIBEIRAO PRETO" &amp; SG_UF_PROPRIEDADE == "SP" ~ "RIBEIRÃO PRETO",</t>
  </si>
  <si>
    <t xml:space="preserve">                                    NM_MUNICIPIO_PROPRIEDADE == "SERTAOZINHO" &amp; SG_UF_PROPRIEDADE == "SP" ~ "SERTÃOZINHO",</t>
  </si>
  <si>
    <t xml:space="preserve">                                    NM_MUNICIPIO_PROPRIEDADE == "JACAREI" &amp; SG_UF_PROPRIEDADE == "SP" ~ "JACAREÍ",</t>
  </si>
  <si>
    <t xml:space="preserve">                                    NM_MUNICIPIO_PROPRIEDADE == "CRISPIM JAQUES" &amp; SG_UF_PROPRIEDADE == "MG" ~ "TEÓFILO OTONI",</t>
  </si>
  <si>
    <t xml:space="preserve">                                    NM_MUNICIPIO_PROPRIEDADE == "VESPASIANO CORREA" &amp; SG_UF_PROPRIEDADE == "RS" ~ "VESPASIANO CORRÊA",</t>
  </si>
  <si>
    <t xml:space="preserve">                                    NM_MUNICIPIO_PROPRIEDADE == "COUTO DE MAGALHÃES" &amp; SG_UF_PROPRIEDADE == "TO" ~ "COUTO MAGALHÃES",</t>
  </si>
  <si>
    <t xml:space="preserve">                                    NM_MUNICIPIO_PROPRIEDADE == "PEDRO LUSTOSA" &amp; SG_UF_PROPRIEDADE == "PR" ~ "RESERVA DO IGUAÇU",</t>
  </si>
  <si>
    <t xml:space="preserve">                                    NM_MUNICIPIO_PROPRIEDADE == "ARAÇAÍBA" &amp; SG_UF_PROPRIEDADE == "SP" ~ "APIAÍ",</t>
  </si>
  <si>
    <t xml:space="preserve">                                    NM_MUNICIPIO_PROPRIEDADE == "PRIMAVERA" &amp; SG_UF_PROPRIEDADE == "SP" ~ "ROSANA",</t>
  </si>
  <si>
    <t xml:space="preserve">                                    NM_MUNICIPIO_PROPRIEDADE == "TUBARAO" &amp; SG_UF_PROPRIEDADE == "SC" ~ "TUBARÃO",</t>
  </si>
  <si>
    <t xml:space="preserve">                                    NM_MUNICIPIO_PROPRIEDADE == "ICARA" &amp; SG_UF_PROPRIEDADE == "SC" ~ "IÇARA",</t>
  </si>
  <si>
    <t xml:space="preserve">                                    NM_MUNICIPIO_PROPRIEDADE == "PÓLO PETROQUÍMICO DE TRIUNFO" &amp; SG_UF_PROPRIEDADE == "RS" ~ "TRIUNFO",</t>
  </si>
  <si>
    <t xml:space="preserve">                                    NM_MUNICIPIO_PROPRIEDADE == "BOCAINA" &amp; SG_UF_PROPRIEDADE == "PR" ~ "PONTA GROSSA",</t>
  </si>
  <si>
    <t xml:space="preserve">                                    NM_MUNICIPIO_PROPRIEDADE == "SÃO VALÉRIO DA NATIVIDADE" &amp; SG_UF_PROPRIEDADE == "TO" ~ "SÃO VALÉRIO",</t>
  </si>
  <si>
    <t xml:space="preserve">                                    NM_MUNICIPIO_PROPRIEDADE == "BOCAÍNA DO SUL" &amp; SG_UF_PROPRIEDADE == "SC" ~ "BOCAINA DO SUL",</t>
  </si>
  <si>
    <t xml:space="preserve">                                    NM_MUNICIPIO_PROPRIEDADE == "BIRITIBA-MIRIM" &amp; SG_UF_PROPRIEDADE == "SP" ~ "BIRITIBA MIRIM",</t>
  </si>
  <si>
    <t xml:space="preserve">                                    NM_MUNICIPIO_PROPRIEDADE == "ESPIGÃO DO OESTE" &amp; SG_UF_PROPRIEDADE == "RO" ~ "ESPIGÃO D'OESTE",</t>
  </si>
  <si>
    <t xml:space="preserve">                                    NM_MUNICIPIO_PROPRIEDADE == "DUERÊ" &amp; SG_UF_PROPRIEDADE == "TO" ~ "DUERÉ",</t>
  </si>
  <si>
    <t xml:space="preserve">                                    NM_MUNICIPIO_PROPRIEDADE == "PARANAITÁ" &amp; SG_UF_PROPRIEDADE == "MT" ~ "PARANAÍTA",</t>
  </si>
  <si>
    <t xml:space="preserve">                                    NM_MUNICIPIO_PROPRIEDADE == "SÃO LUIZ" &amp; SG_UF_PROPRIEDADE == "PR" ~ "LONDRINA",</t>
  </si>
  <si>
    <t xml:space="preserve">                                    NM_MUNICIPIO_PROPRIEDADE == "VILA OLIVA" &amp; SG_UF_PROPRIEDADE == "RS" ~ "SÃO FRANCISCO DE PAULA",</t>
  </si>
  <si>
    <t xml:space="preserve">                                    NM_MUNICIPIO_PROPRIEDADE == "BARRO VERMELHO" &amp; SG_UF_PROPRIEDADE == "RS" ~ "CACHOEIRA DO SUL",</t>
  </si>
  <si>
    <t xml:space="preserve">                                    NM_MUNICIPIO_PROPRIEDADE == "SÃO PEDRO" &amp; SG_UF_PROPRIEDADE == "PR" ~ "SÃO PEDRO DO PARANÁ",</t>
  </si>
  <si>
    <t xml:space="preserve">                                    NM_MUNICIPIO_PROPRIEDADE == "SÃO PEDRO" &amp; SG_UF_PROPRIEDADE == "RS" ~ "SÃO PEDRO DO SUL",</t>
  </si>
  <si>
    <t xml:space="preserve">                                    NM_MUNICIPIO_PROPRIEDADE == "TUIUTI" &amp; SG_UF_PROPRIEDADE == "RS" ~ "BENTO GONÇALVES",</t>
  </si>
  <si>
    <t xml:space="preserve">                                    NM_MUNICIPIO_PROPRIEDADE == "RETIRO GRANDE" &amp; SG_UF_PROPRIEDADE == "PR" ~ "CAMPO LARGO",</t>
  </si>
  <si>
    <t xml:space="preserve">                                    NM_MUNICIPIO_PROPRIEDADE == "VILA NOVA" &amp; SG_UF_PROPRIEDADE == "PR" ~ "TOLEDO",</t>
  </si>
  <si>
    <t xml:space="preserve">                                    NM_MUNICIPIO_PROPRIEDADE == "GLÓRIA" &amp; SG_UF_PROPRIEDADE == "RS" ~ "PORTO ALEGRE",</t>
  </si>
  <si>
    <t xml:space="preserve">                                    NM_MUNICIPIO_PROPRIEDADE == "CARIPARE" &amp; SG_UF_PROPRIEDADE == "BA" ~ "RIACHÃO DAS NEVES",</t>
  </si>
  <si>
    <t xml:space="preserve">                                    NM_MUNICIPIO_PROPRIEDADE == "BELA VISTA" &amp; SG_UF_PROPRIEDADE == "RS" ~ "PORTO ALEGRE",</t>
  </si>
  <si>
    <t xml:space="preserve">                                    NM_MUNICIPIO_PROPRIEDADE == "MARAVILHA" &amp; SG_UF_PROPRIEDADE == "PR" ~ "LONDRINA",</t>
  </si>
  <si>
    <t xml:space="preserve">                                    NM_MUNICIPIO_PROPRIEDADE == "TAIM" &amp; SG_UF_PROPRIEDADE == "RS" ~ "RIO GRANDE",</t>
  </si>
  <si>
    <t xml:space="preserve">                                    NM_MUNICIPIO_PROPRIEDADE == "SÃO MARTINHO" &amp; SG_UF_PROPRIEDADE == "PR" ~ "ROLÂNDIA",</t>
  </si>
  <si>
    <t xml:space="preserve">                                    NM_MUNICIPIO_PROPRIEDADE == "PATROCÍNIO DE CARATINGA" &amp; SG_UF_PROPRIEDADE == "MG" ~ "CARATINGA",</t>
  </si>
  <si>
    <t xml:space="preserve">                                    NM_MUNICIPIO_PROPRIEDADE == "PORTO VILMA" &amp; SG_UF_PROPRIEDADE == "MS" ~ "DEODÁPOLIS",</t>
  </si>
  <si>
    <t xml:space="preserve">                                    NM_MUNICIPIO_PROPRIEDADE == "BONFIM DA FEIRA" &amp; SG_UF_PROPRIEDADE == "BA" ~ "FEIRA DE SANTANA",</t>
  </si>
  <si>
    <t xml:space="preserve">                                    NM_MUNICIPIO_PROPRIEDADE == "RODA VELHA" &amp; SG_UF_PROPRIEDADE == "BA" ~ "SÃO DESIDÉRIO",</t>
  </si>
  <si>
    <t xml:space="preserve">                                    NM_MUNICIPIO_PROPRIEDADE == "PONTÕES" &amp; SG_UF_PROPRIEDADE == "ES" ~ "AFONSO CLÁUDIO",</t>
  </si>
  <si>
    <t xml:space="preserve">                                    NM_MUNICIPIO_PROPRIEDADE == "OUROANA" &amp; SG_UF_PROPRIEDADE == "GO" ~ "RIO VERDE",</t>
  </si>
  <si>
    <t xml:space="preserve">                                    NM_MUNICIPIO_PROPRIEDADE == "TREVO DO JOSÉ ROSÁRIO" &amp; SG_UF_PROPRIEDADE == "GO" ~ "LEOPOLDO DE BULHÕES",</t>
  </si>
  <si>
    <t xml:space="preserve">                                    NM_MUNICIPIO_PROPRIEDADE == "PINDARÉ MIRIM" &amp; SG_UF_PROPRIEDADE == "MA" ~ "PINDARÉ-MIRIM",</t>
  </si>
  <si>
    <t xml:space="preserve">                                    NM_MUNICIPIO_PROPRIEDADE == "AMPARO DA SERRA" &amp; SG_UF_PROPRIEDADE == "MG" ~ "AMPARO DO SERRA",</t>
  </si>
  <si>
    <t xml:space="preserve">                                    NM_MUNICIPIO_PROPRIEDADE == "GRACCHO CARDOSO" &amp; SG_UF_PROPRIEDADE == "SE" ~ "GRACHO CARDOSO",</t>
  </si>
  <si>
    <t xml:space="preserve">                                    NM_MUNICIPIO_PROPRIEDADE == "SANTA MARIA" &amp; SG_UF_PROPRIEDADE == "SC" ~ "LAGES",</t>
  </si>
  <si>
    <t xml:space="preserve">                                    NM_MUNICIPIO_PROPRIEDADE == "OTÁVIO ROCHA" &amp; SG_UF_PROPRIEDADE == "RS" ~ "FLORES DA CUNHA",</t>
  </si>
  <si>
    <t xml:space="preserve">                                    NM_MUNICIPIO_PROPRIEDADE == "APARECIDA DE MINAS" &amp; SG_UF_PROPRIEDADE == "MG" ~ "FRUTAL",</t>
  </si>
  <si>
    <t xml:space="preserve">                                    NM_MUNICIPIO_PROPRIEDADE == "BOA VISTA DE SANTA MARIA" &amp; SG_UF_PROPRIEDADE == "MG" ~ "UNA",</t>
  </si>
  <si>
    <t xml:space="preserve">                                    NM_MUNICIPIO_PROPRIEDADE == "GUAIPAVA" &amp; SG_UF_PROPRIEDADE == "MG" ~ "PARAGUAÇU",</t>
  </si>
  <si>
    <t xml:space="preserve">                                    NM_MUNICIPIO_PROPRIEDADE == "JACARANDIRA" &amp; SG_UF_PROPRIEDADE == "MG" ~ "RESENDE COSTA",</t>
  </si>
  <si>
    <t xml:space="preserve">                                    NM_MUNICIPIO_PROPRIEDADE == "SARANDIRA" &amp; SG_UF_PROPRIEDADE == "MG" ~ "JUIZ DE FORA",</t>
  </si>
  <si>
    <t xml:space="preserve">                                    NM_MUNICIPIO_PROPRIEDADE == "VEREDAS" &amp; SG_UF_PROPRIEDADE == "MG" ~ "JOÃO PINHEIRO",</t>
  </si>
  <si>
    <t xml:space="preserve">                                    NM_MUNICIPIO_PROPRIEDADE == "BOCAJÁ" &amp; SG_UF_PROPRIEDADE == "MS" ~ "DOURADINA",</t>
  </si>
  <si>
    <t xml:space="preserve">                                    NM_MUNICIPIO_PROPRIEDADE == "CRUZALTINA" &amp; SG_UF_PROPRIEDADE == "MS" ~ "DOURADINA",</t>
  </si>
  <si>
    <t xml:space="preserve">                                    NM_MUNICIPIO_PROPRIEDADE == "GUAÇU" &amp; SG_UF_PROPRIEDADE == "MS" ~ "DOURADOS",</t>
  </si>
  <si>
    <t xml:space="preserve">                                    NM_MUNICIPIO_PROPRIEDADE == "MONTESE" &amp; SG_UF_PROPRIEDADE == "MS" ~ "ITAPORÃ",</t>
  </si>
  <si>
    <t xml:space="preserve">                                    NM_MUNICIPIO_PROPRIEDADE == "VILA FORMOSA" &amp; SG_UF_PROPRIEDADE == "MS" ~ "DOURADOS",</t>
  </si>
  <si>
    <t xml:space="preserve">                                    NM_MUNICIPIO_PROPRIEDADE == "VILA VARGAS" &amp; SG_UF_PROPRIEDADE == "MS" ~ "DOURADOS",</t>
  </si>
  <si>
    <t xml:space="preserve">                                    NM_MUNICIPIO_PROPRIEDADE == "BARREIRAS" &amp; SG_UF_PROPRIEDADE == "PA" ~ "SANTA MARIA DAS BARREIRAS",</t>
  </si>
  <si>
    <t xml:space="preserve">                                    NM_MUNICIPIO_PROPRIEDADE == "ÁGUA BOA"&amp; SG_UF_PROPRIEDADE == "PR"~"PAIÇANDU",</t>
  </si>
  <si>
    <t xml:space="preserve">                                    NM_MUNICIPIO_PROPRIEDADE == "SÃO CAMILO"&amp; SG_UF_PROPRIEDADE =="PR"~"PALOTINA",</t>
  </si>
  <si>
    <t xml:space="preserve">                                    NM_MUNICIPIO_PROPRIEDADE == "SÃO JOAQUIM"&amp; SG_UF_PROPRIEDADE =="PR"~"ARAPONGAS",</t>
  </si>
  <si>
    <t xml:space="preserve">                                    NM_MUNICIPIO_PROPRIEDADE == "CONSELHEIRO ZACARIAS"&amp; SG_UF_PROPRIEDADE =="PR"~"SANTO ANTÔNIO DA PLATINA",</t>
  </si>
  <si>
    <t xml:space="preserve">                                    NM_MUNICIPIO_PROPRIEDADE == "TORRINHAS"&amp; SG_UF_PROPRIEDADE =="RS"~"PINHEIRO MACHADO",</t>
  </si>
  <si>
    <t xml:space="preserve">                                    NM_MUNICIPIO_PROPRIEDADE == "PAINS"&amp; SG_UF_PROPRIEDADE =="RS"~"SANTA MARIA",</t>
  </si>
  <si>
    <t xml:space="preserve">                                    NM_MUNICIPIO_PROPRIEDADE == "TAQUARA VERDE"&amp; SG_UF_PROPRIEDADE =="SC"~"CAÇADOR",</t>
  </si>
  <si>
    <t xml:space="preserve">                                    NM_MUNICIPIO_PROPRIEDADE == "COLÔNIA JORDÃOZINHO"&amp; SG_UF_PROPRIEDADE == "PR"~"GUARAPUAVA",</t>
  </si>
  <si>
    <t xml:space="preserve">                                    NM_MUNICIPIO_PROPRIEDADE == "ENCANTADO D'OESTE"&amp; SG_UF_PROPRIEDADE == "PR"~"ASSIS CHATEAUBRIAND",</t>
  </si>
  <si>
    <t xml:space="preserve">                                    NM_MUNICIPIO_PROPRIEDADE == "VISTA ALEGRE"&amp; SG_UF_PROPRIEDADE == "PR"~"CORONEL VIVIDA",</t>
  </si>
  <si>
    <t xml:space="preserve">                                    NM_MUNICIPIO_PROPRIEDADE == "VISTA ALEGRE"&amp; SG_UF_PROPRIEDADE == "PR"~"ENÉAS MARQUES",</t>
  </si>
  <si>
    <t xml:space="preserve">                                    NM_MUNICIPIO_PROPRIEDADE == "SANTO ANTÔNIO DO PALMITAL"&amp; SG_UF_PROPRIEDADE == "PR"~"RIO BOM",</t>
  </si>
  <si>
    <t xml:space="preserve">                                    NM_MUNICIPIO_PROPRIEDADE == "UBAUNA"&amp; SG_UF_PROPRIEDADE == "PR"~"SÃO JOÃO DO IVAÍ",</t>
  </si>
  <si>
    <t xml:space="preserve">                                    NM_MUNICIPIO_PROPRIEDADE == "BOA VISTA DE SANTA MARIA"&amp; SG_UF_PROPRIEDADE == "MG"~"UNAÍ",</t>
  </si>
  <si>
    <t xml:space="preserve">                                    NM_MUNICIPIO_PROPRIEDADE == "APARECIDA DO OESTE"&amp; SG_UF_PROPRIEDADE == "PR"~"TUNEIRAS D'OESTE",</t>
  </si>
  <si>
    <t xml:space="preserve">                                    NM_MUNICIPIO_PROPRIEDADE == "MARIZA"&amp; SG_UF_PROPRIEDADE == "PR"~"SÃO PEDRO DO IVAÍ",</t>
  </si>
  <si>
    <t xml:space="preserve">                                    NM_MUNICIPIO_PROPRIEDADE == "SÃO FRANCISCO"&amp; SG_UF_PROPRIEDADE == "PR"~"CHOPINZINHO",</t>
  </si>
  <si>
    <t xml:space="preserve">                                    NM_MUNICIPIO_PROPRIEDADE == "GUAPORÉ"&amp; SG_UF_PROPRIEDADE == "PR"~"GUARANIAÇU",</t>
  </si>
  <si>
    <t xml:space="preserve">                                    NM_MUNICIPIO_PROPRIEDADE == "SANTA FÉ DO PIRAPÓ"&amp; SG_UF_PROPRIEDADE == "PR"~"MARIALVA",</t>
  </si>
  <si>
    <t xml:space="preserve">                                    NM_MUNICIPIO_PROPRIEDADE == "JARDIM"&amp; SG_UF_PROPRIEDADE == "PR"~"LONDRINA",</t>
  </si>
  <si>
    <t xml:space="preserve">                                    NM_MUNICIPIO_PROPRIEDADE == "SÃO LUIZ DO OESTE"&amp; SG_UF_PROPRIEDADE == "PR"~"TOLEDO",</t>
  </si>
  <si>
    <t xml:space="preserve">                                    NM_MUNICIPIO_PROPRIEDADE == "CONCÓRDIA DO OESTE"&amp; SG_UF_PROPRIEDADE == "PR"~"TOLEDO",</t>
  </si>
  <si>
    <t xml:space="preserve">                                    NM_MUNICIPIO_PROPRIEDADE == "JUCIARA"&amp; SG_UF_PROPRIEDADE == "PR"~"KALORÉ",</t>
  </si>
  <si>
    <t xml:space="preserve">                                    NM_MUNICIPIO_PROPRIEDADE == "CAMPO SECO"&amp; SG_UF_PROPRIEDADE == "RS"~"ROSÁRIO DO SUL",</t>
  </si>
  <si>
    <t xml:space="preserve">                                    NM_MUNICIPIO_PROPRIEDADE == "RIO TOLDO"&amp; SG_UF_PROPRIEDADE == "RS"~"GETÚLIO VARGAS",</t>
  </si>
  <si>
    <t xml:space="preserve">                                    NM_MUNICIPIO_PROPRIEDADE == "CASCATA"&amp; SG_UF_PROPRIEDADE == "RS"~"HORIZONTINA",</t>
  </si>
  <si>
    <t xml:space="preserve">                                    NM_MUNICIPIO_PROPRIEDADE == "CASCATA"&amp; SG_UF_PROPRIEDADE == "RS"~"PELOTAS",</t>
  </si>
  <si>
    <t xml:space="preserve">                                    NM_MUNICIPIO_PROPRIEDADE == "BOM PROGRESSO"&amp; SG_UF_PROPRIEDADE == "PR"~"SABÁUDIA",</t>
  </si>
  <si>
    <t xml:space="preserve">                                    NM_MUNICIPIO_PROPRIEDADE == "ITORORÓ DO PARANAPANEMA"&amp; SG_UF_PROPRIEDADE == "SP"~"PIRAPOZINHO",</t>
  </si>
  <si>
    <t xml:space="preserve">                                    NM_MUNICIPIO_PROPRIEDADE == "PIQUIRIVAÍ"&amp; SG_UF_PROPRIEDADE == "PR"~"CAMPO MOURÃO",</t>
  </si>
  <si>
    <t xml:space="preserve">                                    NM_MUNICIPIO_PROPRIEDADE == "CONGONHAS"&amp; SG_UF_PROPRIEDADE == "PR"~"CORNÉLIO PROCÓPIO",</t>
  </si>
  <si>
    <t xml:space="preserve">                                    NM_MUNICIPIO_PROPRIEDADE == "CALÓGERAS"&amp; SG_UF_PROPRIEDADE == "PR"~"ARAPOTI",</t>
  </si>
  <si>
    <t xml:space="preserve">                                    NM_MUNICIPIO_PROPRIEDADE == "BONFIM PAULISTA"&amp; SG_UF_PROPRIEDADE == "SP"~"RIBEIRÃO PRETO",</t>
  </si>
  <si>
    <t xml:space="preserve">                                    NM_MUNICIPIO_PROPRIEDADE == "TRIÂNGULO"&amp; SG_UF_PROPRIEDADE == "PR"~"ENGENHEIRO BELTRÃO",</t>
  </si>
  <si>
    <t xml:space="preserve">                                    NM_MUNICIPIO_PROPRIEDADE == "VILA GANDHI"&amp; SG_UF_PROPRIEDADE == "PR"~"PRIMEIRO DE MAIO",</t>
  </si>
  <si>
    <t xml:space="preserve">                                    NM_MUNICIPIO_PROPRIEDADE == "GEREMIA LUNARDELLI"&amp; SG_UF_PROPRIEDADE == "PR"~"NOVA CANTU",</t>
  </si>
  <si>
    <t xml:space="preserve">                                    NM_MUNICIPIO_PROPRIEDADE == "MONTESE"&amp; SG_UF_PROPRIEDADE == "MS"~"ITAPORÃ",</t>
  </si>
  <si>
    <t xml:space="preserve">                                    NM_MUNICIPIO_PROPRIEDADE == "PORTEIRA PRETA"&amp; SG_UF_PROPRIEDADE == "PR"~"FÊNIX",</t>
  </si>
  <si>
    <t xml:space="preserve">                                    NM_MUNICIPIO_PROPRIEDADE == "NOSSA SENHORA APARECIDA"&amp; SG_UF_PROPRIEDADE == "PR"~"ANDIRÁ",</t>
  </si>
  <si>
    <t xml:space="preserve">                                    NM_MUNICIPIO_PROPRIEDADE == "CLARINIA"&amp; SG_UF_PROPRIEDADE == "SP"~"SANTA CRUZ DO RIO PARDO",</t>
  </si>
  <si>
    <t xml:space="preserve">                                    NM_MUNICIPIO_PROPRIEDADE == "GAMADINHO"&amp; SG_UF_PROPRIEDADE == "PR"~"CASCAVEL",</t>
  </si>
  <si>
    <t xml:space="preserve">                                    NM_MUNICIPIO_PROPRIEDADE == "BOCAJÁ"&amp; SG_UF_PROPRIEDADE == "MS"~"DOURADINA",</t>
  </si>
  <si>
    <t xml:space="preserve">                                    NM_MUNICIPIO_PROPRIEDADE == "ESPERANÇA DO NORTE"&amp; SG_UF_PROPRIEDADE == "PR"~"ALVORADA DO SUL",</t>
  </si>
  <si>
    <t xml:space="preserve">                                    NM_MUNICIPIO_PROPRIEDADE == "CAPÃO GRANDE"&amp; SG_UF_PROPRIEDADE == "RS"~"MUITOS CAPÕES",</t>
  </si>
  <si>
    <t xml:space="preserve">                                    NM_MUNICIPIO_PROPRIEDADE == "PINHEIRO MARCADO"&amp; SG_UF_PROPRIEDADE == "RS"~"CARAZINHO",</t>
  </si>
  <si>
    <t xml:space="preserve">                                    NM_MUNICIPIO_PROPRIEDADE == "CRUZALTINA"&amp; SG_UF_PROPRIEDADE == "MS"~"DOURADINA",</t>
  </si>
  <si>
    <t xml:space="preserve">                                    NM_MUNICIPIO_PROPRIEDADE == "ROMEÓPOLIS"&amp; SG_UF_PROPRIEDADE == "PR"~"ARAPUÃ",</t>
  </si>
  <si>
    <t xml:space="preserve">                                    NM_MUNICIPIO_PROPRIEDADE == "MOSTARDAS"&amp; SG_UF_PROPRIEDADE == "SP"~"MONTE ALEGRE DO SUL",</t>
  </si>
  <si>
    <t xml:space="preserve">                                    NM_MUNICIPIO_PROPRIEDADE == "BACURITI"&amp; SG_UF_PROPRIEDADE == "SP"~"CAFELÂNDIA",</t>
  </si>
  <si>
    <t xml:space="preserve">                                    NM_MUNICIPIO_PROPRIEDADE == "BELA VISTA DO PIQUIRI"&amp; SG_UF_PROPRIEDADE == "PR"~"CAMPINA DA LAGOA",</t>
  </si>
  <si>
    <t xml:space="preserve">                                    NM_MUNICIPIO_PROPRIEDADE == "VIDA NOVA"&amp; SG_UF_PROPRIEDADE == "PR"~"SAPOPEMA",</t>
  </si>
  <si>
    <t xml:space="preserve">                                    NM_MUNICIPIO_PROPRIEDADE == "VIDIGAL"&amp; SG_UF_PROPRIEDADE == "PR"~"CIANORTE",</t>
  </si>
  <si>
    <t xml:space="preserve">                                    NM_MUNICIPIO_PROPRIEDADE == "SANTO ANTÔNIO DO PARANAPANEMA"&amp; SG_UF_PROPRIEDADE == "SP"~"CÂNDIDO MOTA",</t>
  </si>
  <si>
    <t xml:space="preserve">                                    NM_MUNICIPIO_PROPRIEDADE == "SÃO BENTO"&amp; SG_UF_PROPRIEDADE == "RS"~"CARAZINHO",</t>
  </si>
  <si>
    <t xml:space="preserve">                                    NM_MUNICIPIO_PROPRIEDADE == "SÃO BENTO"&amp; SG_UF_PROPRIEDADE == "RS"~"PALMEIRA DAS MISSÕES",</t>
  </si>
  <si>
    <t xml:space="preserve">                                    NM_MUNICIPIO_PROPRIEDADE == "PULINÓPOLIS"&amp; SG_UF_PROPRIEDADE == "PR"~"MANDAGUAÇU",</t>
  </si>
  <si>
    <t xml:space="preserve">                                    NM_MUNICIPIO_PROPRIEDADE == "SERRINHA"&amp; SG_UF_PROPRIEDADE == "PR"~"CONTENDA",</t>
  </si>
  <si>
    <t xml:space="preserve">                                    NM_MUNICIPIO_PROPRIEDADE == "CRISTO REI"&amp; SG_UF_PROPRIEDADE == "PR"~"CAPANEMA",</t>
  </si>
  <si>
    <t xml:space="preserve">                                    NM_MUNICIPIO_PROPRIEDADE == "CRISTO REI"&amp; SG_UF_PROPRIEDADE == "PR"~"PARANAVAÍ",</t>
  </si>
  <si>
    <t xml:space="preserve">                                    NM_MUNICIPIO_PROPRIEDADE == "ESPIGÃO"&amp; SG_UF_PROPRIEDADE == "SP"~"REGENTE FEIJÓ",</t>
  </si>
  <si>
    <t xml:space="preserve">                                    NM_MUNICIPIO_PROPRIEDADE == "PAU D'ALHO DO SUL"&amp; SG_UF_PROPRIEDADE == "PR"~"ASSAÍ",</t>
  </si>
  <si>
    <t xml:space="preserve">                                    NM_MUNICIPIO_PROPRIEDADE == "FREI TIMÓTEO"&amp; SG_UF_PROPRIEDADE == "PR"~"JATAIZINHO",</t>
  </si>
  <si>
    <t xml:space="preserve">                                    NM_MUNICIPIO_PROPRIEDADE == "VALÉRIO"&amp; SG_UF_PROPRIEDADE == "PR"~"PLANALTO",</t>
  </si>
  <si>
    <t xml:space="preserve">                                    NM_MUNICIPIO_PROPRIEDADE == "PORTO MENDES"&amp; SG_UF_PROPRIEDADE == "PR"~"MARECHAL CÂNDIDO RONDON",</t>
  </si>
  <si>
    <t xml:space="preserve">                                    NM_MUNICIPIO_PROPRIEDADE == "TEREZA BREDA"&amp; SG_UF_PROPRIEDADE == "PR"~"BARBOSA FERRAZ",</t>
  </si>
  <si>
    <t xml:space="preserve">                                    NM_MUNICIPIO_PROPRIEDADE == "LAGOA BRANCA"&amp; SG_UF_PROPRIEDADE == "SP"~"CASA BRANCA",</t>
  </si>
  <si>
    <t xml:space="preserve">                                    NM_MUNICIPIO_PROPRIEDADE == "FAXINAL"&amp; SG_UF_PROPRIEDADE == "RS"~"BOA VISTA DO CADEADO",</t>
  </si>
  <si>
    <t xml:space="preserve">                                    NM_MUNICIPIO_PROPRIEDADE == "FAXINAL"&amp; SG_UF_PROPRIEDADE == "RS"~"SÃO LOURENÇO DO SUL",</t>
  </si>
  <si>
    <t xml:space="preserve">                                    NM_MUNICIPIO_PROPRIEDADE == "FAXINAL"&amp; SG_UF_PROPRIEDADE == "RS"~"VICTOR GRAEFF",</t>
  </si>
  <si>
    <t xml:space="preserve">                                    NM_MUNICIPIO_PROPRIEDADE == "JURUPEMA"&amp; SG_UF_PROPRIEDADE == "SP"~"TAQUARITINGA",</t>
  </si>
  <si>
    <t xml:space="preserve">                                    NM_MUNICIPIO_PROPRIEDADE == "COLÔNIA CASTROLÂNDA"&amp; SG_UF_PROPRIEDADE == "PR"~"CASTRO",</t>
  </si>
  <si>
    <t xml:space="preserve">                                    NM_MUNICIPIO_PROPRIEDADE == "JACIPORÃ"&amp; SG_UF_PROPRIEDADE == "SP"~"DRACENA",</t>
  </si>
  <si>
    <t xml:space="preserve">                                    NM_MUNICIPIO_PROPRIEDADE == "NOVA PÁTRIA"&amp; SG_UF_PROPRIEDADE == "SP"~"PRESIDENTE BERNARDES",</t>
  </si>
  <si>
    <t xml:space="preserve">                                    NM_MUNICIPIO_PROPRIEDADE == "ABAPÃ"&amp; SG_UF_PROPRIEDADE == "PR"~"CASTRO",</t>
  </si>
  <si>
    <t xml:space="preserve">                                    NM_MUNICIPIO_PROPRIEDADE == "APARECIDA DE MINAS"&amp; SG_UF_PROPRIEDADE == "MG"~"FRUTAL",</t>
  </si>
  <si>
    <t xml:space="preserve">                                    NM_MUNICIPIO_PROPRIEDADE == "DOIS IRMÃOS"&amp; SG_UF_PROPRIEDADE == "PR"~"SÃO JOÃO",</t>
  </si>
  <si>
    <t xml:space="preserve">                                    NM_MUNICIPIO_PROPRIEDADE == "DOIS IRMÃOS"&amp; SG_UF_PROPRIEDADE == "PR"~"TOLEDO",</t>
  </si>
  <si>
    <t xml:space="preserve">                                    NM_MUNICIPIO_PROPRIEDADE == "BRAGANTINA"&amp; SG_UF_PROPRIEDADE == "PR"~"ASSIS CHATEAUBRIAND",</t>
  </si>
  <si>
    <t xml:space="preserve">                                    NM_MUNICIPIO_PROPRIEDADE == "ITAPUCÁ"&amp; SG_UF_PROPRIEDADE == "RS"~"ITAPUCA",</t>
  </si>
  <si>
    <t xml:space="preserve">                                    NM_MUNICIPIO_PROPRIEDADE == "CAPÃO DA PORTEIRA"&amp; SG_UF_PROPRIEDADE == "RS"~"VIAMÃO",</t>
  </si>
  <si>
    <t xml:space="preserve">                                    NM_MUNICIPIO_PROPRIEDADE == "VEREDAS"&amp; SG_UF_PROPRIEDADE == "MG"~"JOÃO PINHEIRO",</t>
  </si>
  <si>
    <t xml:space="preserve">                                    NM_MUNICIPIO_PROPRIEDADE == "BASÍLIO"&amp; SG_UF_PROPRIEDADE == "RS"~"HERVAL",</t>
  </si>
  <si>
    <t xml:space="preserve">                                    NM_MUNICIPIO_PROPRIEDADE == "SARANDIRA"&amp; SG_UF_PROPRIEDADE == "MG"~"JUIZ DE FORA",</t>
  </si>
  <si>
    <t xml:space="preserve">                                    NM_MUNICIPIO_PROPRIEDADE == "PARANÁ D'OESTE"&amp; SG_UF_PROPRIEDADE == "PR"~"MOREIRA SALES",</t>
  </si>
  <si>
    <t xml:space="preserve">                                    NM_MUNICIPIO_PROPRIEDADE == "XAXIM"&amp; SG_UF_PROPRIEDADE == "PR"~"TOLEDO",</t>
  </si>
  <si>
    <t xml:space="preserve">                                    NM_MUNICIPIO_PROPRIEDADE == "VILA VARGAS"&amp; SG_UF_PROPRIEDADE == "MS"~"DOURADOS",</t>
  </si>
  <si>
    <t xml:space="preserve">                                    NM_MUNICIPIO_PROPRIEDADE == "SÃO MIGUEL"&amp; SG_UF_PROPRIEDADE == "PR"~"TOLEDO",</t>
  </si>
  <si>
    <t xml:space="preserve">                                    NM_MUNICIPIO_PROPRIEDADE == "PAULISTÂNIA"&amp; SG_UF_PROPRIEDADE == "PR"~"ALTO PIQUIRI",</t>
  </si>
  <si>
    <t xml:space="preserve">                                    NM_MUNICIPIO_PROPRIEDADE == "SANTA RITA DA FLORESTA"&amp; SG_UF_PROPRIEDADE == "RJ"~"CANTAGALO",</t>
  </si>
  <si>
    <t xml:space="preserve">                                    NM_MUNICIPIO_PROPRIEDADE == "IPIABAS"&amp; SG_UF_PROPRIEDADE == "RJ"~"BARRA DO PIRAÍ",</t>
  </si>
  <si>
    <t xml:space="preserve">                                    NM_MUNICIPIO_PROPRIEDADE == "PIRIQUITOS"&amp; SG_UF_PROPRIEDADE == "PR"~"PONTA GROSSA",</t>
  </si>
  <si>
    <t xml:space="preserve">                                    NM_MUNICIPIO_PROPRIEDADE == "MAUÁ"&amp; SG_UF_PROPRIEDADE == "RS"~"ARROIO GRANDE",</t>
  </si>
  <si>
    <t xml:space="preserve">                                    NM_MUNICIPIO_PROPRIEDADE == "MAUÁ"&amp; SG_UF_PROPRIEDADE == "RS"~"IJUÍ",</t>
  </si>
  <si>
    <t xml:space="preserve">                                    NM_MUNICIPIO_PROPRIEDADE == "CARAJÁ"&amp; SG_UF_PROPRIEDADE == "PR"~"JESUÍTAS",</t>
  </si>
  <si>
    <t xml:space="preserve">                                    NM_MUNICIPIO_PROPRIEDADE == "TURIBA DO SUL"&amp; SG_UF_PROPRIEDADE == "SP"~"ITABERÁ",</t>
  </si>
  <si>
    <t xml:space="preserve">                                    NM_MUNICIPIO_PROPRIEDADE == "SANTA CRUZ DO TIMBÓ"&amp; SG_UF_PROPRIEDADE == "SC"~"PORTO UNIÃO",</t>
  </si>
  <si>
    <t xml:space="preserve">                                    NM_MUNICIPIO_PROPRIEDADE == "HERVEIRA"&amp; SG_UF_PROPRIEDADE == "PR"~"CAMPINA DA LAGOA",</t>
  </si>
  <si>
    <t xml:space="preserve">                                    NM_MUNICIPIO_PROPRIEDADE == "FORMIGUEIRO"&amp; SG_UF_PROPRIEDADE == "PR"~"ARAUCÁRIA",</t>
  </si>
  <si>
    <t xml:space="preserve">                                    NM_MUNICIPIO_PROPRIEDADE == "SÃO LUIZ DO PURUNÃ"&amp; SG_UF_PROPRIEDADE == "PR"~"BALSA NOVA",</t>
  </si>
  <si>
    <t xml:space="preserve">                                    NM_MUNICIPIO_PROPRIEDADE == "PEDREIRAS"&amp; SG_UF_PROPRIEDADE == "RS"~"ARROIO GRANDE",</t>
  </si>
  <si>
    <t xml:space="preserve">                                    NM_MUNICIPIO_PROPRIEDADE == "BEXIGA"&amp; SG_UF_PROPRIEDADE == "RS"~"RIO PARDO",</t>
  </si>
  <si>
    <t xml:space="preserve">                                    NM_MUNICIPIO_PROPRIEDADE == "PASSO DAS PEDRAS"&amp; SG_UF_PROPRIEDADE == "RS"~"CAPÃO DO LEÃO",</t>
  </si>
  <si>
    <t xml:space="preserve">                                    NM_MUNICIPIO_PROPRIEDADE == "TOLEDO"&amp; SG_UF_PROPRIEDADE == "SP"~"PEDRO DE TOLEDO",</t>
  </si>
  <si>
    <t xml:space="preserve">                                    NM_MUNICIPIO_PROPRIEDADE == "BIRITIBA-USSU"&amp; SG_UF_PROPRIEDADE == "SP"~"MOGI DAS CRUZES",</t>
  </si>
  <si>
    <t xml:space="preserve">                                    NM_MUNICIPIO_PROPRIEDADE == "SANTA ESMERALDA"&amp; SG_UF_PROPRIEDADE == "PR"~"SANTA CRUZ DE MONTE CASTELO",</t>
  </si>
  <si>
    <t xml:space="preserve">                                    NM_MUNICIPIO_PROPRIEDADE == "PANEMA"&amp; SG_UF_PROPRIEDADE == "PR"~"SANTA MARIANA",</t>
  </si>
  <si>
    <t xml:space="preserve">                                    NM_MUNICIPIO_PROPRIEDADE == "AQUIDABAN"&amp; SG_UF_PROPRIEDADE == "PR"~"MARIALVA",</t>
  </si>
  <si>
    <t xml:space="preserve">                                    NM_MUNICIPIO_PROPRIEDADE == "NOVO TRÊS PASSOS"&amp; SG_UF_PROPRIEDADE == "PR"~"MARECHAL CÂNDIDO RONDON",</t>
  </si>
  <si>
    <t xml:space="preserve">                                    NM_MUNICIPIO_PROPRIEDADE == "RIO DO SALTO"&amp; SG_UF_PROPRIEDADE == "PR"~"CASCAVEL",</t>
  </si>
  <si>
    <t xml:space="preserve">                                    NM_MUNICIPIO_PROPRIEDADE == "OURO VERDE DO PIQUIRI"&amp; SG_UF_PROPRIEDADE == "PR"~"CORBÉLIA",</t>
  </si>
  <si>
    <t xml:space="preserve">                                    NM_MUNICIPIO_PROPRIEDADE == "CAPINZAL"&amp; SG_UF_PROPRIEDADE == "PR"~"ARAUCÁRIA",</t>
  </si>
  <si>
    <t xml:space="preserve">                                    NM_MUNICIPIO_PROPRIEDADE == "SÃO GABRIEL"&amp; SG_UF_PROPRIEDADE == "PR"~"COLOMBO",</t>
  </si>
  <si>
    <t xml:space="preserve">                                    NM_MUNICIPIO_PROPRIEDADE == "RIO DAS ANTAS"&amp; SG_UF_PROPRIEDADE == "PR"~"CASCAVEL",</t>
  </si>
  <si>
    <t xml:space="preserve">                                    NM_MUNICIPIO_PROPRIEDADE == "DOUTOR OLIVEIRA CASTRO"&amp; SG_UF_PROPRIEDADE == "PR"~"GUAÍRA",</t>
  </si>
  <si>
    <t xml:space="preserve">                                    NM_MUNICIPIO_PROPRIEDADE == "ARAPUAN"&amp; SG_UF_PROPRIEDADE == "PR"~"JANIÓPOLIS",</t>
  </si>
  <si>
    <t xml:space="preserve">                                    NM_MUNICIPIO_PROPRIEDADE == "BARREIRAS"&amp; SG_UF_PROPRIEDADE == "PA"~"NA",</t>
  </si>
  <si>
    <t xml:space="preserve">                                    NM_MUNICIPIO_PROPRIEDADE == "NOVA CARDOSO"&amp; SG_UF_PROPRIEDADE == "SP"~"ITAJOBI",</t>
  </si>
  <si>
    <t xml:space="preserve">                                    NM_MUNICIPIO_PROPRIEDADE == "JUVINÓPOLIS"&amp; SG_UF_PROPRIEDADE == "PR"~"CASCAVEL",</t>
  </si>
  <si>
    <t xml:space="preserve">                                    NM_MUNICIPIO_PROPRIEDADE == "IBIACI"&amp; SG_UF_PROPRIEDADE == "PR"~"PRIMEIRO DE MAIO",</t>
  </si>
  <si>
    <t xml:space="preserve">                                    NM_MUNICIPIO_PROPRIEDADE == "COLÔNIA MELISSA"&amp; SG_UF_PROPRIEDADE == "PR"~"NA",</t>
  </si>
  <si>
    <t xml:space="preserve">                                    NM_MUNICIPIO_PROPRIEDADE == "COLÔNIA ESPERANÇA"&amp; SG_UF_PROPRIEDADE == "PR"~"ARAPONGAS",</t>
  </si>
  <si>
    <t xml:space="preserve">                                    NM_MUNICIPIO_PROPRIEDADE == "ESPÍRITO SANTO"&amp; SG_UF_PROPRIEDADE == "PR"~"NA",</t>
  </si>
  <si>
    <t xml:space="preserve">                                    NM_MUNICIPIO_PROPRIEDADE == "COROADOS"&amp; SG_UF_PROPRIEDADE == "RS"~"SÃO VALÉRIO DO SUL",</t>
  </si>
  <si>
    <t xml:space="preserve">                                    NM_MUNICIPIO_PROPRIEDADE == "RINCÃO DOS MENDES"&amp; SG_UF_PROPRIEDADE == "RS"~"SANTO ÂNGELO",</t>
  </si>
  <si>
    <t xml:space="preserve">                                    NM_MUNICIPIO_PROPRIEDADE == "BURITI"&amp; SG_UF_PROPRIEDADE == "RS"~"SANTO ÂNGELO",</t>
  </si>
  <si>
    <t xml:space="preserve">                                    NM_MUNICIPIO_PROPRIEDADE == "GUAIPAVA"&amp; SG_UF_PROPRIEDADE == "MG"~"PARAGUAÇU",</t>
  </si>
  <si>
    <t xml:space="preserve">                                    NM_MUNICIPIO_PROPRIEDADE == "ALTO SANTA FÉ"&amp; SG_UF_PROPRIEDADE == "PR"~"NOVA SANTA ROSA",</t>
  </si>
  <si>
    <t xml:space="preserve">                                    NM_MUNICIPIO_PROPRIEDADE == "SAPIRANGA"&amp; SG_UF_PROPRIEDADE == "SC"~"MELEIRO",</t>
  </si>
  <si>
    <t xml:space="preserve">                                    NM_MUNICIPIO_PROPRIEDADE == "PULADOR"&amp; SG_UF_PROPRIEDADE == "RS"~"PASSO FUNDO",</t>
  </si>
  <si>
    <t xml:space="preserve">                                    NM_MUNICIPIO_PROPRIEDADE == "PULADOR"&amp; SG_UF_PROPRIEDADE == "RS"~"UNIÃO DA SERRA",</t>
  </si>
  <si>
    <t xml:space="preserve">                                    NM_MUNICIPIO_PROPRIEDADE == "NOSSA SENHORA DE CARAVAGGIO"&amp; SG_UF_PROPRIEDADE == "SC"~"NOVA VENEZA",</t>
  </si>
  <si>
    <t xml:space="preserve">                                    NM_MUNICIPIO_PROPRIEDADE == "BELA VISTA DO SUL"&amp; SG_UF_PROPRIEDADE == "SC"~"MAFRA",</t>
  </si>
  <si>
    <t xml:space="preserve">                                    NM_MUNICIPIO_PROPRIEDADE == "CORDILHEIRA"&amp; SG_UF_PROPRIEDADE == "RS"~"CACHOEIRA DO SUL",</t>
  </si>
  <si>
    <t xml:space="preserve">                                    NM_MUNICIPIO_PROPRIEDADE == "SÃO SEBASTIÃO"&amp; SG_UF_PROPRIEDADE == "RS"~"ESMERALDA",</t>
  </si>
  <si>
    <t xml:space="preserve">                                    NM_MUNICIPIO_PROPRIEDADE == "SÃO SEBASTIÃO"&amp; SG_UF_PROPRIEDADE == "RS"~"IBIRAIARAS",</t>
  </si>
  <si>
    <t xml:space="preserve">                                    NM_MUNICIPIO_PROPRIEDADE == "GUARIZINHO"&amp; SG_UF_PROPRIEDADE == "SP"~"ITAPEVA",</t>
  </si>
  <si>
    <t xml:space="preserve">                                    NM_MUNICIPIO_PROPRIEDADE == "JANGADA DO SUL"&amp; SG_UF_PROPRIEDADE == "PR"~"GENERAL CARNEIRO",</t>
  </si>
  <si>
    <t xml:space="preserve">                                    NM_MUNICIPIO_PROPRIEDADE == "ALTANEIRA"&amp; SG_UF_PROPRIEDADE == "PR"~"MANDAGUAÇU",</t>
  </si>
  <si>
    <t xml:space="preserve">                                    NM_MUNICIPIO_PROPRIEDADE == "IVAILÂNDIA"&amp; SG_UF_PROPRIEDADE == "PR"~"ENGENHEIRO BELTRÃO",</t>
  </si>
  <si>
    <t xml:space="preserve">                                    NM_MUNICIPIO_PROPRIEDADE == "GUAÇU"&amp; SG_UF_PROPRIEDADE == "MS"~"DOURADOS",</t>
  </si>
  <si>
    <t xml:space="preserve">                                    NM_MUNICIPIO_PROPRIEDADE == "PITANGUI"&amp; SG_UF_PROPRIEDADE == "PR"~"NA",</t>
  </si>
  <si>
    <t xml:space="preserve">                                    NM_MUNICIPIO_PROPRIEDADE == "CORREIA DE FREITAS"&amp; SG_UF_PROPRIEDADE == "PR"~"APUCARANA",</t>
  </si>
  <si>
    <t xml:space="preserve">                                    NM_MUNICIPIO_PROPRIEDADE == "IRERÊ"&amp; SG_UF_PROPRIEDADE == "PR"~"LONDRINA",</t>
  </si>
  <si>
    <t xml:space="preserve">                                    NM_MUNICIPIO_PROPRIEDADE == "WARTA"&amp; SG_UF_PROPRIEDADE == "PR"~"LONDRINA",</t>
  </si>
  <si>
    <t xml:space="preserve">                                    NM_MUNICIPIO_PROPRIEDADE == "COLÔNIA CENTENÁRIO"&amp; SG_UF_PROPRIEDADE == "PR"~"CASCAVEL",</t>
  </si>
  <si>
    <t xml:space="preserve">                                    NM_MUNICIPIO_PROPRIEDADE == "BARRO PRETO"&amp; SG_UF_PROPRIEDADE == "PR"~"VENTANIA",</t>
  </si>
  <si>
    <t xml:space="preserve">                                    NM_MUNICIPIO_PROPRIEDADE == "COLÔNIA CACHOEIRA"&amp; SG_UF_PROPRIEDADE == "PR"~"GUARAPUAVA",</t>
  </si>
  <si>
    <t xml:space="preserve">                                    NM_MUNICIPIO_PROPRIEDADE == "SANTA CRUZ DA ESTRELA"&amp; SG_UF_PROPRIEDADE == "SP"~"SANTA RITA DO PASSA QUATRO",</t>
  </si>
  <si>
    <t xml:space="preserve">                                    NM_MUNICIPIO_PROPRIEDADE == "COLÔNIA Z-3"&amp; SG_UF_PROPRIEDADE == "RS"~"PELOTAS",</t>
  </si>
  <si>
    <t xml:space="preserve">                                    NM_MUNICIPIO_PROPRIEDADE == "PIQUIRI"&amp; SG_UF_PROPRIEDADE == "RS"~"CACHOEIRA DO SUL",</t>
  </si>
  <si>
    <t xml:space="preserve">                                    NM_MUNICIPIO_PROPRIEDADE == "PASSINHOS"&amp; SG_UF_PROPRIEDADE == "RS"~"OSÓRIO",</t>
  </si>
  <si>
    <t xml:space="preserve">                                    NM_MUNICIPIO_PROPRIEDADE == "PEDRA BRANCA DE ITARARÉ"&amp; SG_UF_PROPRIEDADE == "SP"~"ITARARÉ",</t>
  </si>
  <si>
    <t xml:space="preserve">                                    NM_MUNICIPIO_PROPRIEDADE == "CEDRO"&amp; SG_UF_PROPRIEDADE == "PR"~"PEROBAL",</t>
  </si>
  <si>
    <t xml:space="preserve">                                    NM_MUNICIPIO_PROPRIEDADE == "VILA FORMOSA"&amp; SG_UF_PROPRIEDADE == "MS"~"DOURADOS",</t>
  </si>
  <si>
    <t xml:space="preserve">                                    NM_MUNICIPIO_PROPRIEDADE == "SÃO JOSÉ"&amp; SG_UF_PROPRIEDADE == "RS"~"ALTO ALEGRE",</t>
  </si>
  <si>
    <t xml:space="preserve">                                    NM_MUNICIPIO_PROPRIEDADE == "SÃO JOSÉ"&amp; SG_UF_PROPRIEDADE == "RS"~"MONTE ALEGRE DOS CAMPOS",</t>
  </si>
  <si>
    <t xml:space="preserve">                                    NM_MUNICIPIO_PROPRIEDADE == "SÃO JOSÉ"&amp; SG_UF_PROPRIEDADE == "RS"~"PLANALTO",</t>
  </si>
  <si>
    <t xml:space="preserve">                                    NM_MUNICIPIO_PROPRIEDADE == "SÃO JOSÉ"&amp; SG_UF_PROPRIEDADE == "RS"~"SANTO ANTÔNIO DAS MISSÕES",</t>
  </si>
  <si>
    <t xml:space="preserve">                                    NM_MUNICIPIO_PROPRIEDADE == "SÃO JOSÉ"&amp; SG_UF_PROPRIEDADE == "RS"~"SANTO ANTÔNIO DO PALMA",</t>
  </si>
  <si>
    <t xml:space="preserve">                                    NM_MUNICIPIO_PROPRIEDADE == "SÃO JOSÉ"&amp; SG_UF_PROPRIEDADE == "RS"~"SÃO MIGUEL DAS MISSÕES",</t>
  </si>
  <si>
    <t xml:space="preserve">                                    NM_MUNICIPIO_PROPRIEDADE == "VÁRZEA"&amp; SG_UF_PROPRIEDADE == "RS"~"PANTANO GRANDE",</t>
  </si>
  <si>
    <t xml:space="preserve">                                    NM_MUNICIPIO_PROPRIEDADE == "VÁRZEA"&amp; SG_UF_PROPRIEDADE == "RS"~"SÃO JOSÉ DOS AUSENTES",</t>
  </si>
  <si>
    <t xml:space="preserve">                                    NM_MUNICIPIO_PROPRIEDADE == "ROLÂNDIA"&amp; SG_UF_PROPRIEDADE == "ES"~"NA",</t>
  </si>
  <si>
    <t xml:space="preserve">                                    NM_MUNICIPIO_PROPRIEDADE == "BATATUBA"&amp; SG_UF_PROPRIEDADE == "SP"~"PIRACAIA",</t>
  </si>
  <si>
    <t xml:space="preserve">                                    NM_MUNICIPIO_PROPRIEDADE == "PRATA"&amp; SG_UF_PROPRIEDADE == "PR"~"CAMBÉ",</t>
  </si>
  <si>
    <t xml:space="preserve">                                    NM_MUNICIPIO_PROPRIEDADE == "MARAJÓ"&amp; SG_UF_PROPRIEDADE == "PR"~"NOVA AURORA",</t>
  </si>
  <si>
    <t xml:space="preserve">                                    NM_MUNICIPIO_PROPRIEDADE == "PARANAGI"&amp; SG_UF_PROPRIEDADE == "PR"~"SERTANEJA",</t>
  </si>
  <si>
    <t xml:space="preserve">                                    TRUE ~ NM_MUNICIPIO_PROPRIEDADE)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</si>
</sst>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B843-A275-4188-B33C-91EE7AF23DBC}">
  <dimension ref="C6:G355"/>
  <sheetViews>
    <sheetView tabSelected="1" topLeftCell="A329" workbookViewId="0">
      <selection activeCell="D354" sqref="D354:G354"/>
    </sheetView>
  </sheetViews>
  <sheetFormatPr defaultRowHeight="14.4" x14ac:dyDescent="0.3"/>
  <cols>
    <col min="3" max="3" width="108.33203125" customWidth="1"/>
    <col min="6" max="6" width="31.6640625" customWidth="1"/>
  </cols>
  <sheetData>
    <row r="6" spans="3:7" x14ac:dyDescent="0.3">
      <c r="C6" t="s">
        <v>0</v>
      </c>
      <c r="D6">
        <f>SEARCH(CHAR(34),C6)</f>
        <v>65</v>
      </c>
      <c r="E6">
        <f>SEARCH(CHAR(34),C6,D6+1)</f>
        <v>79</v>
      </c>
      <c r="F6" t="str">
        <f>MID(C6,D6+1,E6-D6-1)</f>
        <v>FOZ DO IGUACU</v>
      </c>
      <c r="G6">
        <f>COUNTIF($F$5:$F$355,F6)</f>
        <v>1</v>
      </c>
    </row>
    <row r="7" spans="3:7" x14ac:dyDescent="0.3">
      <c r="C7" t="s">
        <v>1</v>
      </c>
      <c r="D7">
        <f>SEARCH(CHAR(34),C7)</f>
        <v>65</v>
      </c>
      <c r="E7">
        <f>SEARCH(CHAR(34),C7,D7+1)</f>
        <v>73</v>
      </c>
      <c r="F7" t="str">
        <f>MID(C7,D7+1,E7-D7-1)</f>
        <v>CANDEIA</v>
      </c>
      <c r="G7">
        <f>COUNTIF($F$5:$F$355,F7)</f>
        <v>1</v>
      </c>
    </row>
    <row r="8" spans="3:7" x14ac:dyDescent="0.3">
      <c r="C8" t="s">
        <v>2</v>
      </c>
      <c r="D8">
        <f>SEARCH(CHAR(34),C8)</f>
        <v>65</v>
      </c>
      <c r="E8">
        <f>SEARCH(CHAR(34),C8,D8+1)</f>
        <v>71</v>
      </c>
      <c r="F8" t="str">
        <f>MID(C8,D8+1,E8-D8-1)</f>
        <v>CAMBE</v>
      </c>
      <c r="G8">
        <f>COUNTIF($F$5:$F$355,F8)</f>
        <v>1</v>
      </c>
    </row>
    <row r="9" spans="3:7" x14ac:dyDescent="0.3">
      <c r="C9" t="s">
        <v>3</v>
      </c>
      <c r="D9">
        <f>SEARCH(CHAR(34),C9)</f>
        <v>65</v>
      </c>
      <c r="E9">
        <f>SEARCH(CHAR(34),C9,D9+1)</f>
        <v>73</v>
      </c>
      <c r="F9" t="str">
        <f>MID(C9,D9+1,E9-D9-1)</f>
        <v>ITABERA</v>
      </c>
      <c r="G9">
        <f>COUNTIF($F$5:$F$355,F9)</f>
        <v>1</v>
      </c>
    </row>
    <row r="10" spans="3:7" x14ac:dyDescent="0.3">
      <c r="C10" t="s">
        <v>4</v>
      </c>
      <c r="D10">
        <f>SEARCH(CHAR(34),C10)</f>
        <v>65</v>
      </c>
      <c r="E10">
        <f>SEARCH(CHAR(34),C10,D10+1)</f>
        <v>78</v>
      </c>
      <c r="F10" t="str">
        <f>MID(C10,D10+1,E10-D10-1)</f>
        <v>CAPAO BONITO</v>
      </c>
      <c r="G10">
        <f>COUNTIF($F$5:$F$355,F10)</f>
        <v>1</v>
      </c>
    </row>
    <row r="11" spans="3:7" x14ac:dyDescent="0.3">
      <c r="C11" t="s">
        <v>5</v>
      </c>
      <c r="D11">
        <f>SEARCH(CHAR(34),C11)</f>
        <v>65</v>
      </c>
      <c r="E11">
        <f>SEARCH(CHAR(34),C11,D11+1)</f>
        <v>79</v>
      </c>
      <c r="F11" t="str">
        <f>MID(C11,D11+1,E11-D11-1)</f>
        <v>MAUA DA SERRA</v>
      </c>
      <c r="G11">
        <f>COUNTIF($F$5:$F$355,F11)</f>
        <v>1</v>
      </c>
    </row>
    <row r="12" spans="3:7" x14ac:dyDescent="0.3">
      <c r="C12" t="s">
        <v>6</v>
      </c>
      <c r="D12">
        <f>SEARCH(CHAR(34),C12)</f>
        <v>65</v>
      </c>
      <c r="E12">
        <f>SEARCH(CHAR(34),C12,D12+1)</f>
        <v>72</v>
      </c>
      <c r="F12" t="str">
        <f>MID(C12,D12+1,E12-D12-1)</f>
        <v>SENGES</v>
      </c>
      <c r="G12">
        <f>COUNTIF($F$5:$F$355,F12)</f>
        <v>1</v>
      </c>
    </row>
    <row r="13" spans="3:7" x14ac:dyDescent="0.3">
      <c r="C13" t="s">
        <v>7</v>
      </c>
      <c r="D13">
        <f>SEARCH(CHAR(34),C13)</f>
        <v>65</v>
      </c>
      <c r="E13">
        <f>SEARCH(CHAR(34),C13,D13+1)</f>
        <v>77</v>
      </c>
      <c r="F13" t="str">
        <f>MID(C13,D13+1,E13-D13-1)</f>
        <v>JAGUARIAIVA</v>
      </c>
      <c r="G13">
        <f>COUNTIF($F$5:$F$355,F13)</f>
        <v>1</v>
      </c>
    </row>
    <row r="14" spans="3:7" x14ac:dyDescent="0.3">
      <c r="C14" t="s">
        <v>8</v>
      </c>
      <c r="D14">
        <f>SEARCH(CHAR(34),C14)</f>
        <v>65</v>
      </c>
      <c r="E14">
        <f>SEARCH(CHAR(34),C14,D14+1)</f>
        <v>73</v>
      </c>
      <c r="F14" t="str">
        <f>MID(C14,D14+1,E14-D14-1)</f>
        <v>ITARARE</v>
      </c>
      <c r="G14">
        <f>COUNTIF($F$5:$F$355,F14)</f>
        <v>1</v>
      </c>
    </row>
    <row r="15" spans="3:7" x14ac:dyDescent="0.3">
      <c r="C15" t="s">
        <v>9</v>
      </c>
      <c r="D15">
        <f>SEARCH(CHAR(34),C15)</f>
        <v>65</v>
      </c>
      <c r="E15">
        <f>SEARCH(CHAR(34),C15,D15+1)</f>
        <v>82</v>
      </c>
      <c r="F15" t="str">
        <f>MID(C15,D15+1,E15-D15-1)</f>
        <v>QUEDAS DO IGUACU</v>
      </c>
      <c r="G15">
        <f>COUNTIF($F$5:$F$355,F15)</f>
        <v>1</v>
      </c>
    </row>
    <row r="16" spans="3:7" x14ac:dyDescent="0.3">
      <c r="C16" t="s">
        <v>10</v>
      </c>
      <c r="D16">
        <f>SEARCH(CHAR(34),C16)</f>
        <v>65</v>
      </c>
      <c r="E16">
        <f>SEARCH(CHAR(34),C16,D16+1)</f>
        <v>75</v>
      </c>
      <c r="F16" t="str">
        <f>MID(C16,D16+1,E16-D16-1)</f>
        <v>ARAUCARIA</v>
      </c>
      <c r="G16">
        <f>COUNTIF($F$5:$F$355,F16)</f>
        <v>1</v>
      </c>
    </row>
    <row r="17" spans="3:7" x14ac:dyDescent="0.3">
      <c r="C17" t="s">
        <v>11</v>
      </c>
      <c r="D17">
        <f>SEARCH(CHAR(34),C17)</f>
        <v>65</v>
      </c>
      <c r="E17">
        <f>SEARCH(CHAR(34),C17,D17+1)</f>
        <v>76</v>
      </c>
      <c r="F17" t="str">
        <f>MID(C17,D17+1,E17-D17-1)</f>
        <v>CAPAO ALTO</v>
      </c>
      <c r="G17">
        <f>COUNTIF($F$5:$F$355,F17)</f>
        <v>1</v>
      </c>
    </row>
    <row r="18" spans="3:7" x14ac:dyDescent="0.3">
      <c r="C18" t="s">
        <v>12</v>
      </c>
      <c r="D18">
        <f>SEARCH(CHAR(34),C18)</f>
        <v>65</v>
      </c>
      <c r="E18">
        <f>SEARCH(CHAR(34),C18,D18+1)</f>
        <v>75</v>
      </c>
      <c r="F18" t="str">
        <f>MID(C18,D18+1,E18-D18-1)</f>
        <v>BOM JESUS</v>
      </c>
      <c r="G18">
        <f>COUNTIF($F$5:$F$355,F18)</f>
        <v>1</v>
      </c>
    </row>
    <row r="19" spans="3:7" x14ac:dyDescent="0.3">
      <c r="C19" t="s">
        <v>13</v>
      </c>
      <c r="D19">
        <f>SEARCH(CHAR(34),C19)</f>
        <v>65</v>
      </c>
      <c r="E19">
        <f>SEARCH(CHAR(34),C19,D19+1)</f>
        <v>76</v>
      </c>
      <c r="F19" t="str">
        <f>MID(C19,D19+1,E19-D19-1)</f>
        <v>UBERLANDIA</v>
      </c>
      <c r="G19">
        <f>COUNTIF($F$5:$F$355,F19)</f>
        <v>1</v>
      </c>
    </row>
    <row r="20" spans="3:7" x14ac:dyDescent="0.3">
      <c r="C20" t="s">
        <v>14</v>
      </c>
      <c r="D20">
        <f>SEARCH(CHAR(34),C20)</f>
        <v>65</v>
      </c>
      <c r="E20">
        <f>SEARCH(CHAR(34),C20,D20+1)</f>
        <v>78</v>
      </c>
      <c r="F20" t="str">
        <f>MID(C20,D20+1,E20-D20-1)</f>
        <v>INDIANOPOLIS</v>
      </c>
      <c r="G20">
        <f>COUNTIF($F$5:$F$355,F20)</f>
        <v>1</v>
      </c>
    </row>
    <row r="21" spans="3:7" x14ac:dyDescent="0.3">
      <c r="C21" t="s">
        <v>15</v>
      </c>
      <c r="D21">
        <f>SEARCH(CHAR(34),C21)</f>
        <v>65</v>
      </c>
      <c r="E21">
        <f>SEARCH(CHAR(34),C21,D21+1)</f>
        <v>83</v>
      </c>
      <c r="F21" t="str">
        <f>MID(C21,D21+1,E21-D21-1)</f>
        <v>BRAGANCA PAULISTA</v>
      </c>
      <c r="G21">
        <f>COUNTIF($F$5:$F$355,F21)</f>
        <v>1</v>
      </c>
    </row>
    <row r="22" spans="3:7" x14ac:dyDescent="0.3">
      <c r="C22" t="s">
        <v>16</v>
      </c>
      <c r="D22">
        <f>SEARCH(CHAR(34),C22)</f>
        <v>65</v>
      </c>
      <c r="E22">
        <f>SEARCH(CHAR(34),C22,D22+1)</f>
        <v>71</v>
      </c>
      <c r="F22" t="str">
        <f>MID(C22,D22+1,E22-D22-1)</f>
        <v>MÁGDA</v>
      </c>
      <c r="G22">
        <f>COUNTIF($F$5:$F$355,F22)</f>
        <v>1</v>
      </c>
    </row>
    <row r="23" spans="3:7" x14ac:dyDescent="0.3">
      <c r="C23" t="s">
        <v>17</v>
      </c>
      <c r="D23">
        <f>SEARCH(CHAR(34),C23)</f>
        <v>65</v>
      </c>
      <c r="E23">
        <f>SEARCH(CHAR(34),C23,D23+1)</f>
        <v>73</v>
      </c>
      <c r="F23" t="str">
        <f>MID(C23,D23+1,E23-D23-1)</f>
        <v>BIRIGÜI</v>
      </c>
      <c r="G23">
        <f>COUNTIF($F$5:$F$355,F23)</f>
        <v>1</v>
      </c>
    </row>
    <row r="24" spans="3:7" x14ac:dyDescent="0.3">
      <c r="C24" t="s">
        <v>18</v>
      </c>
      <c r="D24">
        <f>SEARCH(CHAR(34),C24)</f>
        <v>65</v>
      </c>
      <c r="E24">
        <f>SEARCH(CHAR(34),C24,D24+1)</f>
        <v>84</v>
      </c>
      <c r="F24" t="str">
        <f>MID(C24,D24+1,E24-D24-1)</f>
        <v>ARACOIABA DA SERRA</v>
      </c>
      <c r="G24">
        <f>COUNTIF($F$5:$F$355,F24)</f>
        <v>1</v>
      </c>
    </row>
    <row r="25" spans="3:7" x14ac:dyDescent="0.3">
      <c r="C25" t="s">
        <v>19</v>
      </c>
      <c r="D25">
        <f>SEARCH(CHAR(34),C25)</f>
        <v>65</v>
      </c>
      <c r="E25">
        <f>SEARCH(CHAR(34),C25,D25+1)</f>
        <v>76</v>
      </c>
      <c r="F25" t="str">
        <f>MID(C25,D25+1,E25-D25-1)</f>
        <v>MOGI GUACU</v>
      </c>
      <c r="G25">
        <f>COUNTIF($F$5:$F$355,F25)</f>
        <v>1</v>
      </c>
    </row>
    <row r="26" spans="3:7" x14ac:dyDescent="0.3">
      <c r="C26" t="s">
        <v>20</v>
      </c>
      <c r="D26">
        <f>SEARCH(CHAR(34),C26)</f>
        <v>65</v>
      </c>
      <c r="E26">
        <f>SEARCH(CHAR(34),C26,D26+1)</f>
        <v>81</v>
      </c>
      <c r="F26" t="str">
        <f>MID(C26,D26+1,E26-D26-1)</f>
        <v>VARZEA DA PALMA</v>
      </c>
      <c r="G26">
        <f>COUNTIF($F$5:$F$355,F26)</f>
        <v>1</v>
      </c>
    </row>
    <row r="27" spans="3:7" x14ac:dyDescent="0.3">
      <c r="C27" t="s">
        <v>21</v>
      </c>
      <c r="D27">
        <f>SEARCH(CHAR(34),C27)</f>
        <v>65</v>
      </c>
      <c r="E27">
        <f>SEARCH(CHAR(34),C27,D27+1)</f>
        <v>77</v>
      </c>
      <c r="F27" t="str">
        <f>MID(C27,D27+1,E27-D27-1)</f>
        <v>NOVA VICOSA</v>
      </c>
      <c r="G27">
        <f>COUNTIF($F$5:$F$355,F27)</f>
        <v>1</v>
      </c>
    </row>
    <row r="28" spans="3:7" x14ac:dyDescent="0.3">
      <c r="C28" t="s">
        <v>22</v>
      </c>
      <c r="D28">
        <f>SEARCH(CHAR(34),C28)</f>
        <v>65</v>
      </c>
      <c r="E28">
        <f>SEARCH(CHAR(34),C28,D28+1)</f>
        <v>73</v>
      </c>
      <c r="F28" t="str">
        <f>MID(C28,D28+1,E28-D28-1)</f>
        <v>CACADOR</v>
      </c>
      <c r="G28">
        <f>COUNTIF($F$5:$F$355,F28)</f>
        <v>1</v>
      </c>
    </row>
    <row r="29" spans="3:7" x14ac:dyDescent="0.3">
      <c r="C29" t="s">
        <v>23</v>
      </c>
      <c r="D29">
        <f>SEARCH(CHAR(34),C29)</f>
        <v>65</v>
      </c>
      <c r="E29">
        <f>SEARCH(CHAR(34),C29,D29+1)</f>
        <v>81</v>
      </c>
      <c r="F29" t="str">
        <f>MID(C29,D29+1,E29-D29-1)</f>
        <v>BAIRRO LIMOEIRO</v>
      </c>
      <c r="G29">
        <f>COUNTIF($F$5:$F$355,F29)</f>
        <v>1</v>
      </c>
    </row>
    <row r="30" spans="3:7" x14ac:dyDescent="0.3">
      <c r="C30" t="s">
        <v>24</v>
      </c>
      <c r="D30">
        <f>SEARCH(CHAR(34),C30)</f>
        <v>65</v>
      </c>
      <c r="E30">
        <f>SEARCH(CHAR(34),C30,D30+1)</f>
        <v>73</v>
      </c>
      <c r="F30" t="str">
        <f>MID(C30,D30+1,E30-D30-1)</f>
        <v>AMAMBAÍ</v>
      </c>
      <c r="G30">
        <f>COUNTIF($F$5:$F$355,F30)</f>
        <v>1</v>
      </c>
    </row>
    <row r="31" spans="3:7" x14ac:dyDescent="0.3">
      <c r="C31" t="s">
        <v>25</v>
      </c>
      <c r="D31">
        <f>SEARCH(CHAR(34),C31)</f>
        <v>65</v>
      </c>
      <c r="E31">
        <f>SEARCH(CHAR(34),C31,D31+1)</f>
        <v>75</v>
      </c>
      <c r="F31" t="str">
        <f>MID(C31,D31+1,E31-D31-1)</f>
        <v>INDÁPOLIS</v>
      </c>
      <c r="G31">
        <f>COUNTIF($F$5:$F$355,F31)</f>
        <v>1</v>
      </c>
    </row>
    <row r="32" spans="3:7" x14ac:dyDescent="0.3">
      <c r="C32" t="s">
        <v>26</v>
      </c>
      <c r="D32">
        <f>SEARCH(CHAR(34),C32)</f>
        <v>65</v>
      </c>
      <c r="E32">
        <f>SEARCH(CHAR(34),C32,D32+1)</f>
        <v>93</v>
      </c>
      <c r="F32" t="str">
        <f>MID(C32,D32+1,E32-D32-1)</f>
        <v>NOSSA SENHORA DA CANDELÁRIA</v>
      </c>
      <c r="G32">
        <f>COUNTIF($F$5:$F$355,F32)</f>
        <v>1</v>
      </c>
    </row>
    <row r="33" spans="3:7" x14ac:dyDescent="0.3">
      <c r="C33" t="s">
        <v>27</v>
      </c>
      <c r="D33">
        <f>SEARCH(CHAR(34),C33)</f>
        <v>65</v>
      </c>
      <c r="E33">
        <f>SEARCH(CHAR(34),C33,D33+1)</f>
        <v>79</v>
      </c>
      <c r="F33" t="str">
        <f>MID(C33,D33+1,E33-D33-1)</f>
        <v>SEDE ALVORADA</v>
      </c>
      <c r="G33">
        <f>COUNTIF($F$5:$F$355,F33)</f>
        <v>1</v>
      </c>
    </row>
    <row r="34" spans="3:7" x14ac:dyDescent="0.3">
      <c r="C34" t="s">
        <v>28</v>
      </c>
      <c r="D34">
        <f>SEARCH(CHAR(34),C34)</f>
        <v>65</v>
      </c>
      <c r="E34">
        <f>SEARCH(CHAR(34),C34,D34+1)</f>
        <v>82</v>
      </c>
      <c r="F34" t="str">
        <f>MID(C34,D34+1,E34-D34-1)</f>
        <v>SÃO JOÃO D'OESTE</v>
      </c>
      <c r="G34">
        <f>COUNTIF($F$5:$F$355,F34)</f>
        <v>1</v>
      </c>
    </row>
    <row r="35" spans="3:7" x14ac:dyDescent="0.3">
      <c r="C35" t="s">
        <v>29</v>
      </c>
      <c r="D35">
        <f>SEARCH(CHAR(34),C35)</f>
        <v>65</v>
      </c>
      <c r="E35">
        <f>SEARCH(CHAR(34),C35,D35+1)</f>
        <v>76</v>
      </c>
      <c r="F35" t="str">
        <f>MID(C35,D35+1,E35-D35-1)</f>
        <v>OURO PRETO</v>
      </c>
      <c r="G35">
        <f>COUNTIF($F$5:$F$355,F35)</f>
        <v>1</v>
      </c>
    </row>
    <row r="36" spans="3:7" x14ac:dyDescent="0.3">
      <c r="C36" t="s">
        <v>30</v>
      </c>
      <c r="D36">
        <f>SEARCH(CHAR(34),C36)</f>
        <v>65</v>
      </c>
      <c r="E36">
        <f>SEARCH(CHAR(34),C36,D36+1)</f>
        <v>75</v>
      </c>
      <c r="F36" t="str">
        <f>MID(C36,D36+1,E36-D36-1)</f>
        <v>TAQUARUNA</v>
      </c>
      <c r="G36">
        <f>COUNTIF($F$5:$F$355,F36)</f>
        <v>1</v>
      </c>
    </row>
    <row r="37" spans="3:7" x14ac:dyDescent="0.3">
      <c r="C37" t="s">
        <v>31</v>
      </c>
      <c r="D37">
        <f>SEARCH(CHAR(34),C37)</f>
        <v>65</v>
      </c>
      <c r="E37">
        <f>SEARCH(CHAR(34),C37,D37+1)</f>
        <v>78</v>
      </c>
      <c r="F37" t="str">
        <f>MID(C37,D37+1,E37-D37-1)</f>
        <v>SÃO CLEMENTE</v>
      </c>
      <c r="G37">
        <f>COUNTIF($F$5:$F$355,F37)</f>
        <v>1</v>
      </c>
    </row>
    <row r="38" spans="3:7" x14ac:dyDescent="0.3">
      <c r="C38" t="s">
        <v>32</v>
      </c>
      <c r="D38">
        <f>SEARCH(CHAR(34),C38)</f>
        <v>65</v>
      </c>
      <c r="E38">
        <f>SEARCH(CHAR(34),C38,D38+1)</f>
        <v>74</v>
      </c>
      <c r="F38" t="str">
        <f>MID(C38,D38+1,E38-D38-1)</f>
        <v>FLORÍNIA</v>
      </c>
      <c r="G38">
        <f>COUNTIF($F$5:$F$355,F38)</f>
        <v>1</v>
      </c>
    </row>
    <row r="39" spans="3:7" x14ac:dyDescent="0.3">
      <c r="C39" t="s">
        <v>33</v>
      </c>
      <c r="D39">
        <f>SEARCH(CHAR(34),C39)</f>
        <v>65</v>
      </c>
      <c r="E39">
        <f>SEARCH(CHAR(34),C39,D39+1)</f>
        <v>72</v>
      </c>
      <c r="F39" t="str">
        <f>MID(C39,D39+1,E39-D39-1)</f>
        <v>PIRAPÓ</v>
      </c>
      <c r="G39">
        <f>COUNTIF($F$5:$F$355,F39)</f>
        <v>1</v>
      </c>
    </row>
    <row r="40" spans="3:7" x14ac:dyDescent="0.3">
      <c r="C40" t="s">
        <v>34</v>
      </c>
      <c r="D40">
        <f>SEARCH(CHAR(34),C40)</f>
        <v>65</v>
      </c>
      <c r="E40">
        <f>SEARCH(CHAR(34),C40,D40+1)</f>
        <v>76</v>
      </c>
      <c r="F40" t="str">
        <f>MID(C40,D40+1,E40-D40-1)</f>
        <v>LERROVILLE</v>
      </c>
      <c r="G40">
        <f>COUNTIF($F$5:$F$355,F40)</f>
        <v>1</v>
      </c>
    </row>
    <row r="41" spans="3:7" x14ac:dyDescent="0.3">
      <c r="C41" t="s">
        <v>35</v>
      </c>
      <c r="D41">
        <f>SEARCH(CHAR(34),C41)</f>
        <v>65</v>
      </c>
      <c r="E41">
        <f>SEARCH(CHAR(34),C41,D41+1)</f>
        <v>77</v>
      </c>
      <c r="F41" t="str">
        <f>MID(C41,D41+1,E41-D41-1)</f>
        <v>DEZ DE MAIO</v>
      </c>
      <c r="G41">
        <f>COUNTIF($F$5:$F$355,F41)</f>
        <v>1</v>
      </c>
    </row>
    <row r="42" spans="3:7" x14ac:dyDescent="0.3">
      <c r="C42" t="s">
        <v>36</v>
      </c>
      <c r="D42">
        <f>SEARCH(CHAR(34),C42)</f>
        <v>65</v>
      </c>
      <c r="E42">
        <f>SEARCH(CHAR(34),C42,D42+1)</f>
        <v>80</v>
      </c>
      <c r="F42" t="str">
        <f>MID(C42,D42+1,E42-D42-1)</f>
        <v>CAETANO MENDES</v>
      </c>
      <c r="G42">
        <f>COUNTIF($F$5:$F$355,F42)</f>
        <v>1</v>
      </c>
    </row>
    <row r="43" spans="3:7" x14ac:dyDescent="0.3">
      <c r="C43" t="s">
        <v>37</v>
      </c>
      <c r="D43">
        <f>SEARCH(CHAR(34),C43)</f>
        <v>65</v>
      </c>
      <c r="E43">
        <f>SEARCH(CHAR(34),C43,D43+1)</f>
        <v>83</v>
      </c>
      <c r="F43" t="str">
        <f>MID(C43,D43+1,E43-D43-1)</f>
        <v>SANTA RITA DOESTE</v>
      </c>
      <c r="G43">
        <f>COUNTIF($F$5:$F$355,F43)</f>
        <v>1</v>
      </c>
    </row>
    <row r="44" spans="3:7" x14ac:dyDescent="0.3">
      <c r="C44" t="s">
        <v>38</v>
      </c>
      <c r="D44">
        <f>SEARCH(CHAR(34),C44)</f>
        <v>65</v>
      </c>
      <c r="E44">
        <f>SEARCH(CHAR(34),C44,D44+1)</f>
        <v>85</v>
      </c>
      <c r="F44" t="str">
        <f>MID(C44,D44+1,E44-D44-1)</f>
        <v>SANTA RITA DO OESTE</v>
      </c>
      <c r="G44">
        <f>COUNTIF($F$5:$F$355,F44)</f>
        <v>1</v>
      </c>
    </row>
    <row r="45" spans="3:7" x14ac:dyDescent="0.3">
      <c r="C45" t="s">
        <v>39</v>
      </c>
      <c r="D45">
        <f>SEARCH(CHAR(34),C45)</f>
        <v>65</v>
      </c>
      <c r="E45">
        <f>SEARCH(CHAR(34),C45,D45+1)</f>
        <v>70</v>
      </c>
      <c r="F45" t="str">
        <f>MID(C45,D45+1,E45-D45-1)</f>
        <v>MALU</v>
      </c>
      <c r="G45">
        <f>COUNTIF($F$5:$F$355,F45)</f>
        <v>1</v>
      </c>
    </row>
    <row r="46" spans="3:7" x14ac:dyDescent="0.3">
      <c r="C46" t="s">
        <v>40</v>
      </c>
      <c r="D46">
        <f>SEARCH(CHAR(34),C46)</f>
        <v>65</v>
      </c>
      <c r="E46">
        <f>SEARCH(CHAR(34),C46,D46+1)</f>
        <v>71</v>
      </c>
      <c r="F46" t="str">
        <f>MID(C46,D46+1,E46-D46-1)</f>
        <v>SELVA</v>
      </c>
      <c r="G46">
        <f>COUNTIF($F$5:$F$355,F46)</f>
        <v>1</v>
      </c>
    </row>
    <row r="47" spans="3:7" x14ac:dyDescent="0.3">
      <c r="C47" t="s">
        <v>41</v>
      </c>
      <c r="D47">
        <f>SEARCH(CHAR(34),C47)</f>
        <v>65</v>
      </c>
      <c r="E47">
        <f>SEARCH(CHAR(34),C47,D47+1)</f>
        <v>75</v>
      </c>
      <c r="F47" t="str">
        <f>MID(C47,D47+1,E47-D47-1)</f>
        <v>BOA VISTA</v>
      </c>
      <c r="G47">
        <f>COUNTIF($F$5:$F$355,F47)</f>
        <v>1</v>
      </c>
    </row>
    <row r="48" spans="3:7" x14ac:dyDescent="0.3">
      <c r="C48" t="s">
        <v>42</v>
      </c>
      <c r="D48">
        <f>SEARCH(CHAR(34),C48)</f>
        <v>65</v>
      </c>
      <c r="E48">
        <f>SEARCH(CHAR(34),C48,D48+1)</f>
        <v>88</v>
      </c>
      <c r="F48" t="str">
        <f>MID(C48,D48+1,E48-D48-1)</f>
        <v>SÃO LUIZ DO PARAITINGA</v>
      </c>
      <c r="G48">
        <f>COUNTIF($F$5:$F$355,F48)</f>
        <v>1</v>
      </c>
    </row>
    <row r="49" spans="3:7" x14ac:dyDescent="0.3">
      <c r="C49" t="s">
        <v>43</v>
      </c>
      <c r="D49">
        <f>SEARCH(CHAR(34),C49)</f>
        <v>65</v>
      </c>
      <c r="E49">
        <f>SEARCH(CHAR(34),C49,D49+1)</f>
        <v>79</v>
      </c>
      <c r="F49" t="str">
        <f>MID(C49,D49+1,E49-D49-1)</f>
        <v>RESTINGA SECA</v>
      </c>
      <c r="G49">
        <f>COUNTIF($F$5:$F$355,F49)</f>
        <v>1</v>
      </c>
    </row>
    <row r="50" spans="3:7" x14ac:dyDescent="0.3">
      <c r="C50" t="s">
        <v>44</v>
      </c>
      <c r="D50">
        <f>SEARCH(CHAR(34),C50)</f>
        <v>65</v>
      </c>
      <c r="E50">
        <f>SEARCH(CHAR(34),C50,D50+1)</f>
        <v>72</v>
      </c>
      <c r="F50" t="str">
        <f>MID(C50,D50+1,E50-D50-1)</f>
        <v>ITAÓCA</v>
      </c>
      <c r="G50">
        <f>COUNTIF($F$5:$F$355,F50)</f>
        <v>1</v>
      </c>
    </row>
    <row r="51" spans="3:7" x14ac:dyDescent="0.3">
      <c r="C51" t="s">
        <v>45</v>
      </c>
      <c r="D51">
        <f>SEARCH(CHAR(34),C51)</f>
        <v>65</v>
      </c>
      <c r="E51">
        <f>SEARCH(CHAR(34),C51,D51+1)</f>
        <v>72</v>
      </c>
      <c r="F51" t="str">
        <f>MID(C51,D51+1,E51-D51-1)</f>
        <v>ITABOA</v>
      </c>
      <c r="G51">
        <f>COUNTIF($F$5:$F$355,F51)</f>
        <v>1</v>
      </c>
    </row>
    <row r="52" spans="3:7" x14ac:dyDescent="0.3">
      <c r="C52" t="s">
        <v>46</v>
      </c>
      <c r="D52">
        <f>SEARCH(CHAR(34),C52)</f>
        <v>65</v>
      </c>
      <c r="E52">
        <f>SEARCH(CHAR(34),C52,D52+1)</f>
        <v>77</v>
      </c>
      <c r="F52" t="str">
        <f>MID(C52,D52+1,E52-D52-1)</f>
        <v>APIAÍ-MIRIM</v>
      </c>
      <c r="G52">
        <f>COUNTIF($F$5:$F$355,F52)</f>
        <v>1</v>
      </c>
    </row>
    <row r="53" spans="3:7" x14ac:dyDescent="0.3">
      <c r="C53" t="s">
        <v>47</v>
      </c>
      <c r="D53">
        <f>SEARCH(CHAR(34),C53)</f>
        <v>65</v>
      </c>
      <c r="E53">
        <f>SEARCH(CHAR(34),C53,D53+1)</f>
        <v>85</v>
      </c>
      <c r="F53" t="str">
        <f>MID(C53,D53+1,E53-D53-1)</f>
        <v>SANTA LÚCIA DO PIAÍ</v>
      </c>
      <c r="G53">
        <f>COUNTIF($F$5:$F$355,F53)</f>
        <v>1</v>
      </c>
    </row>
    <row r="54" spans="3:7" x14ac:dyDescent="0.3">
      <c r="C54" t="s">
        <v>48</v>
      </c>
      <c r="D54">
        <f>SEARCH(CHAR(34),C54)</f>
        <v>65</v>
      </c>
      <c r="E54">
        <f>SEARCH(CHAR(34),C54,D54+1)</f>
        <v>74</v>
      </c>
      <c r="F54" t="str">
        <f>MID(C54,D54+1,E54-D54-1)</f>
        <v>SILVEIRA</v>
      </c>
      <c r="G54">
        <f>COUNTIF($F$5:$F$355,F54)</f>
        <v>1</v>
      </c>
    </row>
    <row r="55" spans="3:7" x14ac:dyDescent="0.3">
      <c r="C55" t="s">
        <v>49</v>
      </c>
      <c r="D55">
        <f>SEARCH(CHAR(34),C55)</f>
        <v>65</v>
      </c>
      <c r="E55">
        <f>SEARCH(CHAR(34),C55,D55+1)</f>
        <v>79</v>
      </c>
      <c r="F55" t="str">
        <f>MID(C55,D55+1,E55-D55-1)</f>
        <v>FAZENDA SOUZA</v>
      </c>
      <c r="G55">
        <f>COUNTIF($F$5:$F$355,F55)</f>
        <v>1</v>
      </c>
    </row>
    <row r="56" spans="3:7" x14ac:dyDescent="0.3">
      <c r="C56" t="s">
        <v>50</v>
      </c>
      <c r="D56">
        <f>SEARCH(CHAR(34),C56)</f>
        <v>65</v>
      </c>
      <c r="E56">
        <f>SEARCH(CHAR(34),C56,D56+1)</f>
        <v>74</v>
      </c>
      <c r="F56" t="str">
        <f>MID(C56,D56+1,E56-D56-1)</f>
        <v>PAIQUERÊ</v>
      </c>
      <c r="G56">
        <f>COUNTIF($F$5:$F$355,F56)</f>
        <v>1</v>
      </c>
    </row>
    <row r="57" spans="3:7" x14ac:dyDescent="0.3">
      <c r="C57" t="s">
        <v>51</v>
      </c>
      <c r="D57">
        <f>SEARCH(CHAR(34),C57)</f>
        <v>65</v>
      </c>
      <c r="E57">
        <f>SEARCH(CHAR(34),C57,D57+1)</f>
        <v>92</v>
      </c>
      <c r="F57" t="str">
        <f>MID(C57,D57+1,E57-D57-1)</f>
        <v>NOSSA SENHORA DA APARECIDA</v>
      </c>
      <c r="G57">
        <f>COUNTIF($F$5:$F$355,F57)</f>
        <v>1</v>
      </c>
    </row>
    <row r="58" spans="3:7" x14ac:dyDescent="0.3">
      <c r="C58" t="s">
        <v>52</v>
      </c>
      <c r="D58">
        <f>SEARCH(CHAR(34),C58)</f>
        <v>65</v>
      </c>
      <c r="E58">
        <f>SEARCH(CHAR(34),C58,D58+1)</f>
        <v>82</v>
      </c>
      <c r="F58" t="str">
        <f>MID(C58,D58+1,E58-D58-1)</f>
        <v>COLÔNIA SÃO JOÃO</v>
      </c>
      <c r="G58">
        <f>COUNTIF($F$5:$F$355,F58)</f>
        <v>1</v>
      </c>
    </row>
    <row r="59" spans="3:7" x14ac:dyDescent="0.3">
      <c r="C59" t="s">
        <v>53</v>
      </c>
      <c r="D59">
        <f>SEARCH(CHAR(34),C59)</f>
        <v>65</v>
      </c>
      <c r="E59">
        <f>SEARCH(CHAR(34),C59,D59+1)</f>
        <v>79</v>
      </c>
      <c r="F59" t="str">
        <f>MID(C59,D59+1,E59-D59-1)</f>
        <v>VILA IPIRANGA</v>
      </c>
      <c r="G59">
        <f>COUNTIF($F$5:$F$355,F59)</f>
        <v>1</v>
      </c>
    </row>
    <row r="60" spans="3:7" x14ac:dyDescent="0.3">
      <c r="C60" t="s">
        <v>54</v>
      </c>
      <c r="D60">
        <f>SEARCH(CHAR(34),C60)</f>
        <v>65</v>
      </c>
      <c r="E60">
        <f>SEARCH(CHAR(34),C60,D60+1)</f>
        <v>74</v>
      </c>
      <c r="F60" t="str">
        <f>MID(C60,D60+1,E60-D60-1)</f>
        <v>COMANDAI</v>
      </c>
      <c r="G60">
        <f>COUNTIF($F$5:$F$355,F60)</f>
        <v>1</v>
      </c>
    </row>
    <row r="61" spans="3:7" x14ac:dyDescent="0.3">
      <c r="C61" t="s">
        <v>55</v>
      </c>
      <c r="D61">
        <f>SEARCH(CHAR(34),C61)</f>
        <v>65</v>
      </c>
      <c r="E61">
        <f>SEARCH(CHAR(34),C61,D61+1)</f>
        <v>77</v>
      </c>
      <c r="F61" t="str">
        <f>MID(C61,D61+1,E61-D61-1)</f>
        <v>FLUVIÓPOLIS</v>
      </c>
      <c r="G61">
        <f>COUNTIF($F$5:$F$355,F61)</f>
        <v>1</v>
      </c>
    </row>
    <row r="62" spans="3:7" x14ac:dyDescent="0.3">
      <c r="C62" t="s">
        <v>56</v>
      </c>
      <c r="D62">
        <f>SEARCH(CHAR(34),C62)</f>
        <v>65</v>
      </c>
      <c r="E62">
        <f>SEARCH(CHAR(34),C62,D62+1)</f>
        <v>77</v>
      </c>
      <c r="F62" t="str">
        <f>MID(C62,D62+1,E62-D62-1)</f>
        <v>HOLAMBRA II</v>
      </c>
      <c r="G62">
        <f>COUNTIF($F$5:$F$355,F62)</f>
        <v>1</v>
      </c>
    </row>
    <row r="63" spans="3:7" x14ac:dyDescent="0.3">
      <c r="C63" t="s">
        <v>57</v>
      </c>
      <c r="D63">
        <f>SEARCH(CHAR(34),C63)</f>
        <v>65</v>
      </c>
      <c r="E63">
        <f>SEARCH(CHAR(34),C63,D63+1)</f>
        <v>73</v>
      </c>
      <c r="F63" t="str">
        <f>MID(C63,D63+1,E63-D63-1)</f>
        <v>FELPUDO</v>
      </c>
      <c r="G63">
        <f>COUNTIF($F$5:$F$355,F63)</f>
        <v>1</v>
      </c>
    </row>
    <row r="64" spans="3:7" x14ac:dyDescent="0.3">
      <c r="C64" t="s">
        <v>58</v>
      </c>
      <c r="D64">
        <f>SEARCH(CHAR(34),C64)</f>
        <v>65</v>
      </c>
      <c r="E64">
        <f>SEARCH(CHAR(34),C64,D64+1)</f>
        <v>81</v>
      </c>
      <c r="F64" t="str">
        <f>MID(C64,D64+1,E64-D64-1)</f>
        <v>CAMPINA DE FORA</v>
      </c>
      <c r="G64">
        <f>COUNTIF($F$5:$F$355,F64)</f>
        <v>1</v>
      </c>
    </row>
    <row r="65" spans="3:7" x14ac:dyDescent="0.3">
      <c r="C65" t="s">
        <v>59</v>
      </c>
      <c r="D65">
        <f>SEARCH(CHAR(34),C65)</f>
        <v>65</v>
      </c>
      <c r="E65">
        <f>SEARCH(CHAR(34),C65,D65+1)</f>
        <v>87</v>
      </c>
      <c r="F65" t="str">
        <f>MID(C65,D65+1,E65-D65-1)</f>
        <v>SANTANA DO LIVRAMENTO</v>
      </c>
      <c r="G65">
        <f>COUNTIF($F$5:$F$355,F65)</f>
        <v>1</v>
      </c>
    </row>
    <row r="66" spans="3:7" x14ac:dyDescent="0.3">
      <c r="C66" t="s">
        <v>60</v>
      </c>
      <c r="D66">
        <f>SEARCH(CHAR(34),C66)</f>
        <v>65</v>
      </c>
      <c r="E66">
        <f>SEARCH(CHAR(34),C66,D66+1)</f>
        <v>72</v>
      </c>
      <c r="F66" t="str">
        <f>MID(C66,D66+1,E66-D66-1)</f>
        <v>ITAHUM</v>
      </c>
      <c r="G66">
        <f>COUNTIF($F$5:$F$355,F66)</f>
        <v>1</v>
      </c>
    </row>
    <row r="67" spans="3:7" x14ac:dyDescent="0.3">
      <c r="C67" t="s">
        <v>61</v>
      </c>
      <c r="D67">
        <f>SEARCH(CHAR(34),C67)</f>
        <v>65</v>
      </c>
      <c r="E67">
        <f>SEARCH(CHAR(34),C67,D67+1)</f>
        <v>88</v>
      </c>
      <c r="F67" t="str">
        <f>MID(C67,D67+1,E67-D67-1)</f>
        <v>LUIS EDUARDO MAGALHAES</v>
      </c>
      <c r="G67">
        <f>COUNTIF($F$5:$F$355,F67)</f>
        <v>1</v>
      </c>
    </row>
    <row r="68" spans="3:7" x14ac:dyDescent="0.3">
      <c r="C68" t="s">
        <v>62</v>
      </c>
      <c r="D68">
        <f>SEARCH(CHAR(34),C68)</f>
        <v>65</v>
      </c>
      <c r="E68">
        <f>SEARCH(CHAR(34),C68,D68+1)</f>
        <v>81</v>
      </c>
      <c r="F68" t="str">
        <f>MID(C68,D68+1,E68-D68-1)</f>
        <v>CHAPADAO DO SUL</v>
      </c>
      <c r="G68">
        <f>COUNTIF($F$5:$F$355,F68)</f>
        <v>1</v>
      </c>
    </row>
    <row r="69" spans="3:7" x14ac:dyDescent="0.3">
      <c r="C69" t="s">
        <v>63</v>
      </c>
      <c r="D69">
        <f>SEARCH(CHAR(34),C69)</f>
        <v>65</v>
      </c>
      <c r="E69">
        <f>SEARCH(CHAR(34),C69,D69+1)</f>
        <v>77</v>
      </c>
      <c r="F69" t="str">
        <f>MID(C69,D69+1,E69-D69-1)</f>
        <v>GOIANAPOLIS</v>
      </c>
      <c r="G69">
        <f>COUNTIF($F$5:$F$355,F69)</f>
        <v>1</v>
      </c>
    </row>
    <row r="70" spans="3:7" x14ac:dyDescent="0.3">
      <c r="C70" t="s">
        <v>64</v>
      </c>
      <c r="D70">
        <f>SEARCH(CHAR(34),C70)</f>
        <v>65</v>
      </c>
      <c r="E70">
        <f>SEARCH(CHAR(34),C70,D70+1)</f>
        <v>73</v>
      </c>
      <c r="F70" t="str">
        <f>MID(C70,D70+1,E70-D70-1)</f>
        <v>CAMAQUA</v>
      </c>
      <c r="G70">
        <f>COUNTIF($F$5:$F$355,F70)</f>
        <v>1</v>
      </c>
    </row>
    <row r="71" spans="3:7" x14ac:dyDescent="0.3">
      <c r="C71" t="s">
        <v>65</v>
      </c>
      <c r="D71">
        <f>SEARCH(CHAR(34),C71)</f>
        <v>65</v>
      </c>
      <c r="E71">
        <f>SEARCH(CHAR(34),C71,D71+1)</f>
        <v>82</v>
      </c>
      <c r="F71" t="str">
        <f>MID(C71,D71+1,E71-D71-1)</f>
        <v>UNIAO DA VITORIA</v>
      </c>
      <c r="G71">
        <f>COUNTIF($F$5:$F$355,F71)</f>
        <v>1</v>
      </c>
    </row>
    <row r="72" spans="3:7" x14ac:dyDescent="0.3">
      <c r="C72" t="s">
        <v>66</v>
      </c>
      <c r="D72">
        <f>SEARCH(CHAR(34),C72)</f>
        <v>65</v>
      </c>
      <c r="E72">
        <f>SEARCH(CHAR(34),C72,D72+1)</f>
        <v>80</v>
      </c>
      <c r="F72" t="str">
        <f>MID(C72,D72+1,E72-D72-1)</f>
        <v>NOVO HORIZONTE</v>
      </c>
      <c r="G72">
        <f>COUNTIF($F$5:$F$355,F72)</f>
        <v>1</v>
      </c>
    </row>
    <row r="73" spans="3:7" x14ac:dyDescent="0.3">
      <c r="C73" t="s">
        <v>67</v>
      </c>
      <c r="D73">
        <f>SEARCH(CHAR(34),C73)</f>
        <v>65</v>
      </c>
      <c r="E73">
        <f>SEARCH(CHAR(34),C73,D73+1)</f>
        <v>75</v>
      </c>
      <c r="F73" t="str">
        <f>MID(C73,D73+1,E73-D73-1)</f>
        <v>MARGARIDA</v>
      </c>
      <c r="G73">
        <f>COUNTIF($F$5:$F$355,F73)</f>
        <v>1</v>
      </c>
    </row>
    <row r="74" spans="3:7" x14ac:dyDescent="0.3">
      <c r="C74" t="s">
        <v>68</v>
      </c>
      <c r="D74">
        <f>SEARCH(CHAR(34),C74)</f>
        <v>65</v>
      </c>
      <c r="E74">
        <f>SEARCH(CHAR(34),C74,D74+1)</f>
        <v>74</v>
      </c>
      <c r="F74" t="str">
        <f>MID(C74,D74+1,E74-D74-1)</f>
        <v>IGUIPORÃ</v>
      </c>
      <c r="G74">
        <f>COUNTIF($F$5:$F$355,F74)</f>
        <v>1</v>
      </c>
    </row>
    <row r="75" spans="3:7" x14ac:dyDescent="0.3">
      <c r="C75" t="s">
        <v>69</v>
      </c>
      <c r="D75">
        <f>SEARCH(CHAR(34),C75)</f>
        <v>65</v>
      </c>
      <c r="E75">
        <f>SEARCH(CHAR(34),C75,D75+1)</f>
        <v>70</v>
      </c>
      <c r="F75" t="str">
        <f>MID(C75,D75+1,E75-D75-1)</f>
        <v>JUTÍ</v>
      </c>
      <c r="G75">
        <f>COUNTIF($F$5:$F$355,F75)</f>
        <v>1</v>
      </c>
    </row>
    <row r="76" spans="3:7" x14ac:dyDescent="0.3">
      <c r="C76" t="s">
        <v>70</v>
      </c>
      <c r="D76">
        <f>SEARCH(CHAR(34),C76)</f>
        <v>65</v>
      </c>
      <c r="E76">
        <f>SEARCH(CHAR(34),C76,D76+1)</f>
        <v>75</v>
      </c>
      <c r="F76" t="str">
        <f>MID(C76,D76+1,E76-D76-1)</f>
        <v>GUARAVERA</v>
      </c>
      <c r="G76">
        <f>COUNTIF($F$5:$F$355,F76)</f>
        <v>1</v>
      </c>
    </row>
    <row r="77" spans="3:7" x14ac:dyDescent="0.3">
      <c r="C77" t="s">
        <v>71</v>
      </c>
      <c r="D77">
        <f>SEARCH(CHAR(34),C77)</f>
        <v>65</v>
      </c>
      <c r="E77">
        <f>SEARCH(CHAR(34),C77,D77+1)</f>
        <v>74</v>
      </c>
      <c r="F77" t="str">
        <f>MID(C77,D77+1,E77-D77-1)</f>
        <v>AMANDINA</v>
      </c>
      <c r="G77">
        <f>COUNTIF($F$5:$F$355,F77)</f>
        <v>1</v>
      </c>
    </row>
    <row r="78" spans="3:7" x14ac:dyDescent="0.3">
      <c r="C78" t="s">
        <v>72</v>
      </c>
      <c r="D78">
        <f>SEARCH(CHAR(34),C78)</f>
        <v>65</v>
      </c>
      <c r="E78">
        <f>SEARCH(CHAR(34),C78,D78+1)</f>
        <v>85</v>
      </c>
      <c r="F78" t="str">
        <f>MID(C78,D78+1,E78-D78-1)</f>
        <v>PÉROLA INDEPENDENTE</v>
      </c>
      <c r="G78">
        <f>COUNTIF($F$5:$F$355,F78)</f>
        <v>1</v>
      </c>
    </row>
    <row r="79" spans="3:7" x14ac:dyDescent="0.3">
      <c r="C79" t="s">
        <v>73</v>
      </c>
      <c r="D79">
        <f>SEARCH(CHAR(34),C79)</f>
        <v>65</v>
      </c>
      <c r="E79">
        <f>SEARCH(CHAR(34),C79,D79+1)</f>
        <v>76</v>
      </c>
      <c r="F79" t="str">
        <f>MID(C79,D79+1,E79-D79-1)</f>
        <v>ENTRE RIOS</v>
      </c>
      <c r="G79">
        <f>COUNTIF($F$5:$F$355,F79)</f>
        <v>1</v>
      </c>
    </row>
    <row r="80" spans="3:7" x14ac:dyDescent="0.3">
      <c r="C80" t="s">
        <v>74</v>
      </c>
      <c r="D80">
        <f>SEARCH(CHAR(34),C80)</f>
        <v>65</v>
      </c>
      <c r="E80">
        <f>SEARCH(CHAR(34),C80,D80+1)</f>
        <v>78</v>
      </c>
      <c r="F80" t="str">
        <f>MID(C80,D80+1,E80-D80-1)</f>
        <v>SÃO LOURENÇO</v>
      </c>
      <c r="G80">
        <f>COUNTIF($F$5:$F$355,F80)</f>
        <v>1</v>
      </c>
    </row>
    <row r="81" spans="3:7" x14ac:dyDescent="0.3">
      <c r="C81" t="s">
        <v>75</v>
      </c>
      <c r="D81">
        <f>SEARCH(CHAR(34),C81)</f>
        <v>65</v>
      </c>
      <c r="E81">
        <f>SEARCH(CHAR(34),C81,D81+1)</f>
        <v>78</v>
      </c>
      <c r="F81" t="str">
        <f>MID(C81,D81+1,E81-D81-1)</f>
        <v>NOVA LOURDES</v>
      </c>
      <c r="G81">
        <f>COUNTIF($F$5:$F$355,F81)</f>
        <v>1</v>
      </c>
    </row>
    <row r="82" spans="3:7" x14ac:dyDescent="0.3">
      <c r="C82" t="s">
        <v>76</v>
      </c>
      <c r="D82">
        <f>SEARCH(CHAR(34),C82)</f>
        <v>65</v>
      </c>
      <c r="E82">
        <f>SEARCH(CHAR(34),C82,D82+1)</f>
        <v>81</v>
      </c>
      <c r="F82" t="str">
        <f>MID(C82,D82+1,E82-D82-1)</f>
        <v>COLÔNIA SOCORRO</v>
      </c>
      <c r="G82">
        <f>COUNTIF($F$5:$F$355,F82)</f>
        <v>1</v>
      </c>
    </row>
    <row r="83" spans="3:7" x14ac:dyDescent="0.3">
      <c r="C83" t="s">
        <v>77</v>
      </c>
      <c r="D83">
        <f>SEARCH(CHAR(34),C83)</f>
        <v>65</v>
      </c>
      <c r="E83">
        <f>SEARCH(CHAR(34),C83,D83+1)</f>
        <v>92</v>
      </c>
      <c r="F83" t="str">
        <f>MID(C83,D83+1,E83-D83-1)</f>
        <v>SANTO ANTÔNIO DO RIO VERDE</v>
      </c>
      <c r="G83">
        <f>COUNTIF($F$5:$F$355,F83)</f>
        <v>1</v>
      </c>
    </row>
    <row r="84" spans="3:7" x14ac:dyDescent="0.3">
      <c r="C84" t="s">
        <v>78</v>
      </c>
      <c r="D84">
        <f>SEARCH(CHAR(34),C84)</f>
        <v>65</v>
      </c>
      <c r="E84">
        <f>SEARCH(CHAR(34),C84,D84+1)</f>
        <v>90</v>
      </c>
      <c r="F84" t="str">
        <f>MID(C84,D84+1,E84-D84-1)</f>
        <v>SÃO JOSÉ DAS LARANJEIRAS</v>
      </c>
      <c r="G84">
        <f>COUNTIF($F$5:$F$355,F84)</f>
        <v>1</v>
      </c>
    </row>
    <row r="85" spans="3:7" x14ac:dyDescent="0.3">
      <c r="C85" t="s">
        <v>79</v>
      </c>
      <c r="D85">
        <f>SEARCH(CHAR(34),C85)</f>
        <v>65</v>
      </c>
      <c r="E85">
        <f>SEARCH(CHAR(34),C85,D85+1)</f>
        <v>74</v>
      </c>
      <c r="F85" t="str">
        <f>MID(C85,D85+1,E85-D85-1)</f>
        <v>GUAIRACÁ</v>
      </c>
      <c r="G85">
        <f>COUNTIF($F$5:$F$355,F85)</f>
        <v>1</v>
      </c>
    </row>
    <row r="86" spans="3:7" x14ac:dyDescent="0.3">
      <c r="C86" t="s">
        <v>80</v>
      </c>
      <c r="D86">
        <f>SEARCH(CHAR(34),C86)</f>
        <v>65</v>
      </c>
      <c r="E86">
        <f>SEARCH(CHAR(34),C86,D86+1)</f>
        <v>78</v>
      </c>
      <c r="F86" t="str">
        <f>MID(C86,D86+1,E86-D86-1)</f>
        <v>NOVO SARANDI</v>
      </c>
      <c r="G86">
        <f>COUNTIF($F$5:$F$355,F86)</f>
        <v>1</v>
      </c>
    </row>
    <row r="87" spans="3:7" x14ac:dyDescent="0.3">
      <c r="C87" t="s">
        <v>81</v>
      </c>
      <c r="D87">
        <f>SEARCH(CHAR(34),C87)</f>
        <v>65</v>
      </c>
      <c r="E87">
        <f>SEARCH(CHAR(34),C87,D87+1)</f>
        <v>80</v>
      </c>
      <c r="F87" t="str">
        <f>MID(C87,D87+1,E87-D87-1)</f>
        <v>TELEMACO BORBA</v>
      </c>
      <c r="G87">
        <f>COUNTIF($F$5:$F$355,F87)</f>
        <v>1</v>
      </c>
    </row>
    <row r="88" spans="3:7" x14ac:dyDescent="0.3">
      <c r="C88" t="s">
        <v>82</v>
      </c>
      <c r="D88">
        <f>SEARCH(CHAR(34),C88)</f>
        <v>65</v>
      </c>
      <c r="E88">
        <f>SEARCH(CHAR(34),C88,D88+1)</f>
        <v>86</v>
      </c>
      <c r="F88" t="str">
        <f>MID(C88,D88+1,E88-D88-1)</f>
        <v>SAO JOSE DOS PINHAIS</v>
      </c>
      <c r="G88">
        <f>COUNTIF($F$5:$F$355,F88)</f>
        <v>1</v>
      </c>
    </row>
    <row r="89" spans="3:7" x14ac:dyDescent="0.3">
      <c r="C89" t="s">
        <v>83</v>
      </c>
      <c r="D89">
        <f>SEARCH(CHAR(34),C89)</f>
        <v>65</v>
      </c>
      <c r="E89">
        <f>SEARCH(CHAR(34),C89,D89+1)</f>
        <v>72</v>
      </c>
      <c r="F89" t="str">
        <f>MID(C89,D89+1,E89-D89-1)</f>
        <v>CRIÚVA</v>
      </c>
      <c r="G89">
        <f>COUNTIF($F$5:$F$355,F89)</f>
        <v>1</v>
      </c>
    </row>
    <row r="90" spans="3:7" x14ac:dyDescent="0.3">
      <c r="C90" t="s">
        <v>84</v>
      </c>
      <c r="D90">
        <f>SEARCH(CHAR(34),C90)</f>
        <v>65</v>
      </c>
      <c r="E90">
        <f>SEARCH(CHAR(34),C90,D90+1)</f>
        <v>79</v>
      </c>
      <c r="F90" t="str">
        <f>MID(C90,D90+1,E90-D90-1)</f>
        <v>SANTA CECILIA</v>
      </c>
      <c r="G90">
        <f>COUNTIF($F$5:$F$355,F90)</f>
        <v>1</v>
      </c>
    </row>
    <row r="91" spans="3:7" x14ac:dyDescent="0.3">
      <c r="C91" t="s">
        <v>85</v>
      </c>
      <c r="D91">
        <f>SEARCH(CHAR(34),C91)</f>
        <v>65</v>
      </c>
      <c r="E91">
        <f>SEARCH(CHAR(34),C91,D91+1)</f>
        <v>81</v>
      </c>
      <c r="F91" t="str">
        <f>MID(C91,D91+1,E91-D91-1)</f>
        <v>COLÔNIA VITÓRIA</v>
      </c>
      <c r="G91">
        <f>COUNTIF($F$5:$F$355,F91)</f>
        <v>1</v>
      </c>
    </row>
    <row r="92" spans="3:7" x14ac:dyDescent="0.3">
      <c r="C92" t="s">
        <v>86</v>
      </c>
      <c r="D92">
        <f>SEARCH(CHAR(34),C92)</f>
        <v>65</v>
      </c>
      <c r="E92">
        <f>SEARCH(CHAR(34),C92,D92+1)</f>
        <v>77</v>
      </c>
      <c r="F92" t="str">
        <f>MID(C92,D92+1,E92-D92-1)</f>
        <v>PALMEIRINHA</v>
      </c>
      <c r="G92">
        <f>COUNTIF($F$5:$F$355,F92)</f>
        <v>1</v>
      </c>
    </row>
    <row r="93" spans="3:7" x14ac:dyDescent="0.3">
      <c r="C93" t="s">
        <v>87</v>
      </c>
      <c r="D93">
        <f>SEARCH(CHAR(34),C93)</f>
        <v>65</v>
      </c>
      <c r="E93">
        <f>SEARCH(CHAR(34),C93,D93+1)</f>
        <v>72</v>
      </c>
      <c r="F93" t="str">
        <f>MID(C93,D93+1,E93-D93-1)</f>
        <v>CAPANÉ</v>
      </c>
      <c r="G93">
        <f>COUNTIF($F$5:$F$355,F93)</f>
        <v>1</v>
      </c>
    </row>
    <row r="94" spans="3:7" x14ac:dyDescent="0.3">
      <c r="C94" t="s">
        <v>88</v>
      </c>
      <c r="D94">
        <f>SEARCH(CHAR(34),C94)</f>
        <v>65</v>
      </c>
      <c r="E94">
        <f>SEARCH(CHAR(34),C94,D94+1)</f>
        <v>74</v>
      </c>
      <c r="F94" t="str">
        <f>MID(C94,D94+1,E94-D94-1)</f>
        <v>FERREIRA</v>
      </c>
      <c r="G94">
        <f>COUNTIF($F$5:$F$355,F94)</f>
        <v>1</v>
      </c>
    </row>
    <row r="95" spans="3:7" x14ac:dyDescent="0.3">
      <c r="C95" t="s">
        <v>89</v>
      </c>
      <c r="D95">
        <f>SEARCH(CHAR(34),C95)</f>
        <v>65</v>
      </c>
      <c r="E95">
        <f>SEARCH(CHAR(34),C95,D95+1)</f>
        <v>71</v>
      </c>
      <c r="F95" t="str">
        <f>MID(C95,D95+1,E95-D95-1)</f>
        <v>UVAIA</v>
      </c>
      <c r="G95">
        <f>COUNTIF($F$5:$F$355,F95)</f>
        <v>1</v>
      </c>
    </row>
    <row r="96" spans="3:7" x14ac:dyDescent="0.3">
      <c r="C96" t="s">
        <v>90</v>
      </c>
      <c r="D96">
        <f>SEARCH(CHAR(34),C96)</f>
        <v>65</v>
      </c>
      <c r="E96">
        <f>SEARCH(CHAR(34),C96,D96+1)</f>
        <v>85</v>
      </c>
      <c r="F96" t="str">
        <f>MID(C96,D96+1,E96-D96-1)</f>
        <v>SÃO JOSÉ DA RESERVA</v>
      </c>
      <c r="G96">
        <f>COUNTIF($F$5:$F$355,F96)</f>
        <v>1</v>
      </c>
    </row>
    <row r="97" spans="3:7" x14ac:dyDescent="0.3">
      <c r="C97" t="s">
        <v>91</v>
      </c>
      <c r="D97">
        <f>SEARCH(CHAR(34),C97)</f>
        <v>65</v>
      </c>
      <c r="E97">
        <f>SEARCH(CHAR(34),C97,D97+1)</f>
        <v>80</v>
      </c>
      <c r="F97" t="str">
        <f>MID(C97,D97+1,E97-D97-1)</f>
        <v>ALTO DO AMPARO</v>
      </c>
      <c r="G97">
        <f>COUNTIF($F$5:$F$355,F97)</f>
        <v>1</v>
      </c>
    </row>
    <row r="98" spans="3:7" x14ac:dyDescent="0.3">
      <c r="C98" t="s">
        <v>92</v>
      </c>
      <c r="D98">
        <f>SEARCH(CHAR(34),C98)</f>
        <v>65</v>
      </c>
      <c r="E98">
        <f>SEARCH(CHAR(34),C98,D98+1)</f>
        <v>72</v>
      </c>
      <c r="F98" t="str">
        <f>MID(C98,D98+1,E98-D98-1)</f>
        <v>JANSEN</v>
      </c>
      <c r="G98">
        <f>COUNTIF($F$5:$F$355,F98)</f>
        <v>1</v>
      </c>
    </row>
    <row r="99" spans="3:7" x14ac:dyDescent="0.3">
      <c r="C99" t="s">
        <v>93</v>
      </c>
      <c r="D99">
        <f>SEARCH(CHAR(34),C99)</f>
        <v>65</v>
      </c>
      <c r="E99">
        <f>SEARCH(CHAR(34),C99,D99+1)</f>
        <v>79</v>
      </c>
      <c r="F99" t="str">
        <f>MID(C99,D99+1,E99-D99-1)</f>
        <v>NOVA SARDENHA</v>
      </c>
      <c r="G99">
        <f>COUNTIF($F$5:$F$355,F99)</f>
        <v>1</v>
      </c>
    </row>
    <row r="100" spans="3:7" x14ac:dyDescent="0.3">
      <c r="C100" t="s">
        <v>94</v>
      </c>
      <c r="D100">
        <f>SEARCH(CHAR(34),C100)</f>
        <v>65</v>
      </c>
      <c r="E100">
        <f>SEARCH(CHAR(34),C100,D100+1)</f>
        <v>76</v>
      </c>
      <c r="F100" t="str">
        <f>MID(C100,D100+1,E100-D100-1)</f>
        <v>GRAMADINHO</v>
      </c>
      <c r="G100">
        <f>COUNTIF($F$5:$F$355,F100)</f>
        <v>1</v>
      </c>
    </row>
    <row r="101" spans="3:7" x14ac:dyDescent="0.3">
      <c r="C101" t="s">
        <v>95</v>
      </c>
      <c r="D101">
        <f>SEARCH(CHAR(34),C101)</f>
        <v>65</v>
      </c>
      <c r="E101">
        <f>SEARCH(CHAR(34),C101,D101+1)</f>
        <v>74</v>
      </c>
      <c r="F101" t="str">
        <f>MID(C101,D101+1,E101-D101-1)</f>
        <v>GUAIPORÃ</v>
      </c>
      <c r="G101">
        <f>COUNTIF($F$5:$F$355,F101)</f>
        <v>1</v>
      </c>
    </row>
    <row r="102" spans="3:7" x14ac:dyDescent="0.3">
      <c r="C102" t="s">
        <v>96</v>
      </c>
      <c r="D102">
        <f>SEARCH(CHAR(34),C102)</f>
        <v>65</v>
      </c>
      <c r="E102">
        <f>SEARCH(CHAR(34),C102,D102+1)</f>
        <v>85</v>
      </c>
      <c r="F102" t="str">
        <f>MID(C102,D102+1,E102-D102-1)</f>
        <v>LAGEADO DE ARAÇAÍBA</v>
      </c>
      <c r="G102">
        <f>COUNTIF($F$5:$F$355,F102)</f>
        <v>1</v>
      </c>
    </row>
    <row r="103" spans="3:7" x14ac:dyDescent="0.3">
      <c r="C103" t="s">
        <v>97</v>
      </c>
      <c r="D103">
        <f>SEARCH(CHAR(34),C103)</f>
        <v>65</v>
      </c>
      <c r="E103">
        <f>SEARCH(CHAR(34),C103,D103+1)</f>
        <v>78</v>
      </c>
      <c r="F103" t="str">
        <f>MID(C103,D103+1,E103-D103-1)</f>
        <v>ÁGUAS CLARAS</v>
      </c>
      <c r="G103">
        <f>COUNTIF($F$5:$F$355,F103)</f>
        <v>1</v>
      </c>
    </row>
    <row r="104" spans="3:7" x14ac:dyDescent="0.3">
      <c r="C104" t="s">
        <v>98</v>
      </c>
      <c r="D104">
        <f>SEARCH(CHAR(34),C104)</f>
        <v>65</v>
      </c>
      <c r="E104">
        <f>SEARCH(CHAR(34),C104,D104+1)</f>
        <v>79</v>
      </c>
      <c r="F104" t="str">
        <f>MID(C104,D104+1,E104-D104-1)</f>
        <v>MONTE ALVERNE</v>
      </c>
      <c r="G104">
        <f>COUNTIF($F$5:$F$355,F104)</f>
        <v>1</v>
      </c>
    </row>
    <row r="105" spans="3:7" x14ac:dyDescent="0.3">
      <c r="C105" t="s">
        <v>99</v>
      </c>
      <c r="D105">
        <f>SEARCH(CHAR(34),C105)</f>
        <v>65</v>
      </c>
      <c r="E105">
        <f>SEARCH(CHAR(34),C105,D105+1)</f>
        <v>81</v>
      </c>
      <c r="F105" t="str">
        <f>MID(C105,D105+1,E105-D105-1)</f>
        <v>ENGENHEIRO MAIA</v>
      </c>
      <c r="G105">
        <f>COUNTIF($F$5:$F$355,F105)</f>
        <v>1</v>
      </c>
    </row>
    <row r="106" spans="3:7" x14ac:dyDescent="0.3">
      <c r="C106" t="s">
        <v>100</v>
      </c>
      <c r="D106">
        <f>SEARCH(CHAR(34),C106)</f>
        <v>65</v>
      </c>
      <c r="E106">
        <f>SEARCH(CHAR(34),C106,D106+1)</f>
        <v>80</v>
      </c>
      <c r="F106" t="str">
        <f>MID(C106,D106+1,E106-D106-1)</f>
        <v>CERRO DO ROQUE</v>
      </c>
      <c r="G106">
        <f>COUNTIF($F$5:$F$355,F106)</f>
        <v>1</v>
      </c>
    </row>
    <row r="107" spans="3:7" x14ac:dyDescent="0.3">
      <c r="C107" t="s">
        <v>101</v>
      </c>
      <c r="D107">
        <f>SEARCH(CHAR(34),C107)</f>
        <v>65</v>
      </c>
      <c r="E107">
        <f>SEARCH(CHAR(34),C107,D107+1)</f>
        <v>73</v>
      </c>
      <c r="F107" t="str">
        <f>MID(C107,D107+1,E107-D107-1)</f>
        <v>GUARAGI</v>
      </c>
      <c r="G107">
        <f>COUNTIF($F$5:$F$355,F107)</f>
        <v>1</v>
      </c>
    </row>
    <row r="108" spans="3:7" x14ac:dyDescent="0.3">
      <c r="C108" t="s">
        <v>102</v>
      </c>
      <c r="D108">
        <f>SEARCH(CHAR(34),C108)</f>
        <v>65</v>
      </c>
      <c r="E108">
        <f>SEARCH(CHAR(34),C108,D108+1)</f>
        <v>78</v>
      </c>
      <c r="F108" t="str">
        <f>MID(C108,D108+1,E108-D108-1)</f>
        <v>SÍTIO GRANDE</v>
      </c>
      <c r="G108">
        <f>COUNTIF($F$5:$F$355,F108)</f>
        <v>1</v>
      </c>
    </row>
    <row r="109" spans="3:7" x14ac:dyDescent="0.3">
      <c r="C109" t="s">
        <v>103</v>
      </c>
      <c r="D109">
        <f>SEARCH(CHAR(34),C109)</f>
        <v>65</v>
      </c>
      <c r="E109">
        <f>SEARCH(CHAR(34),C109,D109+1)</f>
        <v>75</v>
      </c>
      <c r="F109" t="str">
        <f>MID(C109,D109+1,E109-D109-1)</f>
        <v>GUAJUVIRA</v>
      </c>
      <c r="G109">
        <f>COUNTIF($F$5:$F$355,F109)</f>
        <v>1</v>
      </c>
    </row>
    <row r="110" spans="3:7" x14ac:dyDescent="0.3">
      <c r="C110" t="s">
        <v>104</v>
      </c>
      <c r="D110">
        <f>SEARCH(CHAR(34),C110)</f>
        <v>65</v>
      </c>
      <c r="E110">
        <f>SEARCH(CHAR(34),C110,D110+1)</f>
        <v>81</v>
      </c>
      <c r="F110" t="str">
        <f>MID(C110,D110+1,E110-D110-1)</f>
        <v>NOVO SOBRADINHO</v>
      </c>
      <c r="G110">
        <f>COUNTIF($F$5:$F$355,F110)</f>
        <v>1</v>
      </c>
    </row>
    <row r="111" spans="3:7" x14ac:dyDescent="0.3">
      <c r="C111" t="s">
        <v>105</v>
      </c>
      <c r="D111">
        <f>SEARCH(CHAR(34),C111)</f>
        <v>65</v>
      </c>
      <c r="E111">
        <f>SEARCH(CHAR(34),C111,D111+1)</f>
        <v>75</v>
      </c>
      <c r="F111" t="str">
        <f>MID(C111,D111+1,E111-D111-1)</f>
        <v>WESTFALIA</v>
      </c>
      <c r="G111">
        <f>COUNTIF($F$5:$F$355,F111)</f>
        <v>1</v>
      </c>
    </row>
    <row r="112" spans="3:7" x14ac:dyDescent="0.3">
      <c r="C112" t="s">
        <v>106</v>
      </c>
      <c r="D112">
        <f>SEARCH(CHAR(34),C112)</f>
        <v>65</v>
      </c>
      <c r="E112">
        <f>SEARCH(CHAR(34),C112,D112+1)</f>
        <v>76</v>
      </c>
      <c r="F112" t="str">
        <f>MID(C112,D112+1,E112-D112-1)</f>
        <v>OURILÂNDIA</v>
      </c>
      <c r="G112">
        <f>COUNTIF($F$5:$F$355,F112)</f>
        <v>1</v>
      </c>
    </row>
    <row r="113" spans="3:7" x14ac:dyDescent="0.3">
      <c r="C113" t="s">
        <v>107</v>
      </c>
      <c r="D113">
        <f>SEARCH(CHAR(34),C113)</f>
        <v>65</v>
      </c>
      <c r="E113">
        <f>SEARCH(CHAR(34),C113,D113+1)</f>
        <v>73</v>
      </c>
      <c r="F113" t="str">
        <f>MID(C113,D113+1,E113-D113-1)</f>
        <v>BATEIAS</v>
      </c>
      <c r="G113">
        <f>COUNTIF($F$5:$F$355,F113)</f>
        <v>1</v>
      </c>
    </row>
    <row r="114" spans="3:7" x14ac:dyDescent="0.3">
      <c r="C114" t="s">
        <v>108</v>
      </c>
      <c r="D114">
        <f>SEARCH(CHAR(34),C114)</f>
        <v>65</v>
      </c>
      <c r="E114">
        <f>SEARCH(CHAR(34),C114,D114+1)</f>
        <v>72</v>
      </c>
      <c r="F114" t="str">
        <f>MID(C114,D114+1,E114-D114-1)</f>
        <v>PERICÓ</v>
      </c>
      <c r="G114">
        <f>COUNTIF($F$5:$F$355,F114)</f>
        <v>1</v>
      </c>
    </row>
    <row r="115" spans="3:7" x14ac:dyDescent="0.3">
      <c r="C115" t="s">
        <v>109</v>
      </c>
      <c r="D115">
        <f>SEARCH(CHAR(34),C115)</f>
        <v>65</v>
      </c>
      <c r="E115">
        <f>SEARCH(CHAR(34),C115,D115+1)</f>
        <v>78</v>
      </c>
      <c r="F115" t="str">
        <f>MID(C115,D115+1,E115-D115-1)</f>
        <v>SANTA IZABEL</v>
      </c>
      <c r="G115">
        <f>COUNTIF($F$5:$F$355,F115)</f>
        <v>1</v>
      </c>
    </row>
    <row r="116" spans="3:7" x14ac:dyDescent="0.3">
      <c r="C116" t="s">
        <v>110</v>
      </c>
      <c r="D116">
        <f>SEARCH(CHAR(34),C116)</f>
        <v>65</v>
      </c>
      <c r="E116">
        <f>SEARCH(CHAR(34),C116,D116+1)</f>
        <v>73</v>
      </c>
      <c r="F116" t="str">
        <f>MID(C116,D116+1,E116-D116-1)</f>
        <v>TAPINAS</v>
      </c>
      <c r="G116">
        <f>COUNTIF($F$5:$F$355,F116)</f>
        <v>1</v>
      </c>
    </row>
    <row r="117" spans="3:7" x14ac:dyDescent="0.3">
      <c r="C117" t="s">
        <v>111</v>
      </c>
      <c r="D117">
        <f>SEARCH(CHAR(34),C117)</f>
        <v>65</v>
      </c>
      <c r="E117">
        <f>SEARCH(CHAR(34),C117,D117+1)</f>
        <v>73</v>
      </c>
      <c r="F117" t="str">
        <f>MID(C117,D117+1,E117-D117-1)</f>
        <v>DORIZON</v>
      </c>
      <c r="G117">
        <f>COUNTIF($F$5:$F$355,F117)</f>
        <v>1</v>
      </c>
    </row>
    <row r="118" spans="3:7" x14ac:dyDescent="0.3">
      <c r="C118" t="s">
        <v>112</v>
      </c>
      <c r="D118">
        <f>SEARCH(CHAR(34),C118)</f>
        <v>65</v>
      </c>
      <c r="E118">
        <f>SEARCH(CHAR(34),C118,D118+1)</f>
        <v>83</v>
      </c>
      <c r="F118" t="str">
        <f>MID(C118,D118+1,E118-D118-1)</f>
        <v>VALE DOS VINHEDOS</v>
      </c>
      <c r="G118">
        <f>COUNTIF($F$5:$F$355,F118)</f>
        <v>1</v>
      </c>
    </row>
    <row r="119" spans="3:7" x14ac:dyDescent="0.3">
      <c r="C119" t="s">
        <v>113</v>
      </c>
      <c r="D119">
        <f>SEARCH(CHAR(34),C119)</f>
        <v>65</v>
      </c>
      <c r="E119">
        <f>SEARCH(CHAR(34),C119,D119+1)</f>
        <v>77</v>
      </c>
      <c r="F119" t="str">
        <f>MID(C119,D119+1,E119-D119-1)</f>
        <v>FARIA LEMOS</v>
      </c>
      <c r="G119">
        <f>COUNTIF($F$5:$F$355,F119)</f>
        <v>1</v>
      </c>
    </row>
    <row r="120" spans="3:7" x14ac:dyDescent="0.3">
      <c r="C120" t="s">
        <v>114</v>
      </c>
      <c r="D120">
        <f>SEARCH(CHAR(34),C120)</f>
        <v>65</v>
      </c>
      <c r="E120">
        <f>SEARCH(CHAR(34),C120,D120+1)</f>
        <v>77</v>
      </c>
      <c r="F120" t="str">
        <f>MID(C120,D120+1,E120-D120-1)</f>
        <v>NOVA MILANO</v>
      </c>
      <c r="G120">
        <f>COUNTIF($F$5:$F$355,F120)</f>
        <v>1</v>
      </c>
    </row>
    <row r="121" spans="3:7" x14ac:dyDescent="0.3">
      <c r="C121" t="s">
        <v>115</v>
      </c>
      <c r="D121">
        <f>SEARCH(CHAR(34),C121)</f>
        <v>65</v>
      </c>
      <c r="E121">
        <f>SEARCH(CHAR(34),C121,D121+1)</f>
        <v>80</v>
      </c>
      <c r="F121" t="str">
        <f>MID(C121,D121+1,E121-D121-1)</f>
        <v>VICENTINÓPOLIS</v>
      </c>
      <c r="G121">
        <f>COUNTIF($F$5:$F$355,F121)</f>
        <v>1</v>
      </c>
    </row>
    <row r="122" spans="3:7" x14ac:dyDescent="0.3">
      <c r="C122" t="s">
        <v>116</v>
      </c>
      <c r="D122">
        <f>SEARCH(CHAR(34),C122)</f>
        <v>65</v>
      </c>
      <c r="E122">
        <f>SEARCH(CHAR(34),C122,D122+1)</f>
        <v>73</v>
      </c>
      <c r="F122" t="str">
        <f>MID(C122,D122+1,E122-D122-1)</f>
        <v>IPOMÉIA</v>
      </c>
      <c r="G122">
        <f>COUNTIF($F$5:$F$355,F122)</f>
        <v>1</v>
      </c>
    </row>
    <row r="123" spans="3:7" x14ac:dyDescent="0.3">
      <c r="C123" t="s">
        <v>117</v>
      </c>
      <c r="D123">
        <f>SEARCH(CHAR(34),C123)</f>
        <v>65</v>
      </c>
      <c r="E123">
        <f>SEARCH(CHAR(34),C123,D123+1)</f>
        <v>78</v>
      </c>
      <c r="F123" t="str">
        <f>MID(C123,D123+1,E123-D123-1)</f>
        <v>PALMITÓPOLIS</v>
      </c>
      <c r="G123">
        <f>COUNTIF($F$5:$F$355,F123)</f>
        <v>1</v>
      </c>
    </row>
    <row r="124" spans="3:7" x14ac:dyDescent="0.3">
      <c r="C124" t="s">
        <v>118</v>
      </c>
      <c r="D124">
        <f>SEARCH(CHAR(34),C124)</f>
        <v>65</v>
      </c>
      <c r="E124">
        <f>SEARCH(CHAR(34),C124,D124+1)</f>
        <v>80</v>
      </c>
      <c r="F124" t="str">
        <f>MID(C124,D124+1,E124-D124-1)</f>
        <v>PASSO DO VERDE</v>
      </c>
      <c r="G124">
        <f>COUNTIF($F$5:$F$355,F124)</f>
        <v>1</v>
      </c>
    </row>
    <row r="125" spans="3:7" x14ac:dyDescent="0.3">
      <c r="C125" t="s">
        <v>119</v>
      </c>
      <c r="D125">
        <f>SEARCH(CHAR(34),C125)</f>
        <v>65</v>
      </c>
      <c r="E125">
        <f>SEARCH(CHAR(34),C125,D125+1)</f>
        <v>88</v>
      </c>
      <c r="F125" t="str">
        <f>MID(C125,D125+1,E125-D125-1)</f>
        <v>LUIS EDUARDO MAGALHÃES</v>
      </c>
      <c r="G125">
        <f>COUNTIF($F$5:$F$355,F125)</f>
        <v>1</v>
      </c>
    </row>
    <row r="126" spans="3:7" x14ac:dyDescent="0.3">
      <c r="C126" t="s">
        <v>120</v>
      </c>
      <c r="D126">
        <f>SEARCH(CHAR(34),C126)</f>
        <v>65</v>
      </c>
      <c r="E126">
        <f>SEARCH(CHAR(34),C126,D126+1)</f>
        <v>72</v>
      </c>
      <c r="F126" t="str">
        <f>MID(C126,D126+1,E126-D126-1)</f>
        <v>JORDÃO</v>
      </c>
      <c r="G126">
        <f>COUNTIF($F$5:$F$355,F126)</f>
        <v>1</v>
      </c>
    </row>
    <row r="127" spans="3:7" x14ac:dyDescent="0.3">
      <c r="C127" t="s">
        <v>121</v>
      </c>
      <c r="D127">
        <f>SEARCH(CHAR(34),C127)</f>
        <v>65</v>
      </c>
      <c r="E127">
        <f>SEARCH(CHAR(34),C127,D127+1)</f>
        <v>75</v>
      </c>
      <c r="F127" t="str">
        <f>MID(C127,D127+1,E127-D127-1)</f>
        <v>VILA SECA</v>
      </c>
      <c r="G127">
        <f>COUNTIF($F$5:$F$355,F127)</f>
        <v>1</v>
      </c>
    </row>
    <row r="128" spans="3:7" x14ac:dyDescent="0.3">
      <c r="C128" t="s">
        <v>122</v>
      </c>
      <c r="D128">
        <f>SEARCH(CHAR(34),C128)</f>
        <v>65</v>
      </c>
      <c r="E128">
        <f>SEARCH(CHAR(34),C128,D128+1)</f>
        <v>75</v>
      </c>
      <c r="F128" t="str">
        <f>MID(C128,D128+1,E128-D128-1)</f>
        <v>ARARANGUA</v>
      </c>
      <c r="G128">
        <f>COUNTIF($F$5:$F$355,F128)</f>
        <v>1</v>
      </c>
    </row>
    <row r="129" spans="3:7" x14ac:dyDescent="0.3">
      <c r="C129" t="s">
        <v>123</v>
      </c>
      <c r="D129">
        <f>SEARCH(CHAR(34),C129)</f>
        <v>65</v>
      </c>
      <c r="E129">
        <f>SEARCH(CHAR(34),C129,D129+1)</f>
        <v>80</v>
      </c>
      <c r="F129" t="str">
        <f>MID(C129,D129+1,E129-D129-1)</f>
        <v>VENANCIO AIRES</v>
      </c>
      <c r="G129">
        <f>COUNTIF($F$5:$F$355,F129)</f>
        <v>1</v>
      </c>
    </row>
    <row r="130" spans="3:7" x14ac:dyDescent="0.3">
      <c r="C130" t="s">
        <v>124</v>
      </c>
      <c r="D130">
        <f>SEARCH(CHAR(34),C130)</f>
        <v>65</v>
      </c>
      <c r="E130">
        <f>SEARCH(CHAR(34),C130,D130+1)</f>
        <v>80</v>
      </c>
      <c r="F130" t="str">
        <f>MID(C130,D130+1,E130-D130-1)</f>
        <v>RIBEIRAO PRETO</v>
      </c>
      <c r="G130">
        <f>COUNTIF($F$5:$F$355,F130)</f>
        <v>1</v>
      </c>
    </row>
    <row r="131" spans="3:7" x14ac:dyDescent="0.3">
      <c r="C131" t="s">
        <v>125</v>
      </c>
      <c r="D131">
        <f>SEARCH(CHAR(34),C131)</f>
        <v>65</v>
      </c>
      <c r="E131">
        <f>SEARCH(CHAR(34),C131,D131+1)</f>
        <v>77</v>
      </c>
      <c r="F131" t="str">
        <f>MID(C131,D131+1,E131-D131-1)</f>
        <v>SERTAOZINHO</v>
      </c>
      <c r="G131">
        <f>COUNTIF($F$5:$F$355,F131)</f>
        <v>1</v>
      </c>
    </row>
    <row r="132" spans="3:7" x14ac:dyDescent="0.3">
      <c r="C132" t="s">
        <v>126</v>
      </c>
      <c r="D132">
        <f>SEARCH(CHAR(34),C132)</f>
        <v>65</v>
      </c>
      <c r="E132">
        <f>SEARCH(CHAR(34),C132,D132+1)</f>
        <v>73</v>
      </c>
      <c r="F132" t="str">
        <f>MID(C132,D132+1,E132-D132-1)</f>
        <v>JACAREI</v>
      </c>
      <c r="G132">
        <f>COUNTIF($F$5:$F$355,F132)</f>
        <v>1</v>
      </c>
    </row>
    <row r="133" spans="3:7" x14ac:dyDescent="0.3">
      <c r="C133" t="s">
        <v>127</v>
      </c>
      <c r="D133">
        <f>SEARCH(CHAR(34),C133)</f>
        <v>65</v>
      </c>
      <c r="E133">
        <f>SEARCH(CHAR(34),C133,D133+1)</f>
        <v>80</v>
      </c>
      <c r="F133" t="str">
        <f>MID(C133,D133+1,E133-D133-1)</f>
        <v>CRISPIM JAQUES</v>
      </c>
      <c r="G133">
        <f>COUNTIF($F$5:$F$355,F133)</f>
        <v>1</v>
      </c>
    </row>
    <row r="134" spans="3:7" x14ac:dyDescent="0.3">
      <c r="C134" t="s">
        <v>128</v>
      </c>
      <c r="D134">
        <f>SEARCH(CHAR(34),C134)</f>
        <v>65</v>
      </c>
      <c r="E134">
        <f>SEARCH(CHAR(34),C134,D134+1)</f>
        <v>83</v>
      </c>
      <c r="F134" t="str">
        <f>MID(C134,D134+1,E134-D134-1)</f>
        <v>VESPASIANO CORREA</v>
      </c>
      <c r="G134">
        <f>COUNTIF($F$5:$F$355,F134)</f>
        <v>1</v>
      </c>
    </row>
    <row r="135" spans="3:7" x14ac:dyDescent="0.3">
      <c r="C135" t="s">
        <v>129</v>
      </c>
      <c r="D135">
        <f>SEARCH(CHAR(34),C135)</f>
        <v>65</v>
      </c>
      <c r="E135">
        <f>SEARCH(CHAR(34),C135,D135+1)</f>
        <v>84</v>
      </c>
      <c r="F135" t="str">
        <f>MID(C135,D135+1,E135-D135-1)</f>
        <v>COUTO DE MAGALHÃES</v>
      </c>
      <c r="G135">
        <f>COUNTIF($F$5:$F$355,F135)</f>
        <v>1</v>
      </c>
    </row>
    <row r="136" spans="3:7" x14ac:dyDescent="0.3">
      <c r="C136" t="s">
        <v>130</v>
      </c>
      <c r="D136">
        <f>SEARCH(CHAR(34),C136)</f>
        <v>65</v>
      </c>
      <c r="E136">
        <f>SEARCH(CHAR(34),C136,D136+1)</f>
        <v>79</v>
      </c>
      <c r="F136" t="str">
        <f>MID(C136,D136+1,E136-D136-1)</f>
        <v>PEDRO LUSTOSA</v>
      </c>
      <c r="G136">
        <f>COUNTIF($F$5:$F$355,F136)</f>
        <v>1</v>
      </c>
    </row>
    <row r="137" spans="3:7" x14ac:dyDescent="0.3">
      <c r="C137" t="s">
        <v>131</v>
      </c>
      <c r="D137">
        <f>SEARCH(CHAR(34),C137)</f>
        <v>65</v>
      </c>
      <c r="E137">
        <f>SEARCH(CHAR(34),C137,D137+1)</f>
        <v>74</v>
      </c>
      <c r="F137" t="str">
        <f>MID(C137,D137+1,E137-D137-1)</f>
        <v>ARAÇAÍBA</v>
      </c>
      <c r="G137">
        <f>COUNTIF($F$5:$F$355,F137)</f>
        <v>1</v>
      </c>
    </row>
    <row r="138" spans="3:7" x14ac:dyDescent="0.3">
      <c r="C138" t="s">
        <v>132</v>
      </c>
      <c r="D138">
        <f>SEARCH(CHAR(34),C138)</f>
        <v>65</v>
      </c>
      <c r="E138">
        <f>SEARCH(CHAR(34),C138,D138+1)</f>
        <v>75</v>
      </c>
      <c r="F138" t="str">
        <f>MID(C138,D138+1,E138-D138-1)</f>
        <v>PRIMAVERA</v>
      </c>
      <c r="G138">
        <f>COUNTIF($F$5:$F$355,F138)</f>
        <v>1</v>
      </c>
    </row>
    <row r="139" spans="3:7" x14ac:dyDescent="0.3">
      <c r="C139" t="s">
        <v>133</v>
      </c>
      <c r="D139">
        <f>SEARCH(CHAR(34),C139)</f>
        <v>65</v>
      </c>
      <c r="E139">
        <f>SEARCH(CHAR(34),C139,D139+1)</f>
        <v>73</v>
      </c>
      <c r="F139" t="str">
        <f>MID(C139,D139+1,E139-D139-1)</f>
        <v>TUBARAO</v>
      </c>
      <c r="G139">
        <f>COUNTIF($F$5:$F$355,F139)</f>
        <v>1</v>
      </c>
    </row>
    <row r="140" spans="3:7" x14ac:dyDescent="0.3">
      <c r="C140" t="s">
        <v>134</v>
      </c>
      <c r="D140">
        <f>SEARCH(CHAR(34),C140)</f>
        <v>65</v>
      </c>
      <c r="E140">
        <f>SEARCH(CHAR(34),C140,D140+1)</f>
        <v>71</v>
      </c>
      <c r="F140" t="str">
        <f>MID(C140,D140+1,E140-D140-1)</f>
        <v>ICARA</v>
      </c>
      <c r="G140">
        <f>COUNTIF($F$5:$F$355,F140)</f>
        <v>1</v>
      </c>
    </row>
    <row r="141" spans="3:7" x14ac:dyDescent="0.3">
      <c r="C141" t="s">
        <v>135</v>
      </c>
      <c r="D141">
        <f>SEARCH(CHAR(34),C141)</f>
        <v>65</v>
      </c>
      <c r="E141">
        <f>SEARCH(CHAR(34),C141,D141+1)</f>
        <v>94</v>
      </c>
      <c r="F141" t="str">
        <f>MID(C141,D141+1,E141-D141-1)</f>
        <v>PÓLO PETROQUÍMICO DE TRIUNFO</v>
      </c>
      <c r="G141">
        <f>COUNTIF($F$5:$F$355,F141)</f>
        <v>1</v>
      </c>
    </row>
    <row r="142" spans="3:7" x14ac:dyDescent="0.3">
      <c r="C142" t="s">
        <v>136</v>
      </c>
      <c r="D142">
        <f>SEARCH(CHAR(34),C142)</f>
        <v>65</v>
      </c>
      <c r="E142">
        <f>SEARCH(CHAR(34),C142,D142+1)</f>
        <v>73</v>
      </c>
      <c r="F142" t="str">
        <f>MID(C142,D142+1,E142-D142-1)</f>
        <v>BOCAINA</v>
      </c>
      <c r="G142">
        <f>COUNTIF($F$5:$F$355,F142)</f>
        <v>1</v>
      </c>
    </row>
    <row r="143" spans="3:7" x14ac:dyDescent="0.3">
      <c r="C143" t="s">
        <v>137</v>
      </c>
      <c r="D143">
        <f>SEARCH(CHAR(34),C143)</f>
        <v>65</v>
      </c>
      <c r="E143">
        <f>SEARCH(CHAR(34),C143,D143+1)</f>
        <v>91</v>
      </c>
      <c r="F143" t="str">
        <f>MID(C143,D143+1,E143-D143-1)</f>
        <v>SÃO VALÉRIO DA NATIVIDADE</v>
      </c>
      <c r="G143">
        <f>COUNTIF($F$5:$F$355,F143)</f>
        <v>1</v>
      </c>
    </row>
    <row r="144" spans="3:7" x14ac:dyDescent="0.3">
      <c r="C144" t="s">
        <v>138</v>
      </c>
      <c r="D144">
        <f>SEARCH(CHAR(34),C144)</f>
        <v>65</v>
      </c>
      <c r="E144">
        <f>SEARCH(CHAR(34),C144,D144+1)</f>
        <v>80</v>
      </c>
      <c r="F144" t="str">
        <f>MID(C144,D144+1,E144-D144-1)</f>
        <v>BOCAÍNA DO SUL</v>
      </c>
      <c r="G144">
        <f>COUNTIF($F$5:$F$355,F144)</f>
        <v>1</v>
      </c>
    </row>
    <row r="145" spans="3:7" x14ac:dyDescent="0.3">
      <c r="C145" t="s">
        <v>139</v>
      </c>
      <c r="D145">
        <f>SEARCH(CHAR(34),C145)</f>
        <v>65</v>
      </c>
      <c r="E145">
        <f>SEARCH(CHAR(34),C145,D145+1)</f>
        <v>80</v>
      </c>
      <c r="F145" t="str">
        <f>MID(C145,D145+1,E145-D145-1)</f>
        <v>BIRITIBA-MIRIM</v>
      </c>
      <c r="G145">
        <f>COUNTIF($F$5:$F$355,F145)</f>
        <v>1</v>
      </c>
    </row>
    <row r="146" spans="3:7" x14ac:dyDescent="0.3">
      <c r="C146" t="s">
        <v>140</v>
      </c>
      <c r="D146">
        <f>SEARCH(CHAR(34),C146)</f>
        <v>65</v>
      </c>
      <c r="E146">
        <f>SEARCH(CHAR(34),C146,D146+1)</f>
        <v>82</v>
      </c>
      <c r="F146" t="str">
        <f>MID(C146,D146+1,E146-D146-1)</f>
        <v>ESPIGÃO DO OESTE</v>
      </c>
      <c r="G146">
        <f>COUNTIF($F$5:$F$355,F146)</f>
        <v>1</v>
      </c>
    </row>
    <row r="147" spans="3:7" x14ac:dyDescent="0.3">
      <c r="C147" t="s">
        <v>141</v>
      </c>
      <c r="D147">
        <f>SEARCH(CHAR(34),C147)</f>
        <v>65</v>
      </c>
      <c r="E147">
        <f>SEARCH(CHAR(34),C147,D147+1)</f>
        <v>71</v>
      </c>
      <c r="F147" t="str">
        <f>MID(C147,D147+1,E147-D147-1)</f>
        <v>DUERÊ</v>
      </c>
      <c r="G147">
        <f>COUNTIF($F$5:$F$355,F147)</f>
        <v>1</v>
      </c>
    </row>
    <row r="148" spans="3:7" x14ac:dyDescent="0.3">
      <c r="C148" t="s">
        <v>142</v>
      </c>
      <c r="D148">
        <f>SEARCH(CHAR(34),C148)</f>
        <v>65</v>
      </c>
      <c r="E148">
        <f>SEARCH(CHAR(34),C148,D148+1)</f>
        <v>75</v>
      </c>
      <c r="F148" t="str">
        <f>MID(C148,D148+1,E148-D148-1)</f>
        <v>PARANAITÁ</v>
      </c>
      <c r="G148">
        <f>COUNTIF($F$5:$F$355,F148)</f>
        <v>1</v>
      </c>
    </row>
    <row r="149" spans="3:7" x14ac:dyDescent="0.3">
      <c r="C149" t="s">
        <v>143</v>
      </c>
      <c r="D149">
        <f>SEARCH(CHAR(34),C149)</f>
        <v>65</v>
      </c>
      <c r="E149">
        <f>SEARCH(CHAR(34),C149,D149+1)</f>
        <v>74</v>
      </c>
      <c r="F149" t="str">
        <f>MID(C149,D149+1,E149-D149-1)</f>
        <v>SÃO LUIZ</v>
      </c>
      <c r="G149">
        <f>COUNTIF($F$5:$F$355,F149)</f>
        <v>1</v>
      </c>
    </row>
    <row r="150" spans="3:7" x14ac:dyDescent="0.3">
      <c r="C150" t="s">
        <v>144</v>
      </c>
      <c r="D150">
        <f>SEARCH(CHAR(34),C150)</f>
        <v>65</v>
      </c>
      <c r="E150">
        <f>SEARCH(CHAR(34),C150,D150+1)</f>
        <v>76</v>
      </c>
      <c r="F150" t="str">
        <f>MID(C150,D150+1,E150-D150-1)</f>
        <v>VILA OLIVA</v>
      </c>
      <c r="G150">
        <f>COUNTIF($F$5:$F$355,F150)</f>
        <v>1</v>
      </c>
    </row>
    <row r="151" spans="3:7" x14ac:dyDescent="0.3">
      <c r="C151" t="s">
        <v>145</v>
      </c>
      <c r="D151">
        <f>SEARCH(CHAR(34),C151)</f>
        <v>65</v>
      </c>
      <c r="E151">
        <f>SEARCH(CHAR(34),C151,D151+1)</f>
        <v>80</v>
      </c>
      <c r="F151" t="str">
        <f>MID(C151,D151+1,E151-D151-1)</f>
        <v>BARRO VERMELHO</v>
      </c>
      <c r="G151">
        <f>COUNTIF($F$5:$F$355,F151)</f>
        <v>1</v>
      </c>
    </row>
    <row r="152" spans="3:7" x14ac:dyDescent="0.3">
      <c r="C152" t="s">
        <v>146</v>
      </c>
      <c r="D152">
        <f>SEARCH(CHAR(34),C152)</f>
        <v>65</v>
      </c>
      <c r="E152">
        <f>SEARCH(CHAR(34),C152,D152+1)</f>
        <v>75</v>
      </c>
      <c r="F152" t="str">
        <f>MID(C152,D152+1,E152-D152-1)</f>
        <v>SÃO PEDRO</v>
      </c>
      <c r="G152">
        <f>COUNTIF($F$5:$F$355,F152)</f>
        <v>2</v>
      </c>
    </row>
    <row r="153" spans="3:7" x14ac:dyDescent="0.3">
      <c r="C153" t="s">
        <v>147</v>
      </c>
      <c r="D153">
        <f>SEARCH(CHAR(34),C153)</f>
        <v>65</v>
      </c>
      <c r="E153">
        <f>SEARCH(CHAR(34),C153,D153+1)</f>
        <v>75</v>
      </c>
      <c r="F153" t="str">
        <f>MID(C153,D153+1,E153-D153-1)</f>
        <v>SÃO PEDRO</v>
      </c>
      <c r="G153">
        <f>COUNTIF($F$5:$F$355,F153)</f>
        <v>2</v>
      </c>
    </row>
    <row r="154" spans="3:7" x14ac:dyDescent="0.3">
      <c r="C154" t="s">
        <v>148</v>
      </c>
      <c r="D154">
        <f>SEARCH(CHAR(34),C154)</f>
        <v>65</v>
      </c>
      <c r="E154">
        <f>SEARCH(CHAR(34),C154,D154+1)</f>
        <v>72</v>
      </c>
      <c r="F154" t="str">
        <f>MID(C154,D154+1,E154-D154-1)</f>
        <v>TUIUTI</v>
      </c>
      <c r="G154">
        <f>COUNTIF($F$5:$F$355,F154)</f>
        <v>1</v>
      </c>
    </row>
    <row r="155" spans="3:7" x14ac:dyDescent="0.3">
      <c r="C155" t="s">
        <v>149</v>
      </c>
      <c r="D155">
        <f>SEARCH(CHAR(34),C155)</f>
        <v>65</v>
      </c>
      <c r="E155">
        <f>SEARCH(CHAR(34),C155,D155+1)</f>
        <v>79</v>
      </c>
      <c r="F155" t="str">
        <f>MID(C155,D155+1,E155-D155-1)</f>
        <v>RETIRO GRANDE</v>
      </c>
      <c r="G155">
        <f>COUNTIF($F$5:$F$355,F155)</f>
        <v>1</v>
      </c>
    </row>
    <row r="156" spans="3:7" x14ac:dyDescent="0.3">
      <c r="C156" t="s">
        <v>150</v>
      </c>
      <c r="D156">
        <f>SEARCH(CHAR(34),C156)</f>
        <v>65</v>
      </c>
      <c r="E156">
        <f>SEARCH(CHAR(34),C156,D156+1)</f>
        <v>75</v>
      </c>
      <c r="F156" t="str">
        <f>MID(C156,D156+1,E156-D156-1)</f>
        <v>VILA NOVA</v>
      </c>
      <c r="G156">
        <f>COUNTIF($F$5:$F$355,F156)</f>
        <v>1</v>
      </c>
    </row>
    <row r="157" spans="3:7" x14ac:dyDescent="0.3">
      <c r="C157" t="s">
        <v>151</v>
      </c>
      <c r="D157">
        <f>SEARCH(CHAR(34),C157)</f>
        <v>65</v>
      </c>
      <c r="E157">
        <f>SEARCH(CHAR(34),C157,D157+1)</f>
        <v>72</v>
      </c>
      <c r="F157" t="str">
        <f>MID(C157,D157+1,E157-D157-1)</f>
        <v>GLÓRIA</v>
      </c>
      <c r="G157">
        <f>COUNTIF($F$5:$F$355,F157)</f>
        <v>1</v>
      </c>
    </row>
    <row r="158" spans="3:7" x14ac:dyDescent="0.3">
      <c r="C158" t="s">
        <v>152</v>
      </c>
      <c r="D158">
        <f>SEARCH(CHAR(34),C158)</f>
        <v>65</v>
      </c>
      <c r="E158">
        <f>SEARCH(CHAR(34),C158,D158+1)</f>
        <v>74</v>
      </c>
      <c r="F158" t="str">
        <f>MID(C158,D158+1,E158-D158-1)</f>
        <v>CARIPARE</v>
      </c>
      <c r="G158">
        <f>COUNTIF($F$5:$F$355,F158)</f>
        <v>1</v>
      </c>
    </row>
    <row r="159" spans="3:7" x14ac:dyDescent="0.3">
      <c r="C159" t="s">
        <v>153</v>
      </c>
      <c r="D159">
        <f>SEARCH(CHAR(34),C159)</f>
        <v>65</v>
      </c>
      <c r="E159">
        <f>SEARCH(CHAR(34),C159,D159+1)</f>
        <v>76</v>
      </c>
      <c r="F159" t="str">
        <f>MID(C159,D159+1,E159-D159-1)</f>
        <v>BELA VISTA</v>
      </c>
      <c r="G159">
        <f>COUNTIF($F$5:$F$355,F159)</f>
        <v>1</v>
      </c>
    </row>
    <row r="160" spans="3:7" x14ac:dyDescent="0.3">
      <c r="C160" t="s">
        <v>154</v>
      </c>
      <c r="D160">
        <f>SEARCH(CHAR(34),C160)</f>
        <v>65</v>
      </c>
      <c r="E160">
        <f>SEARCH(CHAR(34),C160,D160+1)</f>
        <v>75</v>
      </c>
      <c r="F160" t="str">
        <f>MID(C160,D160+1,E160-D160-1)</f>
        <v>MARAVILHA</v>
      </c>
      <c r="G160">
        <f>COUNTIF($F$5:$F$355,F160)</f>
        <v>1</v>
      </c>
    </row>
    <row r="161" spans="3:7" x14ac:dyDescent="0.3">
      <c r="C161" t="s">
        <v>155</v>
      </c>
      <c r="D161">
        <f>SEARCH(CHAR(34),C161)</f>
        <v>65</v>
      </c>
      <c r="E161">
        <f>SEARCH(CHAR(34),C161,D161+1)</f>
        <v>70</v>
      </c>
      <c r="F161" t="str">
        <f>MID(C161,D161+1,E161-D161-1)</f>
        <v>TAIM</v>
      </c>
      <c r="G161">
        <f>COUNTIF($F$5:$F$355,F161)</f>
        <v>1</v>
      </c>
    </row>
    <row r="162" spans="3:7" x14ac:dyDescent="0.3">
      <c r="C162" t="s">
        <v>156</v>
      </c>
      <c r="D162">
        <f>SEARCH(CHAR(34),C162)</f>
        <v>65</v>
      </c>
      <c r="E162">
        <f>SEARCH(CHAR(34),C162,D162+1)</f>
        <v>78</v>
      </c>
      <c r="F162" t="str">
        <f>MID(C162,D162+1,E162-D162-1)</f>
        <v>SÃO MARTINHO</v>
      </c>
      <c r="G162">
        <f>COUNTIF($F$5:$F$355,F162)</f>
        <v>1</v>
      </c>
    </row>
    <row r="163" spans="3:7" x14ac:dyDescent="0.3">
      <c r="C163" t="s">
        <v>157</v>
      </c>
      <c r="D163">
        <f>SEARCH(CHAR(34),C163)</f>
        <v>65</v>
      </c>
      <c r="E163">
        <f>SEARCH(CHAR(34),C163,D163+1)</f>
        <v>89</v>
      </c>
      <c r="F163" t="str">
        <f>MID(C163,D163+1,E163-D163-1)</f>
        <v>PATROCÍNIO DE CARATINGA</v>
      </c>
      <c r="G163">
        <f>COUNTIF($F$5:$F$355,F163)</f>
        <v>1</v>
      </c>
    </row>
    <row r="164" spans="3:7" x14ac:dyDescent="0.3">
      <c r="C164" t="s">
        <v>158</v>
      </c>
      <c r="D164">
        <f>SEARCH(CHAR(34),C164)</f>
        <v>65</v>
      </c>
      <c r="E164">
        <f>SEARCH(CHAR(34),C164,D164+1)</f>
        <v>77</v>
      </c>
      <c r="F164" t="str">
        <f>MID(C164,D164+1,E164-D164-1)</f>
        <v>PORTO VILMA</v>
      </c>
      <c r="G164">
        <f>COUNTIF($F$5:$F$355,F164)</f>
        <v>1</v>
      </c>
    </row>
    <row r="165" spans="3:7" x14ac:dyDescent="0.3">
      <c r="C165" t="s">
        <v>159</v>
      </c>
      <c r="D165">
        <f>SEARCH(CHAR(34),C165)</f>
        <v>65</v>
      </c>
      <c r="E165">
        <f>SEARCH(CHAR(34),C165,D165+1)</f>
        <v>81</v>
      </c>
      <c r="F165" t="str">
        <f>MID(C165,D165+1,E165-D165-1)</f>
        <v>BONFIM DA FEIRA</v>
      </c>
      <c r="G165">
        <f>COUNTIF($F$5:$F$355,F165)</f>
        <v>1</v>
      </c>
    </row>
    <row r="166" spans="3:7" x14ac:dyDescent="0.3">
      <c r="C166" t="s">
        <v>160</v>
      </c>
      <c r="D166">
        <f>SEARCH(CHAR(34),C166)</f>
        <v>65</v>
      </c>
      <c r="E166">
        <f>SEARCH(CHAR(34),C166,D166+1)</f>
        <v>76</v>
      </c>
      <c r="F166" t="str">
        <f>MID(C166,D166+1,E166-D166-1)</f>
        <v>RODA VELHA</v>
      </c>
      <c r="G166">
        <f>COUNTIF($F$5:$F$355,F166)</f>
        <v>1</v>
      </c>
    </row>
    <row r="167" spans="3:7" x14ac:dyDescent="0.3">
      <c r="C167" t="s">
        <v>161</v>
      </c>
      <c r="D167">
        <f>SEARCH(CHAR(34),C167)</f>
        <v>65</v>
      </c>
      <c r="E167">
        <f>SEARCH(CHAR(34),C167,D167+1)</f>
        <v>73</v>
      </c>
      <c r="F167" t="str">
        <f>MID(C167,D167+1,E167-D167-1)</f>
        <v>PONTÕES</v>
      </c>
      <c r="G167">
        <f>COUNTIF($F$5:$F$355,F167)</f>
        <v>1</v>
      </c>
    </row>
    <row r="168" spans="3:7" x14ac:dyDescent="0.3">
      <c r="C168" t="s">
        <v>162</v>
      </c>
      <c r="D168">
        <f>SEARCH(CHAR(34),C168)</f>
        <v>65</v>
      </c>
      <c r="E168">
        <f>SEARCH(CHAR(34),C168,D168+1)</f>
        <v>73</v>
      </c>
      <c r="F168" t="str">
        <f>MID(C168,D168+1,E168-D168-1)</f>
        <v>OUROANA</v>
      </c>
      <c r="G168">
        <f>COUNTIF($F$5:$F$355,F168)</f>
        <v>1</v>
      </c>
    </row>
    <row r="169" spans="3:7" x14ac:dyDescent="0.3">
      <c r="C169" t="s">
        <v>163</v>
      </c>
      <c r="D169">
        <f>SEARCH(CHAR(34),C169)</f>
        <v>65</v>
      </c>
      <c r="E169">
        <f>SEARCH(CHAR(34),C169,D169+1)</f>
        <v>87</v>
      </c>
      <c r="F169" t="str">
        <f>MID(C169,D169+1,E169-D169-1)</f>
        <v>TREVO DO JOSÉ ROSÁRIO</v>
      </c>
      <c r="G169">
        <f>COUNTIF($F$5:$F$355,F169)</f>
        <v>1</v>
      </c>
    </row>
    <row r="170" spans="3:7" x14ac:dyDescent="0.3">
      <c r="C170" t="s">
        <v>164</v>
      </c>
      <c r="D170">
        <f>SEARCH(CHAR(34),C170)</f>
        <v>65</v>
      </c>
      <c r="E170">
        <f>SEARCH(CHAR(34),C170,D170+1)</f>
        <v>79</v>
      </c>
      <c r="F170" t="str">
        <f>MID(C170,D170+1,E170-D170-1)</f>
        <v>PINDARÉ MIRIM</v>
      </c>
      <c r="G170">
        <f>COUNTIF($F$5:$F$355,F170)</f>
        <v>1</v>
      </c>
    </row>
    <row r="171" spans="3:7" x14ac:dyDescent="0.3">
      <c r="C171" t="s">
        <v>165</v>
      </c>
      <c r="D171">
        <f>SEARCH(CHAR(34),C171)</f>
        <v>65</v>
      </c>
      <c r="E171">
        <f>SEARCH(CHAR(34),C171,D171+1)</f>
        <v>81</v>
      </c>
      <c r="F171" t="str">
        <f>MID(C171,D171+1,E171-D171-1)</f>
        <v>AMPARO DA SERRA</v>
      </c>
      <c r="G171">
        <f>COUNTIF($F$5:$F$355,F171)</f>
        <v>1</v>
      </c>
    </row>
    <row r="172" spans="3:7" x14ac:dyDescent="0.3">
      <c r="C172" t="s">
        <v>166</v>
      </c>
      <c r="D172">
        <f>SEARCH(CHAR(34),C172)</f>
        <v>65</v>
      </c>
      <c r="E172">
        <f>SEARCH(CHAR(34),C172,D172+1)</f>
        <v>81</v>
      </c>
      <c r="F172" t="str">
        <f>MID(C172,D172+1,E172-D172-1)</f>
        <v>GRACCHO CARDOSO</v>
      </c>
      <c r="G172">
        <f>COUNTIF($F$5:$F$355,F172)</f>
        <v>1</v>
      </c>
    </row>
    <row r="173" spans="3:7" x14ac:dyDescent="0.3">
      <c r="C173" t="s">
        <v>167</v>
      </c>
      <c r="D173">
        <f>SEARCH(CHAR(34),C173)</f>
        <v>65</v>
      </c>
      <c r="E173">
        <f>SEARCH(CHAR(34),C173,D173+1)</f>
        <v>77</v>
      </c>
      <c r="F173" t="str">
        <f>MID(C173,D173+1,E173-D173-1)</f>
        <v>SANTA MARIA</v>
      </c>
      <c r="G173">
        <f>COUNTIF($F$5:$F$355,F173)</f>
        <v>1</v>
      </c>
    </row>
    <row r="174" spans="3:7" x14ac:dyDescent="0.3">
      <c r="C174" t="s">
        <v>168</v>
      </c>
      <c r="D174">
        <f>SEARCH(CHAR(34),C174)</f>
        <v>65</v>
      </c>
      <c r="E174">
        <f>SEARCH(CHAR(34),C174,D174+1)</f>
        <v>78</v>
      </c>
      <c r="F174" t="str">
        <f>MID(C174,D174+1,E174-D174-1)</f>
        <v>OTÁVIO ROCHA</v>
      </c>
      <c r="G174">
        <f>COUNTIF($F$5:$F$355,F174)</f>
        <v>1</v>
      </c>
    </row>
    <row r="175" spans="3:7" x14ac:dyDescent="0.3">
      <c r="C175" t="s">
        <v>169</v>
      </c>
      <c r="D175">
        <f>SEARCH(CHAR(34),C175)</f>
        <v>65</v>
      </c>
      <c r="E175">
        <f>SEARCH(CHAR(34),C175,D175+1)</f>
        <v>84</v>
      </c>
      <c r="F175" t="str">
        <f>MID(C175,D175+1,E175-D175-1)</f>
        <v>APARECIDA DE MINAS</v>
      </c>
      <c r="G175">
        <f>COUNTIF($F$5:$F$355,F175)</f>
        <v>2</v>
      </c>
    </row>
    <row r="176" spans="3:7" x14ac:dyDescent="0.3">
      <c r="C176" t="s">
        <v>170</v>
      </c>
      <c r="D176">
        <f>SEARCH(CHAR(34),C176)</f>
        <v>65</v>
      </c>
      <c r="E176">
        <f>SEARCH(CHAR(34),C176,D176+1)</f>
        <v>90</v>
      </c>
      <c r="F176" t="str">
        <f>MID(C176,D176+1,E176-D176-1)</f>
        <v>BOA VISTA DE SANTA MARIA</v>
      </c>
      <c r="G176">
        <f>COUNTIF($F$5:$F$355,F176)</f>
        <v>2</v>
      </c>
    </row>
    <row r="177" spans="3:7" x14ac:dyDescent="0.3">
      <c r="C177" t="s">
        <v>171</v>
      </c>
      <c r="D177">
        <f>SEARCH(CHAR(34),C177)</f>
        <v>65</v>
      </c>
      <c r="E177">
        <f>SEARCH(CHAR(34),C177,D177+1)</f>
        <v>74</v>
      </c>
      <c r="F177" t="str">
        <f>MID(C177,D177+1,E177-D177-1)</f>
        <v>GUAIPAVA</v>
      </c>
      <c r="G177">
        <f>COUNTIF($F$5:$F$355,F177)</f>
        <v>2</v>
      </c>
    </row>
    <row r="178" spans="3:7" x14ac:dyDescent="0.3">
      <c r="C178" t="s">
        <v>172</v>
      </c>
      <c r="D178">
        <f>SEARCH(CHAR(34),C178)</f>
        <v>65</v>
      </c>
      <c r="E178">
        <f>SEARCH(CHAR(34),C178,D178+1)</f>
        <v>77</v>
      </c>
      <c r="F178" t="str">
        <f>MID(C178,D178+1,E178-D178-1)</f>
        <v>JACARANDIRA</v>
      </c>
      <c r="G178">
        <f>COUNTIF($F$5:$F$355,F178)</f>
        <v>1</v>
      </c>
    </row>
    <row r="179" spans="3:7" x14ac:dyDescent="0.3">
      <c r="C179" t="s">
        <v>173</v>
      </c>
      <c r="D179">
        <f>SEARCH(CHAR(34),C179)</f>
        <v>65</v>
      </c>
      <c r="E179">
        <f>SEARCH(CHAR(34),C179,D179+1)</f>
        <v>75</v>
      </c>
      <c r="F179" t="str">
        <f>MID(C179,D179+1,E179-D179-1)</f>
        <v>SARANDIRA</v>
      </c>
      <c r="G179">
        <f>COUNTIF($F$5:$F$355,F179)</f>
        <v>2</v>
      </c>
    </row>
    <row r="180" spans="3:7" x14ac:dyDescent="0.3">
      <c r="C180" t="s">
        <v>174</v>
      </c>
      <c r="D180">
        <f>SEARCH(CHAR(34),C180)</f>
        <v>65</v>
      </c>
      <c r="E180">
        <f>SEARCH(CHAR(34),C180,D180+1)</f>
        <v>73</v>
      </c>
      <c r="F180" t="str">
        <f>MID(C180,D180+1,E180-D180-1)</f>
        <v>VEREDAS</v>
      </c>
      <c r="G180">
        <f>COUNTIF($F$5:$F$355,F180)</f>
        <v>2</v>
      </c>
    </row>
    <row r="181" spans="3:7" x14ac:dyDescent="0.3">
      <c r="C181" t="s">
        <v>175</v>
      </c>
      <c r="D181">
        <f>SEARCH(CHAR(34),C181)</f>
        <v>65</v>
      </c>
      <c r="E181">
        <f>SEARCH(CHAR(34),C181,D181+1)</f>
        <v>72</v>
      </c>
      <c r="F181" t="str">
        <f>MID(C181,D181+1,E181-D181-1)</f>
        <v>BOCAJÁ</v>
      </c>
      <c r="G181">
        <f>COUNTIF($F$5:$F$355,F181)</f>
        <v>2</v>
      </c>
    </row>
    <row r="182" spans="3:7" x14ac:dyDescent="0.3">
      <c r="C182" t="s">
        <v>176</v>
      </c>
      <c r="D182">
        <f>SEARCH(CHAR(34),C182)</f>
        <v>65</v>
      </c>
      <c r="E182">
        <f>SEARCH(CHAR(34),C182,D182+1)</f>
        <v>76</v>
      </c>
      <c r="F182" t="str">
        <f>MID(C182,D182+1,E182-D182-1)</f>
        <v>CRUZALTINA</v>
      </c>
      <c r="G182">
        <f>COUNTIF($F$5:$F$355,F182)</f>
        <v>2</v>
      </c>
    </row>
    <row r="183" spans="3:7" x14ac:dyDescent="0.3">
      <c r="C183" t="s">
        <v>177</v>
      </c>
      <c r="D183">
        <f>SEARCH(CHAR(34),C183)</f>
        <v>65</v>
      </c>
      <c r="E183">
        <f>SEARCH(CHAR(34),C183,D183+1)</f>
        <v>71</v>
      </c>
      <c r="F183" t="str">
        <f>MID(C183,D183+1,E183-D183-1)</f>
        <v>GUAÇU</v>
      </c>
      <c r="G183">
        <f>COUNTIF($F$5:$F$355,F183)</f>
        <v>2</v>
      </c>
    </row>
    <row r="184" spans="3:7" x14ac:dyDescent="0.3">
      <c r="C184" t="s">
        <v>178</v>
      </c>
      <c r="D184">
        <f>SEARCH(CHAR(34),C184)</f>
        <v>65</v>
      </c>
      <c r="E184">
        <f>SEARCH(CHAR(34),C184,D184+1)</f>
        <v>73</v>
      </c>
      <c r="F184" t="str">
        <f>MID(C184,D184+1,E184-D184-1)</f>
        <v>MONTESE</v>
      </c>
      <c r="G184">
        <f>COUNTIF($F$5:$F$355,F184)</f>
        <v>2</v>
      </c>
    </row>
    <row r="185" spans="3:7" x14ac:dyDescent="0.3">
      <c r="C185" t="s">
        <v>179</v>
      </c>
      <c r="D185">
        <f>SEARCH(CHAR(34),C185)</f>
        <v>65</v>
      </c>
      <c r="E185">
        <f>SEARCH(CHAR(34),C185,D185+1)</f>
        <v>78</v>
      </c>
      <c r="F185" t="str">
        <f>MID(C185,D185+1,E185-D185-1)</f>
        <v>VILA FORMOSA</v>
      </c>
      <c r="G185">
        <f>COUNTIF($F$5:$F$355,F185)</f>
        <v>2</v>
      </c>
    </row>
    <row r="186" spans="3:7" x14ac:dyDescent="0.3">
      <c r="C186" t="s">
        <v>180</v>
      </c>
      <c r="D186">
        <f>SEARCH(CHAR(34),C186)</f>
        <v>65</v>
      </c>
      <c r="E186">
        <f>SEARCH(CHAR(34),C186,D186+1)</f>
        <v>77</v>
      </c>
      <c r="F186" t="str">
        <f>MID(C186,D186+1,E186-D186-1)</f>
        <v>VILA VARGAS</v>
      </c>
      <c r="G186">
        <f>COUNTIF($F$5:$F$355,F186)</f>
        <v>2</v>
      </c>
    </row>
    <row r="187" spans="3:7" x14ac:dyDescent="0.3">
      <c r="C187" t="s">
        <v>181</v>
      </c>
      <c r="D187">
        <f>SEARCH(CHAR(34),C187)</f>
        <v>65</v>
      </c>
      <c r="E187">
        <f>SEARCH(CHAR(34),C187,D187+1)</f>
        <v>75</v>
      </c>
      <c r="F187" t="str">
        <f>MID(C187,D187+1,E187-D187-1)</f>
        <v>BARREIRAS</v>
      </c>
      <c r="G187">
        <f>COUNTIF($F$5:$F$355,F187)</f>
        <v>2</v>
      </c>
    </row>
    <row r="188" spans="3:7" x14ac:dyDescent="0.3">
      <c r="C188" t="s">
        <v>182</v>
      </c>
      <c r="D188">
        <f>SEARCH(CHAR(34),C188)</f>
        <v>65</v>
      </c>
      <c r="E188">
        <f>SEARCH(CHAR(34),C188,D188+1)</f>
        <v>74</v>
      </c>
      <c r="F188" t="str">
        <f>MID(C188,D188+1,E188-D188-1)</f>
        <v>ÁGUA BOA</v>
      </c>
      <c r="G188">
        <f>COUNTIF($F$5:$F$355,F188)</f>
        <v>1</v>
      </c>
    </row>
    <row r="189" spans="3:7" x14ac:dyDescent="0.3">
      <c r="C189" t="s">
        <v>183</v>
      </c>
      <c r="D189">
        <f>SEARCH(CHAR(34),C189)</f>
        <v>65</v>
      </c>
      <c r="E189">
        <f>SEARCH(CHAR(34),C189,D189+1)</f>
        <v>76</v>
      </c>
      <c r="F189" t="str">
        <f>MID(C189,D189+1,E189-D189-1)</f>
        <v>SÃO CAMILO</v>
      </c>
      <c r="G189">
        <f>COUNTIF($F$5:$F$355,F189)</f>
        <v>1</v>
      </c>
    </row>
    <row r="190" spans="3:7" x14ac:dyDescent="0.3">
      <c r="C190" t="s">
        <v>184</v>
      </c>
      <c r="D190">
        <f>SEARCH(CHAR(34),C190)</f>
        <v>65</v>
      </c>
      <c r="E190">
        <f>SEARCH(CHAR(34),C190,D190+1)</f>
        <v>77</v>
      </c>
      <c r="F190" t="str">
        <f>MID(C190,D190+1,E190-D190-1)</f>
        <v>SÃO JOAQUIM</v>
      </c>
      <c r="G190">
        <f>COUNTIF($F$5:$F$355,F190)</f>
        <v>1</v>
      </c>
    </row>
    <row r="191" spans="3:7" x14ac:dyDescent="0.3">
      <c r="C191" t="s">
        <v>185</v>
      </c>
      <c r="D191">
        <f>SEARCH(CHAR(34),C191)</f>
        <v>65</v>
      </c>
      <c r="E191">
        <f>SEARCH(CHAR(34),C191,D191+1)</f>
        <v>86</v>
      </c>
      <c r="F191" t="str">
        <f>MID(C191,D191+1,E191-D191-1)</f>
        <v>CONSELHEIRO ZACARIAS</v>
      </c>
      <c r="G191">
        <f>COUNTIF($F$5:$F$355,F191)</f>
        <v>1</v>
      </c>
    </row>
    <row r="192" spans="3:7" x14ac:dyDescent="0.3">
      <c r="C192" t="s">
        <v>186</v>
      </c>
      <c r="D192">
        <f>SEARCH(CHAR(34),C192)</f>
        <v>65</v>
      </c>
      <c r="E192">
        <f>SEARCH(CHAR(34),C192,D192+1)</f>
        <v>75</v>
      </c>
      <c r="F192" t="str">
        <f>MID(C192,D192+1,E192-D192-1)</f>
        <v>TORRINHAS</v>
      </c>
      <c r="G192">
        <f>COUNTIF($F$5:$F$355,F192)</f>
        <v>1</v>
      </c>
    </row>
    <row r="193" spans="3:7" x14ac:dyDescent="0.3">
      <c r="C193" t="s">
        <v>187</v>
      </c>
      <c r="D193">
        <f>SEARCH(CHAR(34),C193)</f>
        <v>65</v>
      </c>
      <c r="E193">
        <f>SEARCH(CHAR(34),C193,D193+1)</f>
        <v>71</v>
      </c>
      <c r="F193" t="str">
        <f>MID(C193,D193+1,E193-D193-1)</f>
        <v>PAINS</v>
      </c>
      <c r="G193">
        <f>COUNTIF($F$5:$F$355,F193)</f>
        <v>1</v>
      </c>
    </row>
    <row r="194" spans="3:7" x14ac:dyDescent="0.3">
      <c r="C194" t="s">
        <v>188</v>
      </c>
      <c r="D194">
        <f>SEARCH(CHAR(34),C194)</f>
        <v>65</v>
      </c>
      <c r="E194">
        <f>SEARCH(CHAR(34),C194,D194+1)</f>
        <v>79</v>
      </c>
      <c r="F194" t="str">
        <f>MID(C194,D194+1,E194-D194-1)</f>
        <v>TAQUARA VERDE</v>
      </c>
      <c r="G194">
        <f>COUNTIF($F$5:$F$355,F194)</f>
        <v>1</v>
      </c>
    </row>
    <row r="195" spans="3:7" x14ac:dyDescent="0.3">
      <c r="C195" t="s">
        <v>189</v>
      </c>
      <c r="D195">
        <f>SEARCH(CHAR(34),C195)</f>
        <v>65</v>
      </c>
      <c r="E195">
        <f>SEARCH(CHAR(34),C195,D195+1)</f>
        <v>85</v>
      </c>
      <c r="F195" t="str">
        <f>MID(C195,D195+1,E195-D195-1)</f>
        <v>COLÔNIA JORDÃOZINHO</v>
      </c>
      <c r="G195">
        <f>COUNTIF($F$5:$F$355,F195)</f>
        <v>1</v>
      </c>
    </row>
    <row r="196" spans="3:7" x14ac:dyDescent="0.3">
      <c r="C196" t="s">
        <v>190</v>
      </c>
      <c r="D196">
        <f>SEARCH(CHAR(34),C196)</f>
        <v>65</v>
      </c>
      <c r="E196">
        <f>SEARCH(CHAR(34),C196,D196+1)</f>
        <v>83</v>
      </c>
      <c r="F196" t="str">
        <f>MID(C196,D196+1,E196-D196-1)</f>
        <v>ENCANTADO D'OESTE</v>
      </c>
      <c r="G196">
        <f>COUNTIF($F$5:$F$355,F196)</f>
        <v>1</v>
      </c>
    </row>
    <row r="197" spans="3:7" x14ac:dyDescent="0.3">
      <c r="C197" t="s">
        <v>191</v>
      </c>
      <c r="D197">
        <f>SEARCH(CHAR(34),C197)</f>
        <v>65</v>
      </c>
      <c r="E197">
        <f>SEARCH(CHAR(34),C197,D197+1)</f>
        <v>78</v>
      </c>
      <c r="F197" t="str">
        <f>MID(C197,D197+1,E197-D197-1)</f>
        <v>VISTA ALEGRE</v>
      </c>
      <c r="G197">
        <f>COUNTIF($F$5:$F$355,F197)</f>
        <v>2</v>
      </c>
    </row>
    <row r="198" spans="3:7" x14ac:dyDescent="0.3">
      <c r="C198" t="s">
        <v>192</v>
      </c>
      <c r="D198">
        <f>SEARCH(CHAR(34),C198)</f>
        <v>65</v>
      </c>
      <c r="E198">
        <f>SEARCH(CHAR(34),C198,D198+1)</f>
        <v>78</v>
      </c>
      <c r="F198" t="str">
        <f>MID(C198,D198+1,E198-D198-1)</f>
        <v>VISTA ALEGRE</v>
      </c>
      <c r="G198">
        <f>COUNTIF($F$5:$F$355,F198)</f>
        <v>2</v>
      </c>
    </row>
    <row r="199" spans="3:7" x14ac:dyDescent="0.3">
      <c r="C199" t="s">
        <v>193</v>
      </c>
      <c r="D199">
        <f>SEARCH(CHAR(34),C199)</f>
        <v>65</v>
      </c>
      <c r="E199">
        <f>SEARCH(CHAR(34),C199,D199+1)</f>
        <v>91</v>
      </c>
      <c r="F199" t="str">
        <f>MID(C199,D199+1,E199-D199-1)</f>
        <v>SANTO ANTÔNIO DO PALMITAL</v>
      </c>
      <c r="G199">
        <f>COUNTIF($F$5:$F$355,F199)</f>
        <v>1</v>
      </c>
    </row>
    <row r="200" spans="3:7" x14ac:dyDescent="0.3">
      <c r="C200" t="s">
        <v>194</v>
      </c>
      <c r="D200">
        <f>SEARCH(CHAR(34),C200)</f>
        <v>65</v>
      </c>
      <c r="E200">
        <f>SEARCH(CHAR(34),C200,D200+1)</f>
        <v>72</v>
      </c>
      <c r="F200" t="str">
        <f>MID(C200,D200+1,E200-D200-1)</f>
        <v>UBAUNA</v>
      </c>
      <c r="G200">
        <f>COUNTIF($F$5:$F$355,F200)</f>
        <v>1</v>
      </c>
    </row>
    <row r="201" spans="3:7" x14ac:dyDescent="0.3">
      <c r="C201" t="s">
        <v>195</v>
      </c>
      <c r="D201">
        <f>SEARCH(CHAR(34),C201)</f>
        <v>65</v>
      </c>
      <c r="E201">
        <f>SEARCH(CHAR(34),C201,D201+1)</f>
        <v>90</v>
      </c>
      <c r="F201" t="str">
        <f>MID(C201,D201+1,E201-D201-1)</f>
        <v>BOA VISTA DE SANTA MARIA</v>
      </c>
      <c r="G201">
        <f>COUNTIF($F$5:$F$355,F201)</f>
        <v>2</v>
      </c>
    </row>
    <row r="202" spans="3:7" x14ac:dyDescent="0.3">
      <c r="C202" t="s">
        <v>196</v>
      </c>
      <c r="D202">
        <f>SEARCH(CHAR(34),C202)</f>
        <v>65</v>
      </c>
      <c r="E202">
        <f>SEARCH(CHAR(34),C202,D202+1)</f>
        <v>84</v>
      </c>
      <c r="F202" t="str">
        <f>MID(C202,D202+1,E202-D202-1)</f>
        <v>APARECIDA DO OESTE</v>
      </c>
      <c r="G202">
        <f>COUNTIF($F$5:$F$355,F202)</f>
        <v>1</v>
      </c>
    </row>
    <row r="203" spans="3:7" x14ac:dyDescent="0.3">
      <c r="C203" t="s">
        <v>197</v>
      </c>
      <c r="D203">
        <f>SEARCH(CHAR(34),C203)</f>
        <v>65</v>
      </c>
      <c r="E203">
        <f>SEARCH(CHAR(34),C203,D203+1)</f>
        <v>72</v>
      </c>
      <c r="F203" t="str">
        <f>MID(C203,D203+1,E203-D203-1)</f>
        <v>MARIZA</v>
      </c>
      <c r="G203">
        <f>COUNTIF($F$5:$F$355,F203)</f>
        <v>1</v>
      </c>
    </row>
    <row r="204" spans="3:7" x14ac:dyDescent="0.3">
      <c r="C204" t="s">
        <v>198</v>
      </c>
      <c r="D204">
        <f>SEARCH(CHAR(34),C204)</f>
        <v>65</v>
      </c>
      <c r="E204">
        <f>SEARCH(CHAR(34),C204,D204+1)</f>
        <v>79</v>
      </c>
      <c r="F204" t="str">
        <f>MID(C204,D204+1,E204-D204-1)</f>
        <v>SÃO FRANCISCO</v>
      </c>
      <c r="G204">
        <f>COUNTIF($F$5:$F$355,F204)</f>
        <v>1</v>
      </c>
    </row>
    <row r="205" spans="3:7" x14ac:dyDescent="0.3">
      <c r="C205" t="s">
        <v>199</v>
      </c>
      <c r="D205">
        <f>SEARCH(CHAR(34),C205)</f>
        <v>65</v>
      </c>
      <c r="E205">
        <f>SEARCH(CHAR(34),C205,D205+1)</f>
        <v>73</v>
      </c>
      <c r="F205" t="str">
        <f>MID(C205,D205+1,E205-D205-1)</f>
        <v>GUAPORÉ</v>
      </c>
      <c r="G205">
        <f>COUNTIF($F$5:$F$355,F205)</f>
        <v>1</v>
      </c>
    </row>
    <row r="206" spans="3:7" x14ac:dyDescent="0.3">
      <c r="C206" t="s">
        <v>200</v>
      </c>
      <c r="D206">
        <f>SEARCH(CHAR(34),C206)</f>
        <v>65</v>
      </c>
      <c r="E206">
        <f>SEARCH(CHAR(34),C206,D206+1)</f>
        <v>84</v>
      </c>
      <c r="F206" t="str">
        <f>MID(C206,D206+1,E206-D206-1)</f>
        <v>SANTA FÉ DO PIRAPÓ</v>
      </c>
      <c r="G206">
        <f>COUNTIF($F$5:$F$355,F206)</f>
        <v>1</v>
      </c>
    </row>
    <row r="207" spans="3:7" x14ac:dyDescent="0.3">
      <c r="C207" t="s">
        <v>201</v>
      </c>
      <c r="D207">
        <f>SEARCH(CHAR(34),C207)</f>
        <v>65</v>
      </c>
      <c r="E207">
        <f>SEARCH(CHAR(34),C207,D207+1)</f>
        <v>72</v>
      </c>
      <c r="F207" t="str">
        <f>MID(C207,D207+1,E207-D207-1)</f>
        <v>JARDIM</v>
      </c>
      <c r="G207">
        <f>COUNTIF($F$5:$F$355,F207)</f>
        <v>1</v>
      </c>
    </row>
    <row r="208" spans="3:7" x14ac:dyDescent="0.3">
      <c r="C208" t="s">
        <v>202</v>
      </c>
      <c r="D208">
        <f>SEARCH(CHAR(34),C208)</f>
        <v>65</v>
      </c>
      <c r="E208">
        <f>SEARCH(CHAR(34),C208,D208+1)</f>
        <v>83</v>
      </c>
      <c r="F208" t="str">
        <f>MID(C208,D208+1,E208-D208-1)</f>
        <v>SÃO LUIZ DO OESTE</v>
      </c>
      <c r="G208">
        <f>COUNTIF($F$5:$F$355,F208)</f>
        <v>1</v>
      </c>
    </row>
    <row r="209" spans="3:7" x14ac:dyDescent="0.3">
      <c r="C209" t="s">
        <v>203</v>
      </c>
      <c r="D209">
        <f>SEARCH(CHAR(34),C209)</f>
        <v>65</v>
      </c>
      <c r="E209">
        <f>SEARCH(CHAR(34),C209,D209+1)</f>
        <v>84</v>
      </c>
      <c r="F209" t="str">
        <f>MID(C209,D209+1,E209-D209-1)</f>
        <v>CONCÓRDIA DO OESTE</v>
      </c>
      <c r="G209">
        <f>COUNTIF($F$5:$F$355,F209)</f>
        <v>1</v>
      </c>
    </row>
    <row r="210" spans="3:7" x14ac:dyDescent="0.3">
      <c r="C210" t="s">
        <v>204</v>
      </c>
      <c r="D210">
        <f>SEARCH(CHAR(34),C210)</f>
        <v>65</v>
      </c>
      <c r="E210">
        <f>SEARCH(CHAR(34),C210,D210+1)</f>
        <v>73</v>
      </c>
      <c r="F210" t="str">
        <f>MID(C210,D210+1,E210-D210-1)</f>
        <v>JUCIARA</v>
      </c>
      <c r="G210">
        <f>COUNTIF($F$5:$F$355,F210)</f>
        <v>1</v>
      </c>
    </row>
    <row r="211" spans="3:7" x14ac:dyDescent="0.3">
      <c r="C211" t="s">
        <v>205</v>
      </c>
      <c r="D211">
        <f>SEARCH(CHAR(34),C211)</f>
        <v>65</v>
      </c>
      <c r="E211">
        <f>SEARCH(CHAR(34),C211,D211+1)</f>
        <v>76</v>
      </c>
      <c r="F211" t="str">
        <f>MID(C211,D211+1,E211-D211-1)</f>
        <v>CAMPO SECO</v>
      </c>
      <c r="G211">
        <f>COUNTIF($F$5:$F$355,F211)</f>
        <v>1</v>
      </c>
    </row>
    <row r="212" spans="3:7" x14ac:dyDescent="0.3">
      <c r="C212" t="s">
        <v>206</v>
      </c>
      <c r="D212">
        <f>SEARCH(CHAR(34),C212)</f>
        <v>65</v>
      </c>
      <c r="E212">
        <f>SEARCH(CHAR(34),C212,D212+1)</f>
        <v>75</v>
      </c>
      <c r="F212" t="str">
        <f>MID(C212,D212+1,E212-D212-1)</f>
        <v>RIO TOLDO</v>
      </c>
      <c r="G212">
        <f>COUNTIF($F$5:$F$355,F212)</f>
        <v>1</v>
      </c>
    </row>
    <row r="213" spans="3:7" x14ac:dyDescent="0.3">
      <c r="C213" t="s">
        <v>207</v>
      </c>
      <c r="D213">
        <f>SEARCH(CHAR(34),C213)</f>
        <v>65</v>
      </c>
      <c r="E213">
        <f>SEARCH(CHAR(34),C213,D213+1)</f>
        <v>73</v>
      </c>
      <c r="F213" t="str">
        <f>MID(C213,D213+1,E213-D213-1)</f>
        <v>CASCATA</v>
      </c>
      <c r="G213">
        <f>COUNTIF($F$5:$F$355,F213)</f>
        <v>2</v>
      </c>
    </row>
    <row r="214" spans="3:7" x14ac:dyDescent="0.3">
      <c r="C214" t="s">
        <v>208</v>
      </c>
      <c r="D214">
        <f>SEARCH(CHAR(34),C214)</f>
        <v>65</v>
      </c>
      <c r="E214">
        <f>SEARCH(CHAR(34),C214,D214+1)</f>
        <v>73</v>
      </c>
      <c r="F214" t="str">
        <f>MID(C214,D214+1,E214-D214-1)</f>
        <v>CASCATA</v>
      </c>
      <c r="G214">
        <f>COUNTIF($F$5:$F$355,F214)</f>
        <v>2</v>
      </c>
    </row>
    <row r="215" spans="3:7" x14ac:dyDescent="0.3">
      <c r="C215" t="s">
        <v>209</v>
      </c>
      <c r="D215">
        <f>SEARCH(CHAR(34),C215)</f>
        <v>65</v>
      </c>
      <c r="E215">
        <f>SEARCH(CHAR(34),C215,D215+1)</f>
        <v>79</v>
      </c>
      <c r="F215" t="str">
        <f>MID(C215,D215+1,E215-D215-1)</f>
        <v>BOM PROGRESSO</v>
      </c>
      <c r="G215">
        <f>COUNTIF($F$5:$F$355,F215)</f>
        <v>1</v>
      </c>
    </row>
    <row r="216" spans="3:7" x14ac:dyDescent="0.3">
      <c r="C216" t="s">
        <v>210</v>
      </c>
      <c r="D216">
        <f>SEARCH(CHAR(34),C216)</f>
        <v>65</v>
      </c>
      <c r="E216">
        <f>SEARCH(CHAR(34),C216,D216+1)</f>
        <v>89</v>
      </c>
      <c r="F216" t="str">
        <f>MID(C216,D216+1,E216-D216-1)</f>
        <v>ITORORÓ DO PARANAPANEMA</v>
      </c>
      <c r="G216">
        <f>COUNTIF($F$5:$F$355,F216)</f>
        <v>1</v>
      </c>
    </row>
    <row r="217" spans="3:7" x14ac:dyDescent="0.3">
      <c r="C217" t="s">
        <v>211</v>
      </c>
      <c r="D217">
        <f>SEARCH(CHAR(34),C217)</f>
        <v>65</v>
      </c>
      <c r="E217">
        <f>SEARCH(CHAR(34),C217,D217+1)</f>
        <v>76</v>
      </c>
      <c r="F217" t="str">
        <f>MID(C217,D217+1,E217-D217-1)</f>
        <v>PIQUIRIVAÍ</v>
      </c>
      <c r="G217">
        <f>COUNTIF($F$5:$F$355,F217)</f>
        <v>1</v>
      </c>
    </row>
    <row r="218" spans="3:7" x14ac:dyDescent="0.3">
      <c r="C218" t="s">
        <v>212</v>
      </c>
      <c r="D218">
        <f>SEARCH(CHAR(34),C218)</f>
        <v>65</v>
      </c>
      <c r="E218">
        <f>SEARCH(CHAR(34),C218,D218+1)</f>
        <v>75</v>
      </c>
      <c r="F218" t="str">
        <f>MID(C218,D218+1,E218-D218-1)</f>
        <v>CONGONHAS</v>
      </c>
      <c r="G218">
        <f>COUNTIF($F$5:$F$355,F218)</f>
        <v>1</v>
      </c>
    </row>
    <row r="219" spans="3:7" x14ac:dyDescent="0.3">
      <c r="C219" t="s">
        <v>213</v>
      </c>
      <c r="D219">
        <f>SEARCH(CHAR(34),C219)</f>
        <v>65</v>
      </c>
      <c r="E219">
        <f>SEARCH(CHAR(34),C219,D219+1)</f>
        <v>75</v>
      </c>
      <c r="F219" t="str">
        <f>MID(C219,D219+1,E219-D219-1)</f>
        <v>CALÓGERAS</v>
      </c>
      <c r="G219">
        <f>COUNTIF($F$5:$F$355,F219)</f>
        <v>1</v>
      </c>
    </row>
    <row r="220" spans="3:7" x14ac:dyDescent="0.3">
      <c r="C220" t="s">
        <v>214</v>
      </c>
      <c r="D220">
        <f>SEARCH(CHAR(34),C220)</f>
        <v>65</v>
      </c>
      <c r="E220">
        <f>SEARCH(CHAR(34),C220,D220+1)</f>
        <v>81</v>
      </c>
      <c r="F220" t="str">
        <f>MID(C220,D220+1,E220-D220-1)</f>
        <v>BONFIM PAULISTA</v>
      </c>
      <c r="G220">
        <f>COUNTIF($F$5:$F$355,F220)</f>
        <v>1</v>
      </c>
    </row>
    <row r="221" spans="3:7" x14ac:dyDescent="0.3">
      <c r="C221" t="s">
        <v>215</v>
      </c>
      <c r="D221">
        <f>SEARCH(CHAR(34),C221)</f>
        <v>65</v>
      </c>
      <c r="E221">
        <f>SEARCH(CHAR(34),C221,D221+1)</f>
        <v>75</v>
      </c>
      <c r="F221" t="str">
        <f>MID(C221,D221+1,E221-D221-1)</f>
        <v>TRIÂNGULO</v>
      </c>
      <c r="G221">
        <f>COUNTIF($F$5:$F$355,F221)</f>
        <v>1</v>
      </c>
    </row>
    <row r="222" spans="3:7" x14ac:dyDescent="0.3">
      <c r="C222" t="s">
        <v>216</v>
      </c>
      <c r="D222">
        <f>SEARCH(CHAR(34),C222)</f>
        <v>65</v>
      </c>
      <c r="E222">
        <f>SEARCH(CHAR(34),C222,D222+1)</f>
        <v>77</v>
      </c>
      <c r="F222" t="str">
        <f>MID(C222,D222+1,E222-D222-1)</f>
        <v>VILA GANDHI</v>
      </c>
      <c r="G222">
        <f>COUNTIF($F$5:$F$355,F222)</f>
        <v>1</v>
      </c>
    </row>
    <row r="223" spans="3:7" x14ac:dyDescent="0.3">
      <c r="C223" t="s">
        <v>217</v>
      </c>
      <c r="D223">
        <f>SEARCH(CHAR(34),C223)</f>
        <v>65</v>
      </c>
      <c r="E223">
        <f>SEARCH(CHAR(34),C223,D223+1)</f>
        <v>84</v>
      </c>
      <c r="F223" t="str">
        <f>MID(C223,D223+1,E223-D223-1)</f>
        <v>GEREMIA LUNARDELLI</v>
      </c>
      <c r="G223">
        <f>COUNTIF($F$5:$F$355,F223)</f>
        <v>1</v>
      </c>
    </row>
    <row r="224" spans="3:7" x14ac:dyDescent="0.3">
      <c r="C224" t="s">
        <v>218</v>
      </c>
      <c r="D224">
        <f>SEARCH(CHAR(34),C224)</f>
        <v>65</v>
      </c>
      <c r="E224">
        <f>SEARCH(CHAR(34),C224,D224+1)</f>
        <v>73</v>
      </c>
      <c r="F224" t="str">
        <f>MID(C224,D224+1,E224-D224-1)</f>
        <v>MONTESE</v>
      </c>
      <c r="G224">
        <f>COUNTIF($F$5:$F$355,F224)</f>
        <v>2</v>
      </c>
    </row>
    <row r="225" spans="3:7" x14ac:dyDescent="0.3">
      <c r="C225" t="s">
        <v>219</v>
      </c>
      <c r="D225">
        <f>SEARCH(CHAR(34),C225)</f>
        <v>65</v>
      </c>
      <c r="E225">
        <f>SEARCH(CHAR(34),C225,D225+1)</f>
        <v>80</v>
      </c>
      <c r="F225" t="str">
        <f>MID(C225,D225+1,E225-D225-1)</f>
        <v>PORTEIRA PRETA</v>
      </c>
      <c r="G225">
        <f>COUNTIF($F$5:$F$355,F225)</f>
        <v>1</v>
      </c>
    </row>
    <row r="226" spans="3:7" x14ac:dyDescent="0.3">
      <c r="C226" t="s">
        <v>220</v>
      </c>
      <c r="D226">
        <f>SEARCH(CHAR(34),C226)</f>
        <v>65</v>
      </c>
      <c r="E226">
        <f>SEARCH(CHAR(34),C226,D226+1)</f>
        <v>89</v>
      </c>
      <c r="F226" t="str">
        <f>MID(C226,D226+1,E226-D226-1)</f>
        <v>NOSSA SENHORA APARECIDA</v>
      </c>
      <c r="G226">
        <f>COUNTIF($F$5:$F$355,F226)</f>
        <v>1</v>
      </c>
    </row>
    <row r="227" spans="3:7" x14ac:dyDescent="0.3">
      <c r="C227" t="s">
        <v>221</v>
      </c>
      <c r="D227">
        <f>SEARCH(CHAR(34),C227)</f>
        <v>65</v>
      </c>
      <c r="E227">
        <f>SEARCH(CHAR(34),C227,D227+1)</f>
        <v>74</v>
      </c>
      <c r="F227" t="str">
        <f>MID(C227,D227+1,E227-D227-1)</f>
        <v>CLARINIA</v>
      </c>
      <c r="G227">
        <f>COUNTIF($F$5:$F$355,F227)</f>
        <v>1</v>
      </c>
    </row>
    <row r="228" spans="3:7" x14ac:dyDescent="0.3">
      <c r="C228" t="s">
        <v>222</v>
      </c>
      <c r="D228">
        <f>SEARCH(CHAR(34),C228)</f>
        <v>65</v>
      </c>
      <c r="E228">
        <f>SEARCH(CHAR(34),C228,D228+1)</f>
        <v>75</v>
      </c>
      <c r="F228" t="str">
        <f>MID(C228,D228+1,E228-D228-1)</f>
        <v>GAMADINHO</v>
      </c>
      <c r="G228">
        <f>COUNTIF($F$5:$F$355,F228)</f>
        <v>1</v>
      </c>
    </row>
    <row r="229" spans="3:7" x14ac:dyDescent="0.3">
      <c r="C229" t="s">
        <v>223</v>
      </c>
      <c r="D229">
        <f>SEARCH(CHAR(34),C229)</f>
        <v>65</v>
      </c>
      <c r="E229">
        <f>SEARCH(CHAR(34),C229,D229+1)</f>
        <v>72</v>
      </c>
      <c r="F229" t="str">
        <f>MID(C229,D229+1,E229-D229-1)</f>
        <v>BOCAJÁ</v>
      </c>
      <c r="G229">
        <f>COUNTIF($F$5:$F$355,F229)</f>
        <v>2</v>
      </c>
    </row>
    <row r="230" spans="3:7" x14ac:dyDescent="0.3">
      <c r="C230" t="s">
        <v>224</v>
      </c>
      <c r="D230">
        <f>SEARCH(CHAR(34),C230)</f>
        <v>65</v>
      </c>
      <c r="E230">
        <f>SEARCH(CHAR(34),C230,D230+1)</f>
        <v>84</v>
      </c>
      <c r="F230" t="str">
        <f>MID(C230,D230+1,E230-D230-1)</f>
        <v>ESPERANÇA DO NORTE</v>
      </c>
      <c r="G230">
        <f>COUNTIF($F$5:$F$355,F230)</f>
        <v>1</v>
      </c>
    </row>
    <row r="231" spans="3:7" x14ac:dyDescent="0.3">
      <c r="C231" t="s">
        <v>225</v>
      </c>
      <c r="D231">
        <f>SEARCH(CHAR(34),C231)</f>
        <v>65</v>
      </c>
      <c r="E231">
        <f>SEARCH(CHAR(34),C231,D231+1)</f>
        <v>78</v>
      </c>
      <c r="F231" t="str">
        <f>MID(C231,D231+1,E231-D231-1)</f>
        <v>CAPÃO GRANDE</v>
      </c>
      <c r="G231">
        <f>COUNTIF($F$5:$F$355,F231)</f>
        <v>1</v>
      </c>
    </row>
    <row r="232" spans="3:7" x14ac:dyDescent="0.3">
      <c r="C232" t="s">
        <v>226</v>
      </c>
      <c r="D232">
        <f>SEARCH(CHAR(34),C232)</f>
        <v>65</v>
      </c>
      <c r="E232">
        <f>SEARCH(CHAR(34),C232,D232+1)</f>
        <v>82</v>
      </c>
      <c r="F232" t="str">
        <f>MID(C232,D232+1,E232-D232-1)</f>
        <v>PINHEIRO MARCADO</v>
      </c>
      <c r="G232">
        <f>COUNTIF($F$5:$F$355,F232)</f>
        <v>1</v>
      </c>
    </row>
    <row r="233" spans="3:7" x14ac:dyDescent="0.3">
      <c r="C233" t="s">
        <v>227</v>
      </c>
      <c r="D233">
        <f>SEARCH(CHAR(34),C233)</f>
        <v>65</v>
      </c>
      <c r="E233">
        <f>SEARCH(CHAR(34),C233,D233+1)</f>
        <v>76</v>
      </c>
      <c r="F233" t="str">
        <f>MID(C233,D233+1,E233-D233-1)</f>
        <v>CRUZALTINA</v>
      </c>
      <c r="G233">
        <f>COUNTIF($F$5:$F$355,F233)</f>
        <v>2</v>
      </c>
    </row>
    <row r="234" spans="3:7" x14ac:dyDescent="0.3">
      <c r="C234" t="s">
        <v>228</v>
      </c>
      <c r="D234">
        <f>SEARCH(CHAR(34),C234)</f>
        <v>65</v>
      </c>
      <c r="E234">
        <f>SEARCH(CHAR(34),C234,D234+1)</f>
        <v>76</v>
      </c>
      <c r="F234" t="str">
        <f>MID(C234,D234+1,E234-D234-1)</f>
        <v>ROMEÓPOLIS</v>
      </c>
      <c r="G234">
        <f>COUNTIF($F$5:$F$355,F234)</f>
        <v>1</v>
      </c>
    </row>
    <row r="235" spans="3:7" x14ac:dyDescent="0.3">
      <c r="C235" t="s">
        <v>229</v>
      </c>
      <c r="D235">
        <f>SEARCH(CHAR(34),C235)</f>
        <v>65</v>
      </c>
      <c r="E235">
        <f>SEARCH(CHAR(34),C235,D235+1)</f>
        <v>75</v>
      </c>
      <c r="F235" t="str">
        <f>MID(C235,D235+1,E235-D235-1)</f>
        <v>MOSTARDAS</v>
      </c>
      <c r="G235">
        <f>COUNTIF($F$5:$F$355,F235)</f>
        <v>1</v>
      </c>
    </row>
    <row r="236" spans="3:7" x14ac:dyDescent="0.3">
      <c r="C236" t="s">
        <v>230</v>
      </c>
      <c r="D236">
        <f>SEARCH(CHAR(34),C236)</f>
        <v>65</v>
      </c>
      <c r="E236">
        <f>SEARCH(CHAR(34),C236,D236+1)</f>
        <v>74</v>
      </c>
      <c r="F236" t="str">
        <f>MID(C236,D236+1,E236-D236-1)</f>
        <v>BACURITI</v>
      </c>
      <c r="G236">
        <f>COUNTIF($F$5:$F$355,F236)</f>
        <v>1</v>
      </c>
    </row>
    <row r="237" spans="3:7" x14ac:dyDescent="0.3">
      <c r="C237" t="s">
        <v>231</v>
      </c>
      <c r="D237">
        <f>SEARCH(CHAR(34),C237)</f>
        <v>65</v>
      </c>
      <c r="E237">
        <f>SEARCH(CHAR(34),C237,D237+1)</f>
        <v>87</v>
      </c>
      <c r="F237" t="str">
        <f>MID(C237,D237+1,E237-D237-1)</f>
        <v>BELA VISTA DO PIQUIRI</v>
      </c>
      <c r="G237">
        <f>COUNTIF($F$5:$F$355,F237)</f>
        <v>1</v>
      </c>
    </row>
    <row r="238" spans="3:7" x14ac:dyDescent="0.3">
      <c r="C238" t="s">
        <v>232</v>
      </c>
      <c r="D238">
        <f>SEARCH(CHAR(34),C238)</f>
        <v>65</v>
      </c>
      <c r="E238">
        <f>SEARCH(CHAR(34),C238,D238+1)</f>
        <v>75</v>
      </c>
      <c r="F238" t="str">
        <f>MID(C238,D238+1,E238-D238-1)</f>
        <v>VIDA NOVA</v>
      </c>
      <c r="G238">
        <f>COUNTIF($F$5:$F$355,F238)</f>
        <v>1</v>
      </c>
    </row>
    <row r="239" spans="3:7" x14ac:dyDescent="0.3">
      <c r="C239" t="s">
        <v>233</v>
      </c>
      <c r="D239">
        <f>SEARCH(CHAR(34),C239)</f>
        <v>65</v>
      </c>
      <c r="E239">
        <f>SEARCH(CHAR(34),C239,D239+1)</f>
        <v>73</v>
      </c>
      <c r="F239" t="str">
        <f>MID(C239,D239+1,E239-D239-1)</f>
        <v>VIDIGAL</v>
      </c>
      <c r="G239">
        <f>COUNTIF($F$5:$F$355,F239)</f>
        <v>1</v>
      </c>
    </row>
    <row r="240" spans="3:7" x14ac:dyDescent="0.3">
      <c r="C240" t="s">
        <v>234</v>
      </c>
      <c r="D240">
        <f>SEARCH(CHAR(34),C240)</f>
        <v>65</v>
      </c>
      <c r="E240">
        <f>SEARCH(CHAR(34),C240,D240+1)</f>
        <v>95</v>
      </c>
      <c r="F240" t="str">
        <f>MID(C240,D240+1,E240-D240-1)</f>
        <v>SANTO ANTÔNIO DO PARANAPANEMA</v>
      </c>
      <c r="G240">
        <f>COUNTIF($F$5:$F$355,F240)</f>
        <v>1</v>
      </c>
    </row>
    <row r="241" spans="3:7" x14ac:dyDescent="0.3">
      <c r="C241" t="s">
        <v>235</v>
      </c>
      <c r="D241">
        <f>SEARCH(CHAR(34),C241)</f>
        <v>65</v>
      </c>
      <c r="E241">
        <f>SEARCH(CHAR(34),C241,D241+1)</f>
        <v>75</v>
      </c>
      <c r="F241" t="str">
        <f>MID(C241,D241+1,E241-D241-1)</f>
        <v>SÃO BENTO</v>
      </c>
      <c r="G241">
        <f>COUNTIF($F$5:$F$355,F241)</f>
        <v>2</v>
      </c>
    </row>
    <row r="242" spans="3:7" x14ac:dyDescent="0.3">
      <c r="C242" t="s">
        <v>236</v>
      </c>
      <c r="D242">
        <f>SEARCH(CHAR(34),C242)</f>
        <v>65</v>
      </c>
      <c r="E242">
        <f>SEARCH(CHAR(34),C242,D242+1)</f>
        <v>75</v>
      </c>
      <c r="F242" t="str">
        <f>MID(C242,D242+1,E242-D242-1)</f>
        <v>SÃO BENTO</v>
      </c>
      <c r="G242">
        <f>COUNTIF($F$5:$F$355,F242)</f>
        <v>2</v>
      </c>
    </row>
    <row r="243" spans="3:7" x14ac:dyDescent="0.3">
      <c r="C243" t="s">
        <v>237</v>
      </c>
      <c r="D243">
        <f>SEARCH(CHAR(34),C243)</f>
        <v>65</v>
      </c>
      <c r="E243">
        <f>SEARCH(CHAR(34),C243,D243+1)</f>
        <v>77</v>
      </c>
      <c r="F243" t="str">
        <f>MID(C243,D243+1,E243-D243-1)</f>
        <v>PULINÓPOLIS</v>
      </c>
      <c r="G243">
        <f>COUNTIF($F$5:$F$355,F243)</f>
        <v>1</v>
      </c>
    </row>
    <row r="244" spans="3:7" x14ac:dyDescent="0.3">
      <c r="C244" t="s">
        <v>238</v>
      </c>
      <c r="D244">
        <f>SEARCH(CHAR(34),C244)</f>
        <v>65</v>
      </c>
      <c r="E244">
        <f>SEARCH(CHAR(34),C244,D244+1)</f>
        <v>74</v>
      </c>
      <c r="F244" t="str">
        <f>MID(C244,D244+1,E244-D244-1)</f>
        <v>SERRINHA</v>
      </c>
      <c r="G244">
        <f>COUNTIF($F$5:$F$355,F244)</f>
        <v>1</v>
      </c>
    </row>
    <row r="245" spans="3:7" x14ac:dyDescent="0.3">
      <c r="C245" t="s">
        <v>239</v>
      </c>
      <c r="D245">
        <f>SEARCH(CHAR(34),C245)</f>
        <v>65</v>
      </c>
      <c r="E245">
        <f>SEARCH(CHAR(34),C245,D245+1)</f>
        <v>76</v>
      </c>
      <c r="F245" t="str">
        <f>MID(C245,D245+1,E245-D245-1)</f>
        <v>CRISTO REI</v>
      </c>
      <c r="G245">
        <f>COUNTIF($F$5:$F$355,F245)</f>
        <v>2</v>
      </c>
    </row>
    <row r="246" spans="3:7" x14ac:dyDescent="0.3">
      <c r="C246" t="s">
        <v>240</v>
      </c>
      <c r="D246">
        <f>SEARCH(CHAR(34),C246)</f>
        <v>65</v>
      </c>
      <c r="E246">
        <f>SEARCH(CHAR(34),C246,D246+1)</f>
        <v>76</v>
      </c>
      <c r="F246" t="str">
        <f>MID(C246,D246+1,E246-D246-1)</f>
        <v>CRISTO REI</v>
      </c>
      <c r="G246">
        <f>COUNTIF($F$5:$F$355,F246)</f>
        <v>2</v>
      </c>
    </row>
    <row r="247" spans="3:7" x14ac:dyDescent="0.3">
      <c r="C247" t="s">
        <v>241</v>
      </c>
      <c r="D247">
        <f>SEARCH(CHAR(34),C247)</f>
        <v>65</v>
      </c>
      <c r="E247">
        <f>SEARCH(CHAR(34),C247,D247+1)</f>
        <v>73</v>
      </c>
      <c r="F247" t="str">
        <f>MID(C247,D247+1,E247-D247-1)</f>
        <v>ESPIGÃO</v>
      </c>
      <c r="G247">
        <f>COUNTIF($F$5:$F$355,F247)</f>
        <v>1</v>
      </c>
    </row>
    <row r="248" spans="3:7" x14ac:dyDescent="0.3">
      <c r="C248" t="s">
        <v>242</v>
      </c>
      <c r="D248">
        <f>SEARCH(CHAR(34),C248)</f>
        <v>65</v>
      </c>
      <c r="E248">
        <f>SEARCH(CHAR(34),C248,D248+1)</f>
        <v>83</v>
      </c>
      <c r="F248" t="str">
        <f>MID(C248,D248+1,E248-D248-1)</f>
        <v>PAU D'ALHO DO SUL</v>
      </c>
      <c r="G248">
        <f>COUNTIF($F$5:$F$355,F248)</f>
        <v>1</v>
      </c>
    </row>
    <row r="249" spans="3:7" x14ac:dyDescent="0.3">
      <c r="C249" t="s">
        <v>243</v>
      </c>
      <c r="D249">
        <f>SEARCH(CHAR(34),C249)</f>
        <v>65</v>
      </c>
      <c r="E249">
        <f>SEARCH(CHAR(34),C249,D249+1)</f>
        <v>78</v>
      </c>
      <c r="F249" t="str">
        <f>MID(C249,D249+1,E249-D249-1)</f>
        <v>FREI TIMÓTEO</v>
      </c>
      <c r="G249">
        <f>COUNTIF($F$5:$F$355,F249)</f>
        <v>1</v>
      </c>
    </row>
    <row r="250" spans="3:7" x14ac:dyDescent="0.3">
      <c r="C250" t="s">
        <v>244</v>
      </c>
      <c r="D250">
        <f>SEARCH(CHAR(34),C250)</f>
        <v>65</v>
      </c>
      <c r="E250">
        <f>SEARCH(CHAR(34),C250,D250+1)</f>
        <v>73</v>
      </c>
      <c r="F250" t="str">
        <f>MID(C250,D250+1,E250-D250-1)</f>
        <v>VALÉRIO</v>
      </c>
      <c r="G250">
        <f>COUNTIF($F$5:$F$355,F250)</f>
        <v>1</v>
      </c>
    </row>
    <row r="251" spans="3:7" x14ac:dyDescent="0.3">
      <c r="C251" t="s">
        <v>245</v>
      </c>
      <c r="D251">
        <f>SEARCH(CHAR(34),C251)</f>
        <v>65</v>
      </c>
      <c r="E251">
        <f>SEARCH(CHAR(34),C251,D251+1)</f>
        <v>78</v>
      </c>
      <c r="F251" t="str">
        <f>MID(C251,D251+1,E251-D251-1)</f>
        <v>PORTO MENDES</v>
      </c>
      <c r="G251">
        <f>COUNTIF($F$5:$F$355,F251)</f>
        <v>1</v>
      </c>
    </row>
    <row r="252" spans="3:7" x14ac:dyDescent="0.3">
      <c r="C252" t="s">
        <v>246</v>
      </c>
      <c r="D252">
        <f>SEARCH(CHAR(34),C252)</f>
        <v>65</v>
      </c>
      <c r="E252">
        <f>SEARCH(CHAR(34),C252,D252+1)</f>
        <v>78</v>
      </c>
      <c r="F252" t="str">
        <f>MID(C252,D252+1,E252-D252-1)</f>
        <v>TEREZA BREDA</v>
      </c>
      <c r="G252">
        <f>COUNTIF($F$5:$F$355,F252)</f>
        <v>1</v>
      </c>
    </row>
    <row r="253" spans="3:7" x14ac:dyDescent="0.3">
      <c r="C253" t="s">
        <v>247</v>
      </c>
      <c r="D253">
        <f>SEARCH(CHAR(34),C253)</f>
        <v>65</v>
      </c>
      <c r="E253">
        <f>SEARCH(CHAR(34),C253,D253+1)</f>
        <v>78</v>
      </c>
      <c r="F253" t="str">
        <f>MID(C253,D253+1,E253-D253-1)</f>
        <v>LAGOA BRANCA</v>
      </c>
      <c r="G253">
        <f>COUNTIF($F$5:$F$355,F253)</f>
        <v>1</v>
      </c>
    </row>
    <row r="254" spans="3:7" x14ac:dyDescent="0.3">
      <c r="C254" t="s">
        <v>248</v>
      </c>
      <c r="D254">
        <f>SEARCH(CHAR(34),C254)</f>
        <v>65</v>
      </c>
      <c r="E254">
        <f>SEARCH(CHAR(34),C254,D254+1)</f>
        <v>73</v>
      </c>
      <c r="F254" t="str">
        <f>MID(C254,D254+1,E254-D254-1)</f>
        <v>FAXINAL</v>
      </c>
      <c r="G254">
        <f>COUNTIF($F$5:$F$355,F254)</f>
        <v>3</v>
      </c>
    </row>
    <row r="255" spans="3:7" x14ac:dyDescent="0.3">
      <c r="C255" t="s">
        <v>249</v>
      </c>
      <c r="D255">
        <f>SEARCH(CHAR(34),C255)</f>
        <v>65</v>
      </c>
      <c r="E255">
        <f>SEARCH(CHAR(34),C255,D255+1)</f>
        <v>73</v>
      </c>
      <c r="F255" t="str">
        <f>MID(C255,D255+1,E255-D255-1)</f>
        <v>FAXINAL</v>
      </c>
      <c r="G255">
        <f>COUNTIF($F$5:$F$355,F255)</f>
        <v>3</v>
      </c>
    </row>
    <row r="256" spans="3:7" x14ac:dyDescent="0.3">
      <c r="C256" t="s">
        <v>250</v>
      </c>
      <c r="D256">
        <f>SEARCH(CHAR(34),C256)</f>
        <v>65</v>
      </c>
      <c r="E256">
        <f>SEARCH(CHAR(34),C256,D256+1)</f>
        <v>73</v>
      </c>
      <c r="F256" t="str">
        <f>MID(C256,D256+1,E256-D256-1)</f>
        <v>FAXINAL</v>
      </c>
      <c r="G256">
        <f>COUNTIF($F$5:$F$355,F256)</f>
        <v>3</v>
      </c>
    </row>
    <row r="257" spans="3:7" x14ac:dyDescent="0.3">
      <c r="C257" t="s">
        <v>251</v>
      </c>
      <c r="D257">
        <f>SEARCH(CHAR(34),C257)</f>
        <v>65</v>
      </c>
      <c r="E257">
        <f>SEARCH(CHAR(34),C257,D257+1)</f>
        <v>74</v>
      </c>
      <c r="F257" t="str">
        <f>MID(C257,D257+1,E257-D257-1)</f>
        <v>JURUPEMA</v>
      </c>
      <c r="G257">
        <f>COUNTIF($F$5:$F$355,F257)</f>
        <v>1</v>
      </c>
    </row>
    <row r="258" spans="3:7" x14ac:dyDescent="0.3">
      <c r="C258" t="s">
        <v>252</v>
      </c>
      <c r="D258">
        <f>SEARCH(CHAR(34),C258)</f>
        <v>65</v>
      </c>
      <c r="E258">
        <f>SEARCH(CHAR(34),C258,D258+1)</f>
        <v>85</v>
      </c>
      <c r="F258" t="str">
        <f>MID(C258,D258+1,E258-D258-1)</f>
        <v>COLÔNIA CASTROLÂNDA</v>
      </c>
      <c r="G258">
        <f>COUNTIF($F$5:$F$355,F258)</f>
        <v>1</v>
      </c>
    </row>
    <row r="259" spans="3:7" x14ac:dyDescent="0.3">
      <c r="C259" t="s">
        <v>253</v>
      </c>
      <c r="D259">
        <f>SEARCH(CHAR(34),C259)</f>
        <v>65</v>
      </c>
      <c r="E259">
        <f>SEARCH(CHAR(34),C259,D259+1)</f>
        <v>74</v>
      </c>
      <c r="F259" t="str">
        <f>MID(C259,D259+1,E259-D259-1)</f>
        <v>JACIPORÃ</v>
      </c>
      <c r="G259">
        <f>COUNTIF($F$5:$F$355,F259)</f>
        <v>1</v>
      </c>
    </row>
    <row r="260" spans="3:7" x14ac:dyDescent="0.3">
      <c r="C260" t="s">
        <v>254</v>
      </c>
      <c r="D260">
        <f>SEARCH(CHAR(34),C260)</f>
        <v>65</v>
      </c>
      <c r="E260">
        <f>SEARCH(CHAR(34),C260,D260+1)</f>
        <v>77</v>
      </c>
      <c r="F260" t="str">
        <f>MID(C260,D260+1,E260-D260-1)</f>
        <v>NOVA PÁTRIA</v>
      </c>
      <c r="G260">
        <f>COUNTIF($F$5:$F$355,F260)</f>
        <v>1</v>
      </c>
    </row>
    <row r="261" spans="3:7" x14ac:dyDescent="0.3">
      <c r="C261" t="s">
        <v>255</v>
      </c>
      <c r="D261">
        <f>SEARCH(CHAR(34),C261)</f>
        <v>65</v>
      </c>
      <c r="E261">
        <f>SEARCH(CHAR(34),C261,D261+1)</f>
        <v>71</v>
      </c>
      <c r="F261" t="str">
        <f>MID(C261,D261+1,E261-D261-1)</f>
        <v>ABAPÃ</v>
      </c>
      <c r="G261">
        <f>COUNTIF($F$5:$F$355,F261)</f>
        <v>1</v>
      </c>
    </row>
    <row r="262" spans="3:7" x14ac:dyDescent="0.3">
      <c r="C262" t="s">
        <v>256</v>
      </c>
      <c r="D262">
        <f>SEARCH(CHAR(34),C262)</f>
        <v>65</v>
      </c>
      <c r="E262">
        <f>SEARCH(CHAR(34),C262,D262+1)</f>
        <v>84</v>
      </c>
      <c r="F262" t="str">
        <f>MID(C262,D262+1,E262-D262-1)</f>
        <v>APARECIDA DE MINAS</v>
      </c>
      <c r="G262">
        <f>COUNTIF($F$5:$F$355,F262)</f>
        <v>2</v>
      </c>
    </row>
    <row r="263" spans="3:7" x14ac:dyDescent="0.3">
      <c r="C263" t="s">
        <v>257</v>
      </c>
      <c r="D263">
        <f>SEARCH(CHAR(34),C263)</f>
        <v>65</v>
      </c>
      <c r="E263">
        <f>SEARCH(CHAR(34),C263,D263+1)</f>
        <v>77</v>
      </c>
      <c r="F263" t="str">
        <f>MID(C263,D263+1,E263-D263-1)</f>
        <v>DOIS IRMÃOS</v>
      </c>
      <c r="G263">
        <f>COUNTIF($F$5:$F$355,F263)</f>
        <v>2</v>
      </c>
    </row>
    <row r="264" spans="3:7" x14ac:dyDescent="0.3">
      <c r="C264" t="s">
        <v>258</v>
      </c>
      <c r="D264">
        <f>SEARCH(CHAR(34),C264)</f>
        <v>65</v>
      </c>
      <c r="E264">
        <f>SEARCH(CHAR(34),C264,D264+1)</f>
        <v>77</v>
      </c>
      <c r="F264" t="str">
        <f>MID(C264,D264+1,E264-D264-1)</f>
        <v>DOIS IRMÃOS</v>
      </c>
      <c r="G264">
        <f>COUNTIF($F$5:$F$355,F264)</f>
        <v>2</v>
      </c>
    </row>
    <row r="265" spans="3:7" x14ac:dyDescent="0.3">
      <c r="C265" t="s">
        <v>259</v>
      </c>
      <c r="D265">
        <f>SEARCH(CHAR(34),C265)</f>
        <v>65</v>
      </c>
      <c r="E265">
        <f>SEARCH(CHAR(34),C265,D265+1)</f>
        <v>76</v>
      </c>
      <c r="F265" t="str">
        <f>MID(C265,D265+1,E265-D265-1)</f>
        <v>BRAGANTINA</v>
      </c>
      <c r="G265">
        <f>COUNTIF($F$5:$F$355,F265)</f>
        <v>1</v>
      </c>
    </row>
    <row r="266" spans="3:7" x14ac:dyDescent="0.3">
      <c r="C266" t="s">
        <v>260</v>
      </c>
      <c r="D266">
        <f>SEARCH(CHAR(34),C266)</f>
        <v>65</v>
      </c>
      <c r="E266">
        <f>SEARCH(CHAR(34),C266,D266+1)</f>
        <v>73</v>
      </c>
      <c r="F266" t="str">
        <f>MID(C266,D266+1,E266-D266-1)</f>
        <v>ITAPUCÁ</v>
      </c>
      <c r="G266">
        <f>COUNTIF($F$5:$F$355,F266)</f>
        <v>1</v>
      </c>
    </row>
    <row r="267" spans="3:7" x14ac:dyDescent="0.3">
      <c r="C267" t="s">
        <v>261</v>
      </c>
      <c r="D267">
        <f>SEARCH(CHAR(34),C267)</f>
        <v>65</v>
      </c>
      <c r="E267">
        <f>SEARCH(CHAR(34),C267,D267+1)</f>
        <v>83</v>
      </c>
      <c r="F267" t="str">
        <f>MID(C267,D267+1,E267-D267-1)</f>
        <v>CAPÃO DA PORTEIRA</v>
      </c>
      <c r="G267">
        <f>COUNTIF($F$5:$F$355,F267)</f>
        <v>1</v>
      </c>
    </row>
    <row r="268" spans="3:7" x14ac:dyDescent="0.3">
      <c r="C268" t="s">
        <v>262</v>
      </c>
      <c r="D268">
        <f>SEARCH(CHAR(34),C268)</f>
        <v>65</v>
      </c>
      <c r="E268">
        <f>SEARCH(CHAR(34),C268,D268+1)</f>
        <v>73</v>
      </c>
      <c r="F268" t="str">
        <f>MID(C268,D268+1,E268-D268-1)</f>
        <v>VEREDAS</v>
      </c>
      <c r="G268">
        <f>COUNTIF($F$5:$F$355,F268)</f>
        <v>2</v>
      </c>
    </row>
    <row r="269" spans="3:7" x14ac:dyDescent="0.3">
      <c r="C269" t="s">
        <v>263</v>
      </c>
      <c r="D269">
        <f>SEARCH(CHAR(34),C269)</f>
        <v>65</v>
      </c>
      <c r="E269">
        <f>SEARCH(CHAR(34),C269,D269+1)</f>
        <v>73</v>
      </c>
      <c r="F269" t="str">
        <f>MID(C269,D269+1,E269-D269-1)</f>
        <v>BASÍLIO</v>
      </c>
      <c r="G269">
        <f>COUNTIF($F$5:$F$355,F269)</f>
        <v>1</v>
      </c>
    </row>
    <row r="270" spans="3:7" x14ac:dyDescent="0.3">
      <c r="C270" t="s">
        <v>264</v>
      </c>
      <c r="D270">
        <f>SEARCH(CHAR(34),C270)</f>
        <v>65</v>
      </c>
      <c r="E270">
        <f>SEARCH(CHAR(34),C270,D270+1)</f>
        <v>75</v>
      </c>
      <c r="F270" t="str">
        <f>MID(C270,D270+1,E270-D270-1)</f>
        <v>SARANDIRA</v>
      </c>
      <c r="G270">
        <f>COUNTIF($F$5:$F$355,F270)</f>
        <v>2</v>
      </c>
    </row>
    <row r="271" spans="3:7" x14ac:dyDescent="0.3">
      <c r="C271" t="s">
        <v>265</v>
      </c>
      <c r="D271">
        <f>SEARCH(CHAR(34),C271)</f>
        <v>65</v>
      </c>
      <c r="E271">
        <f>SEARCH(CHAR(34),C271,D271+1)</f>
        <v>80</v>
      </c>
      <c r="F271" t="str">
        <f>MID(C271,D271+1,E271-D271-1)</f>
        <v>PARANÁ D'OESTE</v>
      </c>
      <c r="G271">
        <f>COUNTIF($F$5:$F$355,F271)</f>
        <v>1</v>
      </c>
    </row>
    <row r="272" spans="3:7" x14ac:dyDescent="0.3">
      <c r="C272" t="s">
        <v>266</v>
      </c>
      <c r="D272">
        <f>SEARCH(CHAR(34),C272)</f>
        <v>65</v>
      </c>
      <c r="E272">
        <f>SEARCH(CHAR(34),C272,D272+1)</f>
        <v>71</v>
      </c>
      <c r="F272" t="str">
        <f>MID(C272,D272+1,E272-D272-1)</f>
        <v>XAXIM</v>
      </c>
      <c r="G272">
        <f>COUNTIF($F$5:$F$355,F272)</f>
        <v>1</v>
      </c>
    </row>
    <row r="273" spans="3:7" x14ac:dyDescent="0.3">
      <c r="C273" t="s">
        <v>267</v>
      </c>
      <c r="D273">
        <f>SEARCH(CHAR(34),C273)</f>
        <v>65</v>
      </c>
      <c r="E273">
        <f>SEARCH(CHAR(34),C273,D273+1)</f>
        <v>77</v>
      </c>
      <c r="F273" t="str">
        <f>MID(C273,D273+1,E273-D273-1)</f>
        <v>VILA VARGAS</v>
      </c>
      <c r="G273">
        <f>COUNTIF($F$5:$F$355,F273)</f>
        <v>2</v>
      </c>
    </row>
    <row r="274" spans="3:7" x14ac:dyDescent="0.3">
      <c r="C274" t="s">
        <v>268</v>
      </c>
      <c r="D274">
        <f>SEARCH(CHAR(34),C274)</f>
        <v>65</v>
      </c>
      <c r="E274">
        <f>SEARCH(CHAR(34),C274,D274+1)</f>
        <v>76</v>
      </c>
      <c r="F274" t="str">
        <f>MID(C274,D274+1,E274-D274-1)</f>
        <v>SÃO MIGUEL</v>
      </c>
      <c r="G274">
        <f>COUNTIF($F$5:$F$355,F274)</f>
        <v>1</v>
      </c>
    </row>
    <row r="275" spans="3:7" x14ac:dyDescent="0.3">
      <c r="C275" t="s">
        <v>269</v>
      </c>
      <c r="D275">
        <f>SEARCH(CHAR(34),C275)</f>
        <v>65</v>
      </c>
      <c r="E275">
        <f>SEARCH(CHAR(34),C275,D275+1)</f>
        <v>77</v>
      </c>
      <c r="F275" t="str">
        <f>MID(C275,D275+1,E275-D275-1)</f>
        <v>PAULISTÂNIA</v>
      </c>
      <c r="G275">
        <f>COUNTIF($F$5:$F$355,F275)</f>
        <v>1</v>
      </c>
    </row>
    <row r="276" spans="3:7" x14ac:dyDescent="0.3">
      <c r="C276" t="s">
        <v>270</v>
      </c>
      <c r="D276">
        <f>SEARCH(CHAR(34),C276)</f>
        <v>65</v>
      </c>
      <c r="E276">
        <f>SEARCH(CHAR(34),C276,D276+1)</f>
        <v>88</v>
      </c>
      <c r="F276" t="str">
        <f>MID(C276,D276+1,E276-D276-1)</f>
        <v>SANTA RITA DA FLORESTA</v>
      </c>
      <c r="G276">
        <f>COUNTIF($F$5:$F$355,F276)</f>
        <v>1</v>
      </c>
    </row>
    <row r="277" spans="3:7" x14ac:dyDescent="0.3">
      <c r="C277" t="s">
        <v>271</v>
      </c>
      <c r="D277">
        <f>SEARCH(CHAR(34),C277)</f>
        <v>65</v>
      </c>
      <c r="E277">
        <f>SEARCH(CHAR(34),C277,D277+1)</f>
        <v>73</v>
      </c>
      <c r="F277" t="str">
        <f>MID(C277,D277+1,E277-D277-1)</f>
        <v>IPIABAS</v>
      </c>
      <c r="G277">
        <f>COUNTIF($F$5:$F$355,F277)</f>
        <v>1</v>
      </c>
    </row>
    <row r="278" spans="3:7" x14ac:dyDescent="0.3">
      <c r="C278" t="s">
        <v>272</v>
      </c>
      <c r="D278">
        <f>SEARCH(CHAR(34),C278)</f>
        <v>65</v>
      </c>
      <c r="E278">
        <f>SEARCH(CHAR(34),C278,D278+1)</f>
        <v>76</v>
      </c>
      <c r="F278" t="str">
        <f>MID(C278,D278+1,E278-D278-1)</f>
        <v>PIRIQUITOS</v>
      </c>
      <c r="G278">
        <f>COUNTIF($F$5:$F$355,F278)</f>
        <v>1</v>
      </c>
    </row>
    <row r="279" spans="3:7" x14ac:dyDescent="0.3">
      <c r="C279" t="s">
        <v>273</v>
      </c>
      <c r="D279">
        <f>SEARCH(CHAR(34),C279)</f>
        <v>65</v>
      </c>
      <c r="E279">
        <f>SEARCH(CHAR(34),C279,D279+1)</f>
        <v>70</v>
      </c>
      <c r="F279" t="str">
        <f>MID(C279,D279+1,E279-D279-1)</f>
        <v>MAUÁ</v>
      </c>
      <c r="G279">
        <f>COUNTIF($F$5:$F$355,F279)</f>
        <v>2</v>
      </c>
    </row>
    <row r="280" spans="3:7" x14ac:dyDescent="0.3">
      <c r="C280" t="s">
        <v>274</v>
      </c>
      <c r="D280">
        <f>SEARCH(CHAR(34),C280)</f>
        <v>65</v>
      </c>
      <c r="E280">
        <f>SEARCH(CHAR(34),C280,D280+1)</f>
        <v>70</v>
      </c>
      <c r="F280" t="str">
        <f>MID(C280,D280+1,E280-D280-1)</f>
        <v>MAUÁ</v>
      </c>
      <c r="G280">
        <f>COUNTIF($F$5:$F$355,F280)</f>
        <v>2</v>
      </c>
    </row>
    <row r="281" spans="3:7" x14ac:dyDescent="0.3">
      <c r="C281" t="s">
        <v>275</v>
      </c>
      <c r="D281">
        <f>SEARCH(CHAR(34),C281)</f>
        <v>65</v>
      </c>
      <c r="E281">
        <f>SEARCH(CHAR(34),C281,D281+1)</f>
        <v>72</v>
      </c>
      <c r="F281" t="str">
        <f>MID(C281,D281+1,E281-D281-1)</f>
        <v>CARAJÁ</v>
      </c>
      <c r="G281">
        <f>COUNTIF($F$5:$F$355,F281)</f>
        <v>1</v>
      </c>
    </row>
    <row r="282" spans="3:7" x14ac:dyDescent="0.3">
      <c r="C282" t="s">
        <v>276</v>
      </c>
      <c r="D282">
        <f>SEARCH(CHAR(34),C282)</f>
        <v>65</v>
      </c>
      <c r="E282">
        <f>SEARCH(CHAR(34),C282,D282+1)</f>
        <v>79</v>
      </c>
      <c r="F282" t="str">
        <f>MID(C282,D282+1,E282-D282-1)</f>
        <v>TURIBA DO SUL</v>
      </c>
      <c r="G282">
        <f>COUNTIF($F$5:$F$355,F282)</f>
        <v>1</v>
      </c>
    </row>
    <row r="283" spans="3:7" x14ac:dyDescent="0.3">
      <c r="C283" t="s">
        <v>277</v>
      </c>
      <c r="D283">
        <f>SEARCH(CHAR(34),C283)</f>
        <v>65</v>
      </c>
      <c r="E283">
        <f>SEARCH(CHAR(34),C283,D283+1)</f>
        <v>85</v>
      </c>
      <c r="F283" t="str">
        <f>MID(C283,D283+1,E283-D283-1)</f>
        <v>SANTA CRUZ DO TIMBÓ</v>
      </c>
      <c r="G283">
        <f>COUNTIF($F$5:$F$355,F283)</f>
        <v>1</v>
      </c>
    </row>
    <row r="284" spans="3:7" x14ac:dyDescent="0.3">
      <c r="C284" t="s">
        <v>278</v>
      </c>
      <c r="D284">
        <f>SEARCH(CHAR(34),C284)</f>
        <v>65</v>
      </c>
      <c r="E284">
        <f>SEARCH(CHAR(34),C284,D284+1)</f>
        <v>74</v>
      </c>
      <c r="F284" t="str">
        <f>MID(C284,D284+1,E284-D284-1)</f>
        <v>HERVEIRA</v>
      </c>
      <c r="G284">
        <f>COUNTIF($F$5:$F$355,F284)</f>
        <v>1</v>
      </c>
    </row>
    <row r="285" spans="3:7" x14ac:dyDescent="0.3">
      <c r="C285" t="s">
        <v>279</v>
      </c>
      <c r="D285">
        <f>SEARCH(CHAR(34),C285)</f>
        <v>65</v>
      </c>
      <c r="E285">
        <f>SEARCH(CHAR(34),C285,D285+1)</f>
        <v>77</v>
      </c>
      <c r="F285" t="str">
        <f>MID(C285,D285+1,E285-D285-1)</f>
        <v>FORMIGUEIRO</v>
      </c>
      <c r="G285">
        <f>COUNTIF($F$5:$F$355,F285)</f>
        <v>1</v>
      </c>
    </row>
    <row r="286" spans="3:7" x14ac:dyDescent="0.3">
      <c r="C286" t="s">
        <v>280</v>
      </c>
      <c r="D286">
        <f>SEARCH(CHAR(34),C286)</f>
        <v>65</v>
      </c>
      <c r="E286">
        <f>SEARCH(CHAR(34),C286,D286+1)</f>
        <v>84</v>
      </c>
      <c r="F286" t="str">
        <f>MID(C286,D286+1,E286-D286-1)</f>
        <v>SÃO LUIZ DO PURUNÃ</v>
      </c>
      <c r="G286">
        <f>COUNTIF($F$5:$F$355,F286)</f>
        <v>1</v>
      </c>
    </row>
    <row r="287" spans="3:7" x14ac:dyDescent="0.3">
      <c r="C287" t="s">
        <v>281</v>
      </c>
      <c r="D287">
        <f>SEARCH(CHAR(34),C287)</f>
        <v>65</v>
      </c>
      <c r="E287">
        <f>SEARCH(CHAR(34),C287,D287+1)</f>
        <v>75</v>
      </c>
      <c r="F287" t="str">
        <f>MID(C287,D287+1,E287-D287-1)</f>
        <v>PEDREIRAS</v>
      </c>
      <c r="G287">
        <f>COUNTIF($F$5:$F$355,F287)</f>
        <v>1</v>
      </c>
    </row>
    <row r="288" spans="3:7" x14ac:dyDescent="0.3">
      <c r="C288" t="s">
        <v>282</v>
      </c>
      <c r="D288">
        <f>SEARCH(CHAR(34),C288)</f>
        <v>65</v>
      </c>
      <c r="E288">
        <f>SEARCH(CHAR(34),C288,D288+1)</f>
        <v>72</v>
      </c>
      <c r="F288" t="str">
        <f>MID(C288,D288+1,E288-D288-1)</f>
        <v>BEXIGA</v>
      </c>
      <c r="G288">
        <f>COUNTIF($F$5:$F$355,F288)</f>
        <v>1</v>
      </c>
    </row>
    <row r="289" spans="3:7" x14ac:dyDescent="0.3">
      <c r="C289" t="s">
        <v>283</v>
      </c>
      <c r="D289">
        <f>SEARCH(CHAR(34),C289)</f>
        <v>65</v>
      </c>
      <c r="E289">
        <f>SEARCH(CHAR(34),C289,D289+1)</f>
        <v>82</v>
      </c>
      <c r="F289" t="str">
        <f>MID(C289,D289+1,E289-D289-1)</f>
        <v>PASSO DAS PEDRAS</v>
      </c>
      <c r="G289">
        <f>COUNTIF($F$5:$F$355,F289)</f>
        <v>1</v>
      </c>
    </row>
    <row r="290" spans="3:7" x14ac:dyDescent="0.3">
      <c r="C290" t="s">
        <v>284</v>
      </c>
      <c r="D290">
        <f>SEARCH(CHAR(34),C290)</f>
        <v>65</v>
      </c>
      <c r="E290">
        <f>SEARCH(CHAR(34),C290,D290+1)</f>
        <v>72</v>
      </c>
      <c r="F290" t="str">
        <f>MID(C290,D290+1,E290-D290-1)</f>
        <v>TOLEDO</v>
      </c>
      <c r="G290">
        <f>COUNTIF($F$5:$F$355,F290)</f>
        <v>1</v>
      </c>
    </row>
    <row r="291" spans="3:7" x14ac:dyDescent="0.3">
      <c r="C291" t="s">
        <v>285</v>
      </c>
      <c r="D291">
        <f>SEARCH(CHAR(34),C291)</f>
        <v>65</v>
      </c>
      <c r="E291">
        <f>SEARCH(CHAR(34),C291,D291+1)</f>
        <v>79</v>
      </c>
      <c r="F291" t="str">
        <f>MID(C291,D291+1,E291-D291-1)</f>
        <v>BIRITIBA-USSU</v>
      </c>
      <c r="G291">
        <f>COUNTIF($F$5:$F$355,F291)</f>
        <v>1</v>
      </c>
    </row>
    <row r="292" spans="3:7" x14ac:dyDescent="0.3">
      <c r="C292" t="s">
        <v>286</v>
      </c>
      <c r="D292">
        <f>SEARCH(CHAR(34),C292)</f>
        <v>65</v>
      </c>
      <c r="E292">
        <f>SEARCH(CHAR(34),C292,D292+1)</f>
        <v>81</v>
      </c>
      <c r="F292" t="str">
        <f>MID(C292,D292+1,E292-D292-1)</f>
        <v>SANTA ESMERALDA</v>
      </c>
      <c r="G292">
        <f>COUNTIF($F$5:$F$355,F292)</f>
        <v>1</v>
      </c>
    </row>
    <row r="293" spans="3:7" x14ac:dyDescent="0.3">
      <c r="C293" t="s">
        <v>287</v>
      </c>
      <c r="D293">
        <f>SEARCH(CHAR(34),C293)</f>
        <v>65</v>
      </c>
      <c r="E293">
        <f>SEARCH(CHAR(34),C293,D293+1)</f>
        <v>72</v>
      </c>
      <c r="F293" t="str">
        <f>MID(C293,D293+1,E293-D293-1)</f>
        <v>PANEMA</v>
      </c>
      <c r="G293">
        <f>COUNTIF($F$5:$F$355,F293)</f>
        <v>1</v>
      </c>
    </row>
    <row r="294" spans="3:7" x14ac:dyDescent="0.3">
      <c r="C294" t="s">
        <v>288</v>
      </c>
      <c r="D294">
        <f>SEARCH(CHAR(34),C294)</f>
        <v>65</v>
      </c>
      <c r="E294">
        <f>SEARCH(CHAR(34),C294,D294+1)</f>
        <v>75</v>
      </c>
      <c r="F294" t="str">
        <f>MID(C294,D294+1,E294-D294-1)</f>
        <v>AQUIDABAN</v>
      </c>
      <c r="G294">
        <f>COUNTIF($F$5:$F$355,F294)</f>
        <v>1</v>
      </c>
    </row>
    <row r="295" spans="3:7" x14ac:dyDescent="0.3">
      <c r="C295" t="s">
        <v>289</v>
      </c>
      <c r="D295">
        <f>SEARCH(CHAR(34),C295)</f>
        <v>65</v>
      </c>
      <c r="E295">
        <f>SEARCH(CHAR(34),C295,D295+1)</f>
        <v>82</v>
      </c>
      <c r="F295" t="str">
        <f>MID(C295,D295+1,E295-D295-1)</f>
        <v>NOVO TRÊS PASSOS</v>
      </c>
      <c r="G295">
        <f>COUNTIF($F$5:$F$355,F295)</f>
        <v>1</v>
      </c>
    </row>
    <row r="296" spans="3:7" x14ac:dyDescent="0.3">
      <c r="C296" t="s">
        <v>290</v>
      </c>
      <c r="D296">
        <f>SEARCH(CHAR(34),C296)</f>
        <v>65</v>
      </c>
      <c r="E296">
        <f>SEARCH(CHAR(34),C296,D296+1)</f>
        <v>78</v>
      </c>
      <c r="F296" t="str">
        <f>MID(C296,D296+1,E296-D296-1)</f>
        <v>RIO DO SALTO</v>
      </c>
      <c r="G296">
        <f>COUNTIF($F$5:$F$355,F296)</f>
        <v>1</v>
      </c>
    </row>
    <row r="297" spans="3:7" x14ac:dyDescent="0.3">
      <c r="C297" t="s">
        <v>291</v>
      </c>
      <c r="D297">
        <f>SEARCH(CHAR(34),C297)</f>
        <v>65</v>
      </c>
      <c r="E297">
        <f>SEARCH(CHAR(34),C297,D297+1)</f>
        <v>87</v>
      </c>
      <c r="F297" t="str">
        <f>MID(C297,D297+1,E297-D297-1)</f>
        <v>OURO VERDE DO PIQUIRI</v>
      </c>
      <c r="G297">
        <f>COUNTIF($F$5:$F$355,F297)</f>
        <v>1</v>
      </c>
    </row>
    <row r="298" spans="3:7" x14ac:dyDescent="0.3">
      <c r="C298" t="s">
        <v>292</v>
      </c>
      <c r="D298">
        <f>SEARCH(CHAR(34),C298)</f>
        <v>65</v>
      </c>
      <c r="E298">
        <f>SEARCH(CHAR(34),C298,D298+1)</f>
        <v>74</v>
      </c>
      <c r="F298" t="str">
        <f>MID(C298,D298+1,E298-D298-1)</f>
        <v>CAPINZAL</v>
      </c>
      <c r="G298">
        <f>COUNTIF($F$5:$F$355,F298)</f>
        <v>1</v>
      </c>
    </row>
    <row r="299" spans="3:7" x14ac:dyDescent="0.3">
      <c r="C299" t="s">
        <v>293</v>
      </c>
      <c r="D299">
        <f>SEARCH(CHAR(34),C299)</f>
        <v>65</v>
      </c>
      <c r="E299">
        <f>SEARCH(CHAR(34),C299,D299+1)</f>
        <v>77</v>
      </c>
      <c r="F299" t="str">
        <f>MID(C299,D299+1,E299-D299-1)</f>
        <v>SÃO GABRIEL</v>
      </c>
      <c r="G299">
        <f>COUNTIF($F$5:$F$355,F299)</f>
        <v>1</v>
      </c>
    </row>
    <row r="300" spans="3:7" x14ac:dyDescent="0.3">
      <c r="C300" t="s">
        <v>294</v>
      </c>
      <c r="D300">
        <f>SEARCH(CHAR(34),C300)</f>
        <v>65</v>
      </c>
      <c r="E300">
        <f>SEARCH(CHAR(34),C300,D300+1)</f>
        <v>79</v>
      </c>
      <c r="F300" t="str">
        <f>MID(C300,D300+1,E300-D300-1)</f>
        <v>RIO DAS ANTAS</v>
      </c>
      <c r="G300">
        <f>COUNTIF($F$5:$F$355,F300)</f>
        <v>1</v>
      </c>
    </row>
    <row r="301" spans="3:7" x14ac:dyDescent="0.3">
      <c r="C301" t="s">
        <v>295</v>
      </c>
      <c r="D301">
        <f>SEARCH(CHAR(34),C301)</f>
        <v>65</v>
      </c>
      <c r="E301">
        <f>SEARCH(CHAR(34),C301,D301+1)</f>
        <v>88</v>
      </c>
      <c r="F301" t="str">
        <f>MID(C301,D301+1,E301-D301-1)</f>
        <v>DOUTOR OLIVEIRA CASTRO</v>
      </c>
      <c r="G301">
        <f>COUNTIF($F$5:$F$355,F301)</f>
        <v>1</v>
      </c>
    </row>
    <row r="302" spans="3:7" x14ac:dyDescent="0.3">
      <c r="C302" t="s">
        <v>296</v>
      </c>
      <c r="D302">
        <f>SEARCH(CHAR(34),C302)</f>
        <v>65</v>
      </c>
      <c r="E302">
        <f>SEARCH(CHAR(34),C302,D302+1)</f>
        <v>73</v>
      </c>
      <c r="F302" t="str">
        <f>MID(C302,D302+1,E302-D302-1)</f>
        <v>ARAPUAN</v>
      </c>
      <c r="G302">
        <f>COUNTIF($F$5:$F$355,F302)</f>
        <v>1</v>
      </c>
    </row>
    <row r="303" spans="3:7" x14ac:dyDescent="0.3">
      <c r="C303" t="s">
        <v>297</v>
      </c>
      <c r="D303">
        <f>SEARCH(CHAR(34),C303)</f>
        <v>65</v>
      </c>
      <c r="E303">
        <f>SEARCH(CHAR(34),C303,D303+1)</f>
        <v>75</v>
      </c>
      <c r="F303" t="str">
        <f>MID(C303,D303+1,E303-D303-1)</f>
        <v>BARREIRAS</v>
      </c>
      <c r="G303">
        <f>COUNTIF($F$5:$F$355,F303)</f>
        <v>2</v>
      </c>
    </row>
    <row r="304" spans="3:7" x14ac:dyDescent="0.3">
      <c r="C304" t="s">
        <v>298</v>
      </c>
      <c r="D304">
        <f>SEARCH(CHAR(34),C304)</f>
        <v>65</v>
      </c>
      <c r="E304">
        <f>SEARCH(CHAR(34),C304,D304+1)</f>
        <v>78</v>
      </c>
      <c r="F304" t="str">
        <f>MID(C304,D304+1,E304-D304-1)</f>
        <v>NOVA CARDOSO</v>
      </c>
      <c r="G304">
        <f>COUNTIF($F$5:$F$355,F304)</f>
        <v>1</v>
      </c>
    </row>
    <row r="305" spans="3:7" x14ac:dyDescent="0.3">
      <c r="C305" t="s">
        <v>299</v>
      </c>
      <c r="D305">
        <f>SEARCH(CHAR(34),C305)</f>
        <v>65</v>
      </c>
      <c r="E305">
        <f>SEARCH(CHAR(34),C305,D305+1)</f>
        <v>77</v>
      </c>
      <c r="F305" t="str">
        <f>MID(C305,D305+1,E305-D305-1)</f>
        <v>JUVINÓPOLIS</v>
      </c>
      <c r="G305">
        <f>COUNTIF($F$5:$F$355,F305)</f>
        <v>1</v>
      </c>
    </row>
    <row r="306" spans="3:7" x14ac:dyDescent="0.3">
      <c r="C306" t="s">
        <v>300</v>
      </c>
      <c r="D306">
        <f>SEARCH(CHAR(34),C306)</f>
        <v>65</v>
      </c>
      <c r="E306">
        <f>SEARCH(CHAR(34),C306,D306+1)</f>
        <v>72</v>
      </c>
      <c r="F306" t="str">
        <f>MID(C306,D306+1,E306-D306-1)</f>
        <v>IBIACI</v>
      </c>
      <c r="G306">
        <f>COUNTIF($F$5:$F$355,F306)</f>
        <v>1</v>
      </c>
    </row>
    <row r="307" spans="3:7" x14ac:dyDescent="0.3">
      <c r="C307" t="s">
        <v>301</v>
      </c>
      <c r="D307">
        <f>SEARCH(CHAR(34),C307)</f>
        <v>65</v>
      </c>
      <c r="E307">
        <f>SEARCH(CHAR(34),C307,D307+1)</f>
        <v>81</v>
      </c>
      <c r="F307" t="str">
        <f>MID(C307,D307+1,E307-D307-1)</f>
        <v>COLÔNIA MELISSA</v>
      </c>
      <c r="G307">
        <f>COUNTIF($F$5:$F$355,F307)</f>
        <v>1</v>
      </c>
    </row>
    <row r="308" spans="3:7" x14ac:dyDescent="0.3">
      <c r="C308" t="s">
        <v>302</v>
      </c>
      <c r="D308">
        <f>SEARCH(CHAR(34),C308)</f>
        <v>65</v>
      </c>
      <c r="E308">
        <f>SEARCH(CHAR(34),C308,D308+1)</f>
        <v>83</v>
      </c>
      <c r="F308" t="str">
        <f>MID(C308,D308+1,E308-D308-1)</f>
        <v>COLÔNIA ESPERANÇA</v>
      </c>
      <c r="G308">
        <f>COUNTIF($F$5:$F$355,F308)</f>
        <v>1</v>
      </c>
    </row>
    <row r="309" spans="3:7" x14ac:dyDescent="0.3">
      <c r="C309" t="s">
        <v>303</v>
      </c>
      <c r="D309">
        <f>SEARCH(CHAR(34),C309)</f>
        <v>65</v>
      </c>
      <c r="E309">
        <f>SEARCH(CHAR(34),C309,D309+1)</f>
        <v>80</v>
      </c>
      <c r="F309" t="str">
        <f>MID(C309,D309+1,E309-D309-1)</f>
        <v>ESPÍRITO SANTO</v>
      </c>
      <c r="G309">
        <f>COUNTIF($F$5:$F$355,F309)</f>
        <v>1</v>
      </c>
    </row>
    <row r="310" spans="3:7" x14ac:dyDescent="0.3">
      <c r="C310" t="s">
        <v>304</v>
      </c>
      <c r="D310">
        <f>SEARCH(CHAR(34),C310)</f>
        <v>65</v>
      </c>
      <c r="E310">
        <f>SEARCH(CHAR(34),C310,D310+1)</f>
        <v>74</v>
      </c>
      <c r="F310" t="str">
        <f>MID(C310,D310+1,E310-D310-1)</f>
        <v>COROADOS</v>
      </c>
      <c r="G310">
        <f>COUNTIF($F$5:$F$355,F310)</f>
        <v>1</v>
      </c>
    </row>
    <row r="311" spans="3:7" x14ac:dyDescent="0.3">
      <c r="C311" t="s">
        <v>305</v>
      </c>
      <c r="D311">
        <f>SEARCH(CHAR(34),C311)</f>
        <v>65</v>
      </c>
      <c r="E311">
        <f>SEARCH(CHAR(34),C311,D311+1)</f>
        <v>83</v>
      </c>
      <c r="F311" t="str">
        <f>MID(C311,D311+1,E311-D311-1)</f>
        <v>RINCÃO DOS MENDES</v>
      </c>
      <c r="G311">
        <f>COUNTIF($F$5:$F$355,F311)</f>
        <v>1</v>
      </c>
    </row>
    <row r="312" spans="3:7" x14ac:dyDescent="0.3">
      <c r="C312" t="s">
        <v>306</v>
      </c>
      <c r="D312">
        <f>SEARCH(CHAR(34),C312)</f>
        <v>65</v>
      </c>
      <c r="E312">
        <f>SEARCH(CHAR(34),C312,D312+1)</f>
        <v>72</v>
      </c>
      <c r="F312" t="str">
        <f>MID(C312,D312+1,E312-D312-1)</f>
        <v>BURITI</v>
      </c>
      <c r="G312">
        <f>COUNTIF($F$5:$F$355,F312)</f>
        <v>1</v>
      </c>
    </row>
    <row r="313" spans="3:7" x14ac:dyDescent="0.3">
      <c r="C313" t="s">
        <v>307</v>
      </c>
      <c r="D313">
        <f>SEARCH(CHAR(34),C313)</f>
        <v>65</v>
      </c>
      <c r="E313">
        <f>SEARCH(CHAR(34),C313,D313+1)</f>
        <v>74</v>
      </c>
      <c r="F313" t="str">
        <f>MID(C313,D313+1,E313-D313-1)</f>
        <v>GUAIPAVA</v>
      </c>
      <c r="G313">
        <f>COUNTIF($F$5:$F$355,F313)</f>
        <v>2</v>
      </c>
    </row>
    <row r="314" spans="3:7" x14ac:dyDescent="0.3">
      <c r="C314" t="s">
        <v>308</v>
      </c>
      <c r="D314">
        <f>SEARCH(CHAR(34),C314)</f>
        <v>65</v>
      </c>
      <c r="E314">
        <f>SEARCH(CHAR(34),C314,D314+1)</f>
        <v>79</v>
      </c>
      <c r="F314" t="str">
        <f>MID(C314,D314+1,E314-D314-1)</f>
        <v>ALTO SANTA FÉ</v>
      </c>
      <c r="G314">
        <f>COUNTIF($F$5:$F$355,F314)</f>
        <v>1</v>
      </c>
    </row>
    <row r="315" spans="3:7" x14ac:dyDescent="0.3">
      <c r="C315" t="s">
        <v>309</v>
      </c>
      <c r="D315">
        <f>SEARCH(CHAR(34),C315)</f>
        <v>65</v>
      </c>
      <c r="E315">
        <f>SEARCH(CHAR(34),C315,D315+1)</f>
        <v>75</v>
      </c>
      <c r="F315" t="str">
        <f>MID(C315,D315+1,E315-D315-1)</f>
        <v>SAPIRANGA</v>
      </c>
      <c r="G315">
        <f>COUNTIF($F$5:$F$355,F315)</f>
        <v>1</v>
      </c>
    </row>
    <row r="316" spans="3:7" x14ac:dyDescent="0.3">
      <c r="C316" t="s">
        <v>310</v>
      </c>
      <c r="D316">
        <f>SEARCH(CHAR(34),C316)</f>
        <v>65</v>
      </c>
      <c r="E316">
        <f>SEARCH(CHAR(34),C316,D316+1)</f>
        <v>73</v>
      </c>
      <c r="F316" t="str">
        <f>MID(C316,D316+1,E316-D316-1)</f>
        <v>PULADOR</v>
      </c>
      <c r="G316">
        <f>COUNTIF($F$5:$F$355,F316)</f>
        <v>2</v>
      </c>
    </row>
    <row r="317" spans="3:7" x14ac:dyDescent="0.3">
      <c r="C317" t="s">
        <v>311</v>
      </c>
      <c r="D317">
        <f>SEARCH(CHAR(34),C317)</f>
        <v>65</v>
      </c>
      <c r="E317">
        <f>SEARCH(CHAR(34),C317,D317+1)</f>
        <v>73</v>
      </c>
      <c r="F317" t="str">
        <f>MID(C317,D317+1,E317-D317-1)</f>
        <v>PULADOR</v>
      </c>
      <c r="G317">
        <f>COUNTIF($F$5:$F$355,F317)</f>
        <v>2</v>
      </c>
    </row>
    <row r="318" spans="3:7" x14ac:dyDescent="0.3">
      <c r="C318" t="s">
        <v>312</v>
      </c>
      <c r="D318">
        <f>SEARCH(CHAR(34),C318)</f>
        <v>65</v>
      </c>
      <c r="E318">
        <f>SEARCH(CHAR(34),C318,D318+1)</f>
        <v>93</v>
      </c>
      <c r="F318" t="str">
        <f>MID(C318,D318+1,E318-D318-1)</f>
        <v>NOSSA SENHORA DE CARAVAGGIO</v>
      </c>
      <c r="G318">
        <f>COUNTIF($F$5:$F$355,F318)</f>
        <v>1</v>
      </c>
    </row>
    <row r="319" spans="3:7" x14ac:dyDescent="0.3">
      <c r="C319" t="s">
        <v>313</v>
      </c>
      <c r="D319">
        <f>SEARCH(CHAR(34),C319)</f>
        <v>65</v>
      </c>
      <c r="E319">
        <f>SEARCH(CHAR(34),C319,D319+1)</f>
        <v>83</v>
      </c>
      <c r="F319" t="str">
        <f>MID(C319,D319+1,E319-D319-1)</f>
        <v>BELA VISTA DO SUL</v>
      </c>
      <c r="G319">
        <f>COUNTIF($F$5:$F$355,F319)</f>
        <v>1</v>
      </c>
    </row>
    <row r="320" spans="3:7" x14ac:dyDescent="0.3">
      <c r="C320" t="s">
        <v>314</v>
      </c>
      <c r="D320">
        <f>SEARCH(CHAR(34),C320)</f>
        <v>65</v>
      </c>
      <c r="E320">
        <f>SEARCH(CHAR(34),C320,D320+1)</f>
        <v>77</v>
      </c>
      <c r="F320" t="str">
        <f>MID(C320,D320+1,E320-D320-1)</f>
        <v>CORDILHEIRA</v>
      </c>
      <c r="G320">
        <f>COUNTIF($F$5:$F$355,F320)</f>
        <v>1</v>
      </c>
    </row>
    <row r="321" spans="3:7" x14ac:dyDescent="0.3">
      <c r="C321" t="s">
        <v>315</v>
      </c>
      <c r="D321">
        <f>SEARCH(CHAR(34),C321)</f>
        <v>65</v>
      </c>
      <c r="E321">
        <f>SEARCH(CHAR(34),C321,D321+1)</f>
        <v>79</v>
      </c>
      <c r="F321" t="str">
        <f>MID(C321,D321+1,E321-D321-1)</f>
        <v>SÃO SEBASTIÃO</v>
      </c>
      <c r="G321">
        <f>COUNTIF($F$5:$F$355,F321)</f>
        <v>2</v>
      </c>
    </row>
    <row r="322" spans="3:7" x14ac:dyDescent="0.3">
      <c r="C322" t="s">
        <v>316</v>
      </c>
      <c r="D322">
        <f>SEARCH(CHAR(34),C322)</f>
        <v>65</v>
      </c>
      <c r="E322">
        <f>SEARCH(CHAR(34),C322,D322+1)</f>
        <v>79</v>
      </c>
      <c r="F322" t="str">
        <f>MID(C322,D322+1,E322-D322-1)</f>
        <v>SÃO SEBASTIÃO</v>
      </c>
      <c r="G322">
        <f>COUNTIF($F$5:$F$355,F322)</f>
        <v>2</v>
      </c>
    </row>
    <row r="323" spans="3:7" x14ac:dyDescent="0.3">
      <c r="C323" t="s">
        <v>317</v>
      </c>
      <c r="D323">
        <f>SEARCH(CHAR(34),C323)</f>
        <v>65</v>
      </c>
      <c r="E323">
        <f>SEARCH(CHAR(34),C323,D323+1)</f>
        <v>76</v>
      </c>
      <c r="F323" t="str">
        <f>MID(C323,D323+1,E323-D323-1)</f>
        <v>GUARIZINHO</v>
      </c>
      <c r="G323">
        <f>COUNTIF($F$5:$F$355,F323)</f>
        <v>1</v>
      </c>
    </row>
    <row r="324" spans="3:7" x14ac:dyDescent="0.3">
      <c r="C324" t="s">
        <v>318</v>
      </c>
      <c r="D324">
        <f>SEARCH(CHAR(34),C324)</f>
        <v>65</v>
      </c>
      <c r="E324">
        <f>SEARCH(CHAR(34),C324,D324+1)</f>
        <v>80</v>
      </c>
      <c r="F324" t="str">
        <f>MID(C324,D324+1,E324-D324-1)</f>
        <v>JANGADA DO SUL</v>
      </c>
      <c r="G324">
        <f>COUNTIF($F$5:$F$355,F324)</f>
        <v>1</v>
      </c>
    </row>
    <row r="325" spans="3:7" x14ac:dyDescent="0.3">
      <c r="C325" t="s">
        <v>319</v>
      </c>
      <c r="D325">
        <f>SEARCH(CHAR(34),C325)</f>
        <v>65</v>
      </c>
      <c r="E325">
        <f>SEARCH(CHAR(34),C325,D325+1)</f>
        <v>75</v>
      </c>
      <c r="F325" t="str">
        <f>MID(C325,D325+1,E325-D325-1)</f>
        <v>ALTANEIRA</v>
      </c>
      <c r="G325">
        <f>COUNTIF($F$5:$F$355,F325)</f>
        <v>1</v>
      </c>
    </row>
    <row r="326" spans="3:7" x14ac:dyDescent="0.3">
      <c r="C326" t="s">
        <v>320</v>
      </c>
      <c r="D326">
        <f>SEARCH(CHAR(34),C326)</f>
        <v>65</v>
      </c>
      <c r="E326">
        <f>SEARCH(CHAR(34),C326,D326+1)</f>
        <v>76</v>
      </c>
      <c r="F326" t="str">
        <f>MID(C326,D326+1,E326-D326-1)</f>
        <v>IVAILÂNDIA</v>
      </c>
      <c r="G326">
        <f>COUNTIF($F$5:$F$355,F326)</f>
        <v>1</v>
      </c>
    </row>
    <row r="327" spans="3:7" x14ac:dyDescent="0.3">
      <c r="C327" t="s">
        <v>321</v>
      </c>
      <c r="D327">
        <f>SEARCH(CHAR(34),C327)</f>
        <v>65</v>
      </c>
      <c r="E327">
        <f>SEARCH(CHAR(34),C327,D327+1)</f>
        <v>71</v>
      </c>
      <c r="F327" t="str">
        <f>MID(C327,D327+1,E327-D327-1)</f>
        <v>GUAÇU</v>
      </c>
      <c r="G327">
        <f>COUNTIF($F$5:$F$355,F327)</f>
        <v>2</v>
      </c>
    </row>
    <row r="328" spans="3:7" x14ac:dyDescent="0.3">
      <c r="C328" t="s">
        <v>322</v>
      </c>
      <c r="D328">
        <f>SEARCH(CHAR(34),C328)</f>
        <v>65</v>
      </c>
      <c r="E328">
        <f>SEARCH(CHAR(34),C328,D328+1)</f>
        <v>74</v>
      </c>
      <c r="F328" t="str">
        <f>MID(C328,D328+1,E328-D328-1)</f>
        <v>PITANGUI</v>
      </c>
      <c r="G328">
        <f>COUNTIF($F$5:$F$355,F328)</f>
        <v>1</v>
      </c>
    </row>
    <row r="329" spans="3:7" x14ac:dyDescent="0.3">
      <c r="C329" t="s">
        <v>323</v>
      </c>
      <c r="D329">
        <f>SEARCH(CHAR(34),C329)</f>
        <v>65</v>
      </c>
      <c r="E329">
        <f>SEARCH(CHAR(34),C329,D329+1)</f>
        <v>84</v>
      </c>
      <c r="F329" t="str">
        <f>MID(C329,D329+1,E329-D329-1)</f>
        <v>CORREIA DE FREITAS</v>
      </c>
      <c r="G329">
        <f>COUNTIF($F$5:$F$355,F329)</f>
        <v>1</v>
      </c>
    </row>
    <row r="330" spans="3:7" x14ac:dyDescent="0.3">
      <c r="C330" t="s">
        <v>324</v>
      </c>
      <c r="D330">
        <f>SEARCH(CHAR(34),C330)</f>
        <v>65</v>
      </c>
      <c r="E330">
        <f>SEARCH(CHAR(34),C330,D330+1)</f>
        <v>71</v>
      </c>
      <c r="F330" t="str">
        <f>MID(C330,D330+1,E330-D330-1)</f>
        <v>IRERÊ</v>
      </c>
      <c r="G330">
        <f>COUNTIF($F$5:$F$355,F330)</f>
        <v>1</v>
      </c>
    </row>
    <row r="331" spans="3:7" x14ac:dyDescent="0.3">
      <c r="C331" t="s">
        <v>325</v>
      </c>
      <c r="D331">
        <f>SEARCH(CHAR(34),C331)</f>
        <v>65</v>
      </c>
      <c r="E331">
        <f>SEARCH(CHAR(34),C331,D331+1)</f>
        <v>71</v>
      </c>
      <c r="F331" t="str">
        <f>MID(C331,D331+1,E331-D331-1)</f>
        <v>WARTA</v>
      </c>
      <c r="G331">
        <f>COUNTIF($F$5:$F$355,F331)</f>
        <v>1</v>
      </c>
    </row>
    <row r="332" spans="3:7" x14ac:dyDescent="0.3">
      <c r="C332" t="s">
        <v>326</v>
      </c>
      <c r="D332">
        <f>SEARCH(CHAR(34),C332)</f>
        <v>65</v>
      </c>
      <c r="E332">
        <f>SEARCH(CHAR(34),C332,D332+1)</f>
        <v>84</v>
      </c>
      <c r="F332" t="str">
        <f>MID(C332,D332+1,E332-D332-1)</f>
        <v>COLÔNIA CENTENÁRIO</v>
      </c>
      <c r="G332">
        <f>COUNTIF($F$5:$F$355,F332)</f>
        <v>1</v>
      </c>
    </row>
    <row r="333" spans="3:7" x14ac:dyDescent="0.3">
      <c r="C333" t="s">
        <v>327</v>
      </c>
      <c r="D333">
        <f>SEARCH(CHAR(34),C333)</f>
        <v>65</v>
      </c>
      <c r="E333">
        <f>SEARCH(CHAR(34),C333,D333+1)</f>
        <v>77</v>
      </c>
      <c r="F333" t="str">
        <f>MID(C333,D333+1,E333-D333-1)</f>
        <v>BARRO PRETO</v>
      </c>
      <c r="G333">
        <f>COUNTIF($F$5:$F$355,F333)</f>
        <v>1</v>
      </c>
    </row>
    <row r="334" spans="3:7" x14ac:dyDescent="0.3">
      <c r="C334" t="s">
        <v>328</v>
      </c>
      <c r="D334">
        <f>SEARCH(CHAR(34),C334)</f>
        <v>65</v>
      </c>
      <c r="E334">
        <f>SEARCH(CHAR(34),C334,D334+1)</f>
        <v>83</v>
      </c>
      <c r="F334" t="str">
        <f>MID(C334,D334+1,E334-D334-1)</f>
        <v>COLÔNIA CACHOEIRA</v>
      </c>
      <c r="G334">
        <f>COUNTIF($F$5:$F$355,F334)</f>
        <v>1</v>
      </c>
    </row>
    <row r="335" spans="3:7" x14ac:dyDescent="0.3">
      <c r="C335" t="s">
        <v>329</v>
      </c>
      <c r="D335">
        <f>SEARCH(CHAR(34),C335)</f>
        <v>65</v>
      </c>
      <c r="E335">
        <f>SEARCH(CHAR(34),C335,D335+1)</f>
        <v>87</v>
      </c>
      <c r="F335" t="str">
        <f>MID(C335,D335+1,E335-D335-1)</f>
        <v>SANTA CRUZ DA ESTRELA</v>
      </c>
      <c r="G335">
        <f>COUNTIF($F$5:$F$355,F335)</f>
        <v>1</v>
      </c>
    </row>
    <row r="336" spans="3:7" x14ac:dyDescent="0.3">
      <c r="C336" t="s">
        <v>330</v>
      </c>
      <c r="D336">
        <f>SEARCH(CHAR(34),C336)</f>
        <v>65</v>
      </c>
      <c r="E336">
        <f>SEARCH(CHAR(34),C336,D336+1)</f>
        <v>77</v>
      </c>
      <c r="F336" t="str">
        <f>MID(C336,D336+1,E336-D336-1)</f>
        <v>COLÔNIA Z-3</v>
      </c>
      <c r="G336">
        <f>COUNTIF($F$5:$F$355,F336)</f>
        <v>1</v>
      </c>
    </row>
    <row r="337" spans="3:7" x14ac:dyDescent="0.3">
      <c r="C337" t="s">
        <v>331</v>
      </c>
      <c r="D337">
        <f>SEARCH(CHAR(34),C337)</f>
        <v>65</v>
      </c>
      <c r="E337">
        <f>SEARCH(CHAR(34),C337,D337+1)</f>
        <v>73</v>
      </c>
      <c r="F337" t="str">
        <f>MID(C337,D337+1,E337-D337-1)</f>
        <v>PIQUIRI</v>
      </c>
      <c r="G337">
        <f>COUNTIF($F$5:$F$355,F337)</f>
        <v>1</v>
      </c>
    </row>
    <row r="338" spans="3:7" x14ac:dyDescent="0.3">
      <c r="C338" t="s">
        <v>332</v>
      </c>
      <c r="D338">
        <f>SEARCH(CHAR(34),C338)</f>
        <v>65</v>
      </c>
      <c r="E338">
        <f>SEARCH(CHAR(34),C338,D338+1)</f>
        <v>75</v>
      </c>
      <c r="F338" t="str">
        <f>MID(C338,D338+1,E338-D338-1)</f>
        <v>PASSINHOS</v>
      </c>
      <c r="G338">
        <f>COUNTIF($F$5:$F$355,F338)</f>
        <v>1</v>
      </c>
    </row>
    <row r="339" spans="3:7" x14ac:dyDescent="0.3">
      <c r="C339" t="s">
        <v>333</v>
      </c>
      <c r="D339">
        <f>SEARCH(CHAR(34),C339)</f>
        <v>65</v>
      </c>
      <c r="E339">
        <f>SEARCH(CHAR(34),C339,D339+1)</f>
        <v>89</v>
      </c>
      <c r="F339" t="str">
        <f>MID(C339,D339+1,E339-D339-1)</f>
        <v>PEDRA BRANCA DE ITARARÉ</v>
      </c>
      <c r="G339">
        <f>COUNTIF($F$5:$F$355,F339)</f>
        <v>1</v>
      </c>
    </row>
    <row r="340" spans="3:7" x14ac:dyDescent="0.3">
      <c r="C340" t="s">
        <v>334</v>
      </c>
      <c r="D340">
        <f>SEARCH(CHAR(34),C340)</f>
        <v>65</v>
      </c>
      <c r="E340">
        <f>SEARCH(CHAR(34),C340,D340+1)</f>
        <v>71</v>
      </c>
      <c r="F340" t="str">
        <f>MID(C340,D340+1,E340-D340-1)</f>
        <v>CEDRO</v>
      </c>
      <c r="G340">
        <f>COUNTIF($F$5:$F$355,F340)</f>
        <v>1</v>
      </c>
    </row>
    <row r="341" spans="3:7" x14ac:dyDescent="0.3">
      <c r="C341" t="s">
        <v>335</v>
      </c>
      <c r="D341">
        <f>SEARCH(CHAR(34),C341)</f>
        <v>65</v>
      </c>
      <c r="E341">
        <f>SEARCH(CHAR(34),C341,D341+1)</f>
        <v>78</v>
      </c>
      <c r="F341" t="str">
        <f>MID(C341,D341+1,E341-D341-1)</f>
        <v>VILA FORMOSA</v>
      </c>
      <c r="G341">
        <f>COUNTIF($F$5:$F$355,F341)</f>
        <v>2</v>
      </c>
    </row>
    <row r="342" spans="3:7" x14ac:dyDescent="0.3">
      <c r="C342" t="s">
        <v>336</v>
      </c>
      <c r="D342">
        <f>SEARCH(CHAR(34),C342)</f>
        <v>65</v>
      </c>
      <c r="E342">
        <f>SEARCH(CHAR(34),C342,D342+1)</f>
        <v>74</v>
      </c>
      <c r="F342" t="str">
        <f>MID(C342,D342+1,E342-D342-1)</f>
        <v>SÃO JOSÉ</v>
      </c>
      <c r="G342">
        <f>COUNTIF($F$5:$F$355,F342)</f>
        <v>6</v>
      </c>
    </row>
    <row r="343" spans="3:7" x14ac:dyDescent="0.3">
      <c r="C343" t="s">
        <v>337</v>
      </c>
      <c r="D343">
        <f>SEARCH(CHAR(34),C343)</f>
        <v>65</v>
      </c>
      <c r="E343">
        <f>SEARCH(CHAR(34),C343,D343+1)</f>
        <v>74</v>
      </c>
      <c r="F343" t="str">
        <f>MID(C343,D343+1,E343-D343-1)</f>
        <v>SÃO JOSÉ</v>
      </c>
      <c r="G343">
        <f>COUNTIF($F$5:$F$355,F343)</f>
        <v>6</v>
      </c>
    </row>
    <row r="344" spans="3:7" x14ac:dyDescent="0.3">
      <c r="C344" t="s">
        <v>338</v>
      </c>
      <c r="D344">
        <f>SEARCH(CHAR(34),C344)</f>
        <v>65</v>
      </c>
      <c r="E344">
        <f>SEARCH(CHAR(34),C344,D344+1)</f>
        <v>74</v>
      </c>
      <c r="F344" t="str">
        <f>MID(C344,D344+1,E344-D344-1)</f>
        <v>SÃO JOSÉ</v>
      </c>
      <c r="G344">
        <f>COUNTIF($F$5:$F$355,F344)</f>
        <v>6</v>
      </c>
    </row>
    <row r="345" spans="3:7" x14ac:dyDescent="0.3">
      <c r="C345" t="s">
        <v>339</v>
      </c>
      <c r="D345">
        <f>SEARCH(CHAR(34),C345)</f>
        <v>65</v>
      </c>
      <c r="E345">
        <f>SEARCH(CHAR(34),C345,D345+1)</f>
        <v>74</v>
      </c>
      <c r="F345" t="str">
        <f>MID(C345,D345+1,E345-D345-1)</f>
        <v>SÃO JOSÉ</v>
      </c>
      <c r="G345">
        <f>COUNTIF($F$5:$F$355,F345)</f>
        <v>6</v>
      </c>
    </row>
    <row r="346" spans="3:7" x14ac:dyDescent="0.3">
      <c r="C346" t="s">
        <v>340</v>
      </c>
      <c r="D346">
        <f>SEARCH(CHAR(34),C346)</f>
        <v>65</v>
      </c>
      <c r="E346">
        <f>SEARCH(CHAR(34),C346,D346+1)</f>
        <v>74</v>
      </c>
      <c r="F346" t="str">
        <f>MID(C346,D346+1,E346-D346-1)</f>
        <v>SÃO JOSÉ</v>
      </c>
      <c r="G346">
        <f>COUNTIF($F$5:$F$355,F346)</f>
        <v>6</v>
      </c>
    </row>
    <row r="347" spans="3:7" x14ac:dyDescent="0.3">
      <c r="C347" t="s">
        <v>341</v>
      </c>
      <c r="D347">
        <f>SEARCH(CHAR(34),C347)</f>
        <v>65</v>
      </c>
      <c r="E347">
        <f>SEARCH(CHAR(34),C347,D347+1)</f>
        <v>74</v>
      </c>
      <c r="F347" t="str">
        <f>MID(C347,D347+1,E347-D347-1)</f>
        <v>SÃO JOSÉ</v>
      </c>
      <c r="G347">
        <f>COUNTIF($F$5:$F$355,F347)</f>
        <v>6</v>
      </c>
    </row>
    <row r="348" spans="3:7" x14ac:dyDescent="0.3">
      <c r="C348" t="s">
        <v>342</v>
      </c>
      <c r="D348">
        <f>SEARCH(CHAR(34),C348)</f>
        <v>65</v>
      </c>
      <c r="E348">
        <f>SEARCH(CHAR(34),C348,D348+1)</f>
        <v>72</v>
      </c>
      <c r="F348" t="str">
        <f>MID(C348,D348+1,E348-D348-1)</f>
        <v>VÁRZEA</v>
      </c>
      <c r="G348">
        <f>COUNTIF($F$5:$F$355,F348)</f>
        <v>2</v>
      </c>
    </row>
    <row r="349" spans="3:7" x14ac:dyDescent="0.3">
      <c r="C349" t="s">
        <v>343</v>
      </c>
      <c r="D349">
        <f>SEARCH(CHAR(34),C349)</f>
        <v>65</v>
      </c>
      <c r="E349">
        <f>SEARCH(CHAR(34),C349,D349+1)</f>
        <v>72</v>
      </c>
      <c r="F349" t="str">
        <f>MID(C349,D349+1,E349-D349-1)</f>
        <v>VÁRZEA</v>
      </c>
      <c r="G349">
        <f>COUNTIF($F$5:$F$355,F349)</f>
        <v>2</v>
      </c>
    </row>
    <row r="350" spans="3:7" x14ac:dyDescent="0.3">
      <c r="C350" t="s">
        <v>344</v>
      </c>
      <c r="D350">
        <f>SEARCH(CHAR(34),C350)</f>
        <v>65</v>
      </c>
      <c r="E350">
        <f>SEARCH(CHAR(34),C350,D350+1)</f>
        <v>74</v>
      </c>
      <c r="F350" t="str">
        <f>MID(C350,D350+1,E350-D350-1)</f>
        <v>ROLÂNDIA</v>
      </c>
      <c r="G350">
        <f>COUNTIF($F$5:$F$355,F350)</f>
        <v>1</v>
      </c>
    </row>
    <row r="351" spans="3:7" x14ac:dyDescent="0.3">
      <c r="C351" t="s">
        <v>345</v>
      </c>
      <c r="D351">
        <f>SEARCH(CHAR(34),C351)</f>
        <v>65</v>
      </c>
      <c r="E351">
        <f>SEARCH(CHAR(34),C351,D351+1)</f>
        <v>74</v>
      </c>
      <c r="F351" t="str">
        <f>MID(C351,D351+1,E351-D351-1)</f>
        <v>BATATUBA</v>
      </c>
      <c r="G351">
        <f>COUNTIF($F$5:$F$355,F351)</f>
        <v>1</v>
      </c>
    </row>
    <row r="352" spans="3:7" x14ac:dyDescent="0.3">
      <c r="C352" t="s">
        <v>346</v>
      </c>
      <c r="D352">
        <f>SEARCH(CHAR(34),C352)</f>
        <v>65</v>
      </c>
      <c r="E352">
        <f>SEARCH(CHAR(34),C352,D352+1)</f>
        <v>71</v>
      </c>
      <c r="F352" t="str">
        <f>MID(C352,D352+1,E352-D352-1)</f>
        <v>PRATA</v>
      </c>
      <c r="G352">
        <f>COUNTIF($F$5:$F$355,F352)</f>
        <v>1</v>
      </c>
    </row>
    <row r="353" spans="3:7" x14ac:dyDescent="0.3">
      <c r="C353" t="s">
        <v>347</v>
      </c>
      <c r="D353">
        <f>SEARCH(CHAR(34),C353)</f>
        <v>65</v>
      </c>
      <c r="E353">
        <f>SEARCH(CHAR(34),C353,D353+1)</f>
        <v>72</v>
      </c>
      <c r="F353" t="str">
        <f>MID(C353,D353+1,E353-D353-1)</f>
        <v>MARAJÓ</v>
      </c>
      <c r="G353">
        <f>COUNTIF($F$5:$F$355,F353)</f>
        <v>1</v>
      </c>
    </row>
    <row r="354" spans="3:7" x14ac:dyDescent="0.3">
      <c r="C354" t="s">
        <v>348</v>
      </c>
      <c r="D354">
        <f>SEARCH(CHAR(34),C354)</f>
        <v>65</v>
      </c>
      <c r="E354">
        <f>SEARCH(CHAR(34),C354,D354+1)</f>
        <v>74</v>
      </c>
      <c r="F354" t="str">
        <f>MID(C354,D354+1,E354-D354-1)</f>
        <v>PARANAGI</v>
      </c>
      <c r="G354">
        <f>COUNTIF($F$5:$F$355,F354)</f>
        <v>1</v>
      </c>
    </row>
    <row r="355" spans="3:7" x14ac:dyDescent="0.3">
      <c r="C355" t="s">
        <v>349</v>
      </c>
    </row>
  </sheetData>
  <conditionalFormatting sqref="G1:G353 G355:G1048576">
    <cfRule type="cellIs" dxfId="1" priority="2" operator="greaterThan">
      <formula>1</formula>
    </cfRule>
  </conditionalFormatting>
  <conditionalFormatting sqref="G354">
    <cfRule type="cellIs" dxfId="0" priority="1" operator="greaterThan">
      <formula>1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Villarino</dc:creator>
  <cp:lastModifiedBy>Vitor Villarino</cp:lastModifiedBy>
  <dcterms:created xsi:type="dcterms:W3CDTF">2019-10-20T12:21:16Z</dcterms:created>
  <dcterms:modified xsi:type="dcterms:W3CDTF">2019-10-20T12:45:22Z</dcterms:modified>
</cp:coreProperties>
</file>