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40AB982-F6FD-4E7D-8890-7569BD3217B9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Operações basicas" sheetId="1" r:id="rId1"/>
    <sheet name="Fixando dados" sheetId="2" r:id="rId2"/>
    <sheet name="Referencias mista F4" sheetId="3" r:id="rId3"/>
    <sheet name="PReenchimento" sheetId="4" r:id="rId4"/>
    <sheet name="Tipos de dados" sheetId="5" r:id="rId5"/>
    <sheet name="Colar especial" sheetId="6" r:id="rId6"/>
    <sheet name="Formatação de celulas e estilos" sheetId="7" r:id="rId7"/>
    <sheet name="perações Básicas e Formatação d" sheetId="8" r:id="rId8"/>
    <sheet name=" SmartArt" sheetId="9" r:id="rId9"/>
    <sheet name="Correlação valores" sheetId="10" r:id="rId10"/>
    <sheet name="Exercicio 1" sheetId="11" r:id="rId11"/>
    <sheet name="Sheet2" sheetId="12" r:id="rId12"/>
  </sheets>
  <definedNames>
    <definedName name="SegmentaçãodeDados_TIPO1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/>
  <c r="K10" i="11"/>
  <c r="N10" i="11"/>
  <c r="L10" i="11"/>
  <c r="O10" i="11"/>
  <c r="I10" i="11"/>
  <c r="F10" i="11"/>
  <c r="J10" i="11"/>
  <c r="M10" i="11"/>
  <c r="Q10" i="11"/>
  <c r="R10" i="11"/>
  <c r="P10" i="11"/>
  <c r="H10" i="11"/>
  <c r="G10" i="11"/>
  <c r="G29" i="11"/>
  <c r="H29" i="11"/>
  <c r="R15" i="11"/>
  <c r="G30" i="11"/>
  <c r="H30" i="11"/>
  <c r="G28" i="11"/>
  <c r="H28" i="11"/>
  <c r="J12" i="11"/>
  <c r="P12" i="11"/>
  <c r="Q12" i="11"/>
  <c r="R12" i="11"/>
  <c r="K12" i="11"/>
  <c r="N12" i="11"/>
  <c r="L12" i="11"/>
  <c r="H12" i="11"/>
  <c r="G12" i="11"/>
  <c r="O12" i="11"/>
  <c r="M12" i="11"/>
  <c r="I12" i="11"/>
  <c r="F12" i="11"/>
  <c r="G23" i="11"/>
  <c r="H23" i="11"/>
  <c r="M13" i="11"/>
  <c r="N13" i="11"/>
  <c r="L13" i="11"/>
  <c r="R13" i="11"/>
  <c r="J13" i="11"/>
  <c r="I13" i="11"/>
  <c r="P13" i="11"/>
  <c r="Q13" i="11"/>
  <c r="H13" i="11"/>
  <c r="G13" i="11"/>
  <c r="O13" i="11"/>
  <c r="F13" i="11"/>
  <c r="K13" i="11"/>
  <c r="D20" i="11"/>
  <c r="G20" i="11"/>
  <c r="H20" i="11"/>
  <c r="C20" i="11"/>
  <c r="D22" i="11"/>
  <c r="C22" i="11"/>
  <c r="G22" i="11"/>
  <c r="H22" i="11"/>
  <c r="L9" i="11"/>
  <c r="F9" i="11"/>
  <c r="P9" i="11"/>
  <c r="J9" i="11"/>
  <c r="K9" i="11"/>
  <c r="H9" i="11"/>
  <c r="O9" i="11"/>
  <c r="G9" i="11"/>
  <c r="Q9" i="11"/>
  <c r="M9" i="11"/>
  <c r="R9" i="11"/>
  <c r="N9" i="11"/>
  <c r="I9" i="11"/>
  <c r="G24" i="11"/>
  <c r="H24" i="11"/>
  <c r="H11" i="11"/>
  <c r="N11" i="11"/>
  <c r="F11" i="11"/>
  <c r="G11" i="11"/>
  <c r="L11" i="11"/>
  <c r="J11" i="11"/>
  <c r="P11" i="11"/>
  <c r="I11" i="11"/>
  <c r="R11" i="11"/>
  <c r="O11" i="11"/>
  <c r="Q11" i="11"/>
  <c r="M11" i="11"/>
  <c r="K11" i="11"/>
  <c r="P14" i="11"/>
  <c r="F14" i="11"/>
  <c r="H14" i="11"/>
  <c r="G14" i="11"/>
  <c r="O14" i="11"/>
  <c r="L14" i="11"/>
  <c r="M14" i="11"/>
  <c r="Q14" i="11"/>
  <c r="J14" i="11"/>
  <c r="K14" i="11"/>
  <c r="N14" i="11"/>
  <c r="I14" i="11"/>
  <c r="R14" i="11"/>
  <c r="D21" i="11"/>
  <c r="G21" i="11"/>
  <c r="H21" i="11"/>
  <c r="C21" i="11"/>
  <c r="C27" i="11"/>
  <c r="G27" i="11"/>
  <c r="H27" i="11"/>
  <c r="C26" i="11"/>
  <c r="G26" i="11"/>
  <c r="H26" i="11"/>
  <c r="H25" i="11"/>
  <c r="G25" i="11"/>
  <c r="J17" i="12"/>
  <c r="Q17" i="12"/>
  <c r="I17" i="12"/>
  <c r="H17" i="12"/>
  <c r="M17" i="12"/>
  <c r="N17" i="12"/>
  <c r="G17" i="12"/>
  <c r="K17" i="12"/>
  <c r="P17" i="12"/>
  <c r="L17" i="12"/>
  <c r="O17" i="12"/>
  <c r="R17" i="12"/>
  <c r="L22" i="12"/>
  <c r="H22" i="12"/>
  <c r="I22" i="12"/>
  <c r="O22" i="12"/>
  <c r="G22" i="12"/>
  <c r="J22" i="12"/>
  <c r="K22" i="12"/>
  <c r="N22" i="12"/>
  <c r="Q22" i="12"/>
  <c r="M22" i="12"/>
  <c r="R22" i="12"/>
  <c r="P22" i="12"/>
  <c r="I18" i="12"/>
  <c r="H18" i="12"/>
  <c r="R18" i="12"/>
  <c r="N18" i="12"/>
  <c r="L18" i="12"/>
  <c r="O18" i="12"/>
  <c r="G18" i="12"/>
  <c r="M18" i="12"/>
  <c r="J18" i="12"/>
  <c r="K18" i="12"/>
  <c r="Q18" i="12"/>
  <c r="P18" i="12"/>
  <c r="G24" i="12"/>
  <c r="O24" i="12"/>
  <c r="Q24" i="12"/>
  <c r="N24" i="12"/>
  <c r="J24" i="12"/>
  <c r="P24" i="12"/>
  <c r="I24" i="12"/>
  <c r="M24" i="12"/>
  <c r="R24" i="12"/>
  <c r="H24" i="12"/>
  <c r="L24" i="12"/>
  <c r="K24" i="12"/>
  <c r="P12" i="12"/>
  <c r="O12" i="12"/>
  <c r="J12" i="12"/>
  <c r="M12" i="12"/>
  <c r="L12" i="12"/>
  <c r="N12" i="12"/>
  <c r="G12" i="12"/>
  <c r="H12" i="12"/>
  <c r="R12" i="12"/>
  <c r="Q12" i="12"/>
  <c r="I12" i="12"/>
  <c r="K12" i="12"/>
  <c r="J29" i="12"/>
  <c r="G29" i="12"/>
  <c r="H29" i="12"/>
  <c r="N29" i="12"/>
  <c r="K29" i="12"/>
  <c r="O29" i="12"/>
  <c r="M29" i="12"/>
  <c r="Q29" i="12"/>
  <c r="P29" i="12"/>
  <c r="R29" i="12"/>
  <c r="I29" i="12"/>
  <c r="L29" i="12"/>
  <c r="Q26" i="12"/>
  <c r="L26" i="12"/>
  <c r="N26" i="12"/>
  <c r="G26" i="12"/>
  <c r="R26" i="12"/>
  <c r="I26" i="12"/>
  <c r="M26" i="12"/>
  <c r="O26" i="12"/>
  <c r="H26" i="12"/>
  <c r="J26" i="12"/>
  <c r="P26" i="12"/>
  <c r="K26" i="12"/>
  <c r="H30" i="12"/>
  <c r="M30" i="12"/>
  <c r="Q30" i="12"/>
  <c r="K30" i="12"/>
  <c r="R30" i="12"/>
  <c r="J30" i="12"/>
  <c r="G30" i="12"/>
  <c r="I30" i="12"/>
  <c r="L30" i="12"/>
  <c r="N30" i="12"/>
  <c r="P30" i="12"/>
  <c r="O30" i="12"/>
  <c r="G21" i="12"/>
  <c r="Q21" i="12"/>
  <c r="L21" i="12"/>
  <c r="M21" i="12"/>
  <c r="R21" i="12"/>
  <c r="I21" i="12"/>
  <c r="H21" i="12"/>
  <c r="J21" i="12"/>
  <c r="P21" i="12"/>
  <c r="N21" i="12"/>
  <c r="K21" i="12"/>
  <c r="O21" i="12"/>
  <c r="O15" i="12"/>
  <c r="K15" i="12"/>
  <c r="L15" i="12"/>
  <c r="P15" i="12"/>
  <c r="I15" i="12"/>
  <c r="H15" i="12"/>
  <c r="M15" i="12"/>
  <c r="J15" i="12"/>
  <c r="N15" i="12"/>
  <c r="Q15" i="12"/>
  <c r="G15" i="12"/>
  <c r="R15" i="12"/>
  <c r="G16" i="12"/>
  <c r="P16" i="12"/>
  <c r="M16" i="12"/>
  <c r="Q16" i="12"/>
  <c r="K16" i="12"/>
  <c r="L16" i="12"/>
  <c r="N16" i="12"/>
  <c r="J16" i="12"/>
  <c r="R16" i="12"/>
  <c r="H16" i="12"/>
  <c r="I16" i="12"/>
  <c r="O16" i="12"/>
  <c r="N10" i="12"/>
  <c r="J10" i="12"/>
  <c r="I10" i="12"/>
  <c r="M10" i="12"/>
  <c r="O10" i="12"/>
  <c r="L10" i="12"/>
  <c r="G10" i="12"/>
  <c r="K10" i="12"/>
  <c r="P10" i="12"/>
  <c r="Q10" i="12"/>
  <c r="R10" i="12"/>
  <c r="H10" i="12"/>
  <c r="K19" i="12"/>
  <c r="O19" i="12"/>
  <c r="M19" i="12"/>
  <c r="P19" i="12"/>
  <c r="Q19" i="12"/>
  <c r="I19" i="12"/>
  <c r="H19" i="12"/>
  <c r="L19" i="12"/>
  <c r="J19" i="12"/>
  <c r="N19" i="12"/>
  <c r="G19" i="12"/>
  <c r="R19" i="12"/>
  <c r="Q23" i="12"/>
  <c r="O23" i="12"/>
  <c r="P23" i="12"/>
  <c r="I23" i="12"/>
  <c r="N23" i="12"/>
  <c r="L23" i="12"/>
  <c r="G23" i="12"/>
  <c r="K23" i="12"/>
  <c r="R23" i="12"/>
  <c r="J23" i="12"/>
  <c r="H23" i="12"/>
  <c r="M23" i="12"/>
  <c r="I11" i="12"/>
  <c r="J11" i="12"/>
  <c r="O11" i="12"/>
  <c r="R11" i="12"/>
  <c r="M11" i="12"/>
  <c r="G11" i="12"/>
  <c r="Q11" i="12"/>
  <c r="N11" i="12"/>
  <c r="H11" i="12"/>
  <c r="P11" i="12"/>
  <c r="L11" i="12"/>
  <c r="K11" i="12"/>
  <c r="G20" i="12"/>
  <c r="P20" i="12"/>
  <c r="H20" i="12"/>
  <c r="L20" i="12"/>
  <c r="I20" i="12"/>
  <c r="J20" i="12"/>
  <c r="O20" i="12"/>
  <c r="K20" i="12"/>
  <c r="N20" i="12"/>
  <c r="M20" i="12"/>
  <c r="R20" i="12"/>
  <c r="Q20" i="12"/>
  <c r="N25" i="12"/>
  <c r="M25" i="12"/>
  <c r="P25" i="12"/>
  <c r="G25" i="12"/>
  <c r="I25" i="12"/>
  <c r="Q25" i="12"/>
  <c r="K25" i="12"/>
  <c r="O25" i="12"/>
  <c r="R25" i="12"/>
  <c r="J25" i="12"/>
  <c r="L25" i="12"/>
  <c r="H25" i="12"/>
  <c r="E10" i="2"/>
  <c r="E11" i="2"/>
  <c r="E5" i="2"/>
  <c r="E8" i="2"/>
  <c r="E3" i="2"/>
  <c r="E4" i="2"/>
  <c r="E7" i="2"/>
  <c r="E9" i="2"/>
  <c r="E6" i="2"/>
  <c r="I9" i="3"/>
  <c r="F9" i="3"/>
  <c r="J9" i="3"/>
  <c r="K9" i="3"/>
  <c r="I8" i="3"/>
  <c r="F8" i="3"/>
  <c r="K8" i="3"/>
  <c r="J8" i="3"/>
  <c r="I7" i="3"/>
  <c r="F7" i="3"/>
  <c r="J7" i="3"/>
  <c r="K7" i="3"/>
  <c r="J6" i="3"/>
  <c r="F6" i="3"/>
  <c r="I6" i="3"/>
  <c r="K6" i="3"/>
  <c r="I5" i="4"/>
  <c r="G5" i="4"/>
  <c r="H5" i="4"/>
  <c r="G4" i="4"/>
  <c r="H4" i="4"/>
  <c r="I4" i="4"/>
  <c r="G6" i="4"/>
  <c r="H6" i="4"/>
  <c r="I6" i="4"/>
  <c r="O14" i="8"/>
  <c r="V14" i="8"/>
  <c r="H14" i="8"/>
  <c r="N14" i="8"/>
  <c r="E14" i="8"/>
  <c r="AA14" i="8"/>
  <c r="Q14" i="8"/>
  <c r="Z14" i="8"/>
  <c r="G14" i="8"/>
  <c r="S14" i="8"/>
  <c r="U14" i="8"/>
  <c r="I14" i="8"/>
  <c r="X14" i="8"/>
  <c r="J14" i="8"/>
  <c r="P14" i="8"/>
  <c r="W14" i="8"/>
  <c r="T14" i="8"/>
  <c r="F14" i="8"/>
  <c r="M14" i="8"/>
  <c r="L14" i="8"/>
  <c r="P21" i="8"/>
  <c r="T21" i="8"/>
  <c r="U21" i="8"/>
  <c r="AA21" i="8"/>
  <c r="J21" i="8"/>
  <c r="M21" i="8"/>
  <c r="H21" i="8"/>
  <c r="N21" i="8"/>
  <c r="F21" i="8"/>
  <c r="E21" i="8"/>
  <c r="V21" i="8"/>
  <c r="W21" i="8"/>
  <c r="S21" i="8"/>
  <c r="X21" i="8"/>
  <c r="O21" i="8"/>
  <c r="L21" i="8"/>
  <c r="I21" i="8"/>
  <c r="Q21" i="8"/>
  <c r="Z21" i="8"/>
  <c r="G21" i="8"/>
  <c r="AA27" i="8"/>
  <c r="Z27" i="8"/>
  <c r="L27" i="8"/>
  <c r="M27" i="8"/>
  <c r="W27" i="8"/>
  <c r="H27" i="8"/>
  <c r="I27" i="8"/>
  <c r="N27" i="8"/>
  <c r="X27" i="8"/>
  <c r="T27" i="8"/>
  <c r="V27" i="8"/>
  <c r="O27" i="8"/>
  <c r="U27" i="8"/>
  <c r="S27" i="8"/>
  <c r="P27" i="8"/>
  <c r="F27" i="8"/>
  <c r="J27" i="8"/>
  <c r="E27" i="8"/>
  <c r="Q27" i="8"/>
  <c r="G27" i="8"/>
  <c r="O18" i="8"/>
  <c r="U18" i="8"/>
  <c r="I18" i="8"/>
  <c r="Q18" i="8"/>
  <c r="X18" i="8"/>
  <c r="L18" i="8"/>
  <c r="N18" i="8"/>
  <c r="V18" i="8"/>
  <c r="T18" i="8"/>
  <c r="E18" i="8"/>
  <c r="F18" i="8"/>
  <c r="G18" i="8"/>
  <c r="J18" i="8"/>
  <c r="Z18" i="8"/>
  <c r="P18" i="8"/>
  <c r="W18" i="8"/>
  <c r="M18" i="8"/>
  <c r="S18" i="8"/>
  <c r="H18" i="8"/>
  <c r="AA18" i="8"/>
  <c r="V29" i="8"/>
  <c r="O29" i="8"/>
  <c r="X29" i="8"/>
  <c r="G29" i="8"/>
  <c r="S29" i="8"/>
  <c r="I29" i="8"/>
  <c r="F29" i="8"/>
  <c r="AA29" i="8"/>
  <c r="Q29" i="8"/>
  <c r="U29" i="8"/>
  <c r="J29" i="8"/>
  <c r="P29" i="8"/>
  <c r="M29" i="8"/>
  <c r="T29" i="8"/>
  <c r="W29" i="8"/>
  <c r="H29" i="8"/>
  <c r="N29" i="8"/>
  <c r="E29" i="8"/>
  <c r="Z29" i="8"/>
  <c r="L29" i="8"/>
  <c r="O20" i="8"/>
  <c r="V20" i="8"/>
  <c r="Z20" i="8"/>
  <c r="N20" i="8"/>
  <c r="I20" i="8"/>
  <c r="H20" i="8"/>
  <c r="G20" i="8"/>
  <c r="W20" i="8"/>
  <c r="M20" i="8"/>
  <c r="L20" i="8"/>
  <c r="U20" i="8"/>
  <c r="E20" i="8"/>
  <c r="F20" i="8"/>
  <c r="AA20" i="8"/>
  <c r="Q20" i="8"/>
  <c r="P20" i="8"/>
  <c r="S20" i="8"/>
  <c r="T20" i="8"/>
  <c r="X20" i="8"/>
  <c r="J20" i="8"/>
  <c r="M19" i="8"/>
  <c r="H19" i="8"/>
  <c r="F19" i="8"/>
  <c r="E19" i="8"/>
  <c r="Z19" i="8"/>
  <c r="X19" i="8"/>
  <c r="G19" i="8"/>
  <c r="W19" i="8"/>
  <c r="J19" i="8"/>
  <c r="U19" i="8"/>
  <c r="I19" i="8"/>
  <c r="N19" i="8"/>
  <c r="T19" i="8"/>
  <c r="P19" i="8"/>
  <c r="Q19" i="8"/>
  <c r="O19" i="8"/>
  <c r="L19" i="8"/>
  <c r="S19" i="8"/>
  <c r="AA19" i="8"/>
  <c r="V19" i="8"/>
  <c r="Z24" i="8"/>
  <c r="G24" i="8"/>
  <c r="I24" i="8"/>
  <c r="H24" i="8"/>
  <c r="Q24" i="8"/>
  <c r="J24" i="8"/>
  <c r="W24" i="8"/>
  <c r="M24" i="8"/>
  <c r="S24" i="8"/>
  <c r="O24" i="8"/>
  <c r="U24" i="8"/>
  <c r="E24" i="8"/>
  <c r="F24" i="8"/>
  <c r="AA24" i="8"/>
  <c r="L24" i="8"/>
  <c r="V24" i="8"/>
  <c r="P24" i="8"/>
  <c r="N24" i="8"/>
  <c r="X24" i="8"/>
  <c r="T24" i="8"/>
  <c r="E23" i="8"/>
  <c r="S23" i="8"/>
  <c r="I23" i="8"/>
  <c r="N23" i="8"/>
  <c r="H23" i="8"/>
  <c r="AA23" i="8"/>
  <c r="Q23" i="8"/>
  <c r="G23" i="8"/>
  <c r="J23" i="8"/>
  <c r="O23" i="8"/>
  <c r="T23" i="8"/>
  <c r="P23" i="8"/>
  <c r="M23" i="8"/>
  <c r="Z23" i="8"/>
  <c r="X23" i="8"/>
  <c r="U23" i="8"/>
  <c r="F23" i="8"/>
  <c r="L23" i="8"/>
  <c r="V23" i="8"/>
  <c r="W23" i="8"/>
  <c r="N22" i="8"/>
  <c r="F22" i="8"/>
  <c r="Z22" i="8"/>
  <c r="O22" i="8"/>
  <c r="L22" i="8"/>
  <c r="T22" i="8"/>
  <c r="M22" i="8"/>
  <c r="J22" i="8"/>
  <c r="E22" i="8"/>
  <c r="AA22" i="8"/>
  <c r="Q22" i="8"/>
  <c r="X22" i="8"/>
  <c r="G22" i="8"/>
  <c r="P22" i="8"/>
  <c r="U22" i="8"/>
  <c r="H22" i="8"/>
  <c r="I22" i="8"/>
  <c r="V22" i="8"/>
  <c r="W22" i="8"/>
  <c r="S22" i="8"/>
  <c r="O15" i="8"/>
  <c r="V15" i="8"/>
  <c r="N15" i="8"/>
  <c r="L15" i="8"/>
  <c r="S15" i="8"/>
  <c r="Z15" i="8"/>
  <c r="W15" i="8"/>
  <c r="M15" i="8"/>
  <c r="T15" i="8"/>
  <c r="I15" i="8"/>
  <c r="E15" i="8"/>
  <c r="AA15" i="8"/>
  <c r="Q15" i="8"/>
  <c r="P15" i="8"/>
  <c r="U15" i="8"/>
  <c r="H15" i="8"/>
  <c r="F15" i="8"/>
  <c r="X15" i="8"/>
  <c r="G15" i="8"/>
  <c r="J15" i="8"/>
  <c r="T28" i="8"/>
  <c r="V28" i="8"/>
  <c r="H28" i="8"/>
  <c r="J28" i="8"/>
  <c r="G28" i="8"/>
  <c r="L28" i="8"/>
  <c r="M28" i="8"/>
  <c r="P28" i="8"/>
  <c r="U28" i="8"/>
  <c r="AA28" i="8"/>
  <c r="Q28" i="8"/>
  <c r="X28" i="8"/>
  <c r="S28" i="8"/>
  <c r="O28" i="8"/>
  <c r="I28" i="8"/>
  <c r="E28" i="8"/>
  <c r="Z28" i="8"/>
  <c r="W28" i="8"/>
  <c r="N28" i="8"/>
  <c r="F28" i="8"/>
  <c r="O25" i="8"/>
  <c r="N25" i="8"/>
  <c r="E25" i="8"/>
  <c r="AA25" i="8"/>
  <c r="X25" i="8"/>
  <c r="J25" i="8"/>
  <c r="T25" i="8"/>
  <c r="S25" i="8"/>
  <c r="V25" i="8"/>
  <c r="U25" i="8"/>
  <c r="H25" i="8"/>
  <c r="Q25" i="8"/>
  <c r="W25" i="8"/>
  <c r="P25" i="8"/>
  <c r="I25" i="8"/>
  <c r="G25" i="8"/>
  <c r="M25" i="8"/>
  <c r="L25" i="8"/>
  <c r="F25" i="8"/>
  <c r="Z25" i="8"/>
  <c r="O11" i="8"/>
  <c r="M11" i="8"/>
  <c r="T11" i="8"/>
  <c r="H11" i="8"/>
  <c r="I11" i="8"/>
  <c r="X11" i="8"/>
  <c r="J11" i="8"/>
  <c r="G11" i="8"/>
  <c r="S11" i="8"/>
  <c r="U11" i="8"/>
  <c r="AA11" i="8"/>
  <c r="Q11" i="8"/>
  <c r="Z11" i="8"/>
  <c r="P11" i="8"/>
  <c r="W11" i="8"/>
  <c r="V11" i="8"/>
  <c r="L11" i="8"/>
  <c r="N11" i="8"/>
  <c r="E11" i="8"/>
  <c r="F11" i="8"/>
  <c r="G8" i="8"/>
  <c r="P8" i="8"/>
  <c r="O8" i="8"/>
  <c r="V8" i="8"/>
  <c r="M8" i="8"/>
  <c r="F8" i="8"/>
  <c r="J8" i="8"/>
  <c r="T8" i="8"/>
  <c r="S8" i="8"/>
  <c r="U8" i="8"/>
  <c r="W8" i="8"/>
  <c r="L8" i="8"/>
  <c r="I8" i="8"/>
  <c r="N8" i="8"/>
  <c r="E8" i="8"/>
  <c r="AA8" i="8"/>
  <c r="Q8" i="8"/>
  <c r="Z8" i="8"/>
  <c r="X8" i="8"/>
  <c r="H8" i="8"/>
  <c r="S9" i="8"/>
  <c r="X9" i="8"/>
  <c r="M9" i="8"/>
  <c r="L9" i="8"/>
  <c r="I9" i="8"/>
  <c r="N9" i="8"/>
  <c r="AA9" i="8"/>
  <c r="G9" i="8"/>
  <c r="P9" i="8"/>
  <c r="O9" i="8"/>
  <c r="J9" i="8"/>
  <c r="H9" i="8"/>
  <c r="E9" i="8"/>
  <c r="Q9" i="8"/>
  <c r="Z9" i="8"/>
  <c r="T9" i="8"/>
  <c r="U9" i="8"/>
  <c r="F9" i="8"/>
  <c r="V9" i="8"/>
  <c r="W9" i="8"/>
  <c r="E31" i="8"/>
  <c r="G31" i="8"/>
  <c r="M31" i="8"/>
  <c r="H31" i="8"/>
  <c r="V31" i="8"/>
  <c r="P31" i="8"/>
  <c r="U31" i="8"/>
  <c r="AA31" i="8"/>
  <c r="Q31" i="8"/>
  <c r="L31" i="8"/>
  <c r="T31" i="8"/>
  <c r="N31" i="8"/>
  <c r="F31" i="8"/>
  <c r="Z31" i="8"/>
  <c r="O31" i="8"/>
  <c r="I31" i="8"/>
  <c r="X31" i="8"/>
  <c r="J31" i="8"/>
  <c r="S31" i="8"/>
  <c r="W31" i="8"/>
  <c r="E30" i="8"/>
  <c r="Q30" i="8"/>
  <c r="G30" i="8"/>
  <c r="S30" i="8"/>
  <c r="T30" i="8"/>
  <c r="P30" i="8"/>
  <c r="O30" i="8"/>
  <c r="N30" i="8"/>
  <c r="AA30" i="8"/>
  <c r="H30" i="8"/>
  <c r="F30" i="8"/>
  <c r="L30" i="8"/>
  <c r="W30" i="8"/>
  <c r="U30" i="8"/>
  <c r="Z30" i="8"/>
  <c r="X30" i="8"/>
  <c r="J30" i="8"/>
  <c r="M30" i="8"/>
  <c r="V30" i="8"/>
  <c r="I30" i="8"/>
  <c r="U26" i="8"/>
  <c r="E26" i="8"/>
  <c r="Z26" i="8"/>
  <c r="X26" i="8"/>
  <c r="G26" i="8"/>
  <c r="J26" i="8"/>
  <c r="L26" i="8"/>
  <c r="O26" i="8"/>
  <c r="S26" i="8"/>
  <c r="W26" i="8"/>
  <c r="I26" i="8"/>
  <c r="Q26" i="8"/>
  <c r="T26" i="8"/>
  <c r="P26" i="8"/>
  <c r="H26" i="8"/>
  <c r="N26" i="8"/>
  <c r="F26" i="8"/>
  <c r="AA26" i="8"/>
  <c r="M26" i="8"/>
  <c r="V26" i="8"/>
  <c r="Z13" i="8"/>
  <c r="X13" i="8"/>
  <c r="J13" i="8"/>
  <c r="T13" i="8"/>
  <c r="S13" i="8"/>
  <c r="F13" i="8"/>
  <c r="AA13" i="8"/>
  <c r="P13" i="8"/>
  <c r="N13" i="8"/>
  <c r="U13" i="8"/>
  <c r="H13" i="8"/>
  <c r="Q13" i="8"/>
  <c r="G13" i="8"/>
  <c r="W13" i="8"/>
  <c r="M13" i="8"/>
  <c r="L13" i="8"/>
  <c r="I13" i="8"/>
  <c r="E13" i="8"/>
  <c r="O13" i="8"/>
  <c r="V13" i="8"/>
  <c r="P16" i="8"/>
  <c r="F16" i="8"/>
  <c r="J16" i="8"/>
  <c r="Z16" i="8"/>
  <c r="G16" i="8"/>
  <c r="L16" i="8"/>
  <c r="S16" i="8"/>
  <c r="T16" i="8"/>
  <c r="H16" i="8"/>
  <c r="E16" i="8"/>
  <c r="Q16" i="8"/>
  <c r="N16" i="8"/>
  <c r="AA16" i="8"/>
  <c r="O16" i="8"/>
  <c r="W16" i="8"/>
  <c r="V16" i="8"/>
  <c r="M16" i="8"/>
  <c r="U16" i="8"/>
  <c r="I16" i="8"/>
  <c r="X16" i="8"/>
  <c r="E10" i="8"/>
  <c r="AA10" i="8"/>
  <c r="X10" i="8"/>
  <c r="S10" i="8"/>
  <c r="I10" i="8"/>
  <c r="M10" i="8"/>
  <c r="U10" i="8"/>
  <c r="H10" i="8"/>
  <c r="N10" i="8"/>
  <c r="J10" i="8"/>
  <c r="W10" i="8"/>
  <c r="V10" i="8"/>
  <c r="L10" i="8"/>
  <c r="T10" i="8"/>
  <c r="F10" i="8"/>
  <c r="Z10" i="8"/>
  <c r="O10" i="8"/>
  <c r="P10" i="8"/>
  <c r="Q10" i="8"/>
  <c r="G10" i="8"/>
  <c r="Q12" i="8"/>
  <c r="L12" i="8"/>
  <c r="S12" i="8"/>
  <c r="I12" i="8"/>
  <c r="E12" i="8"/>
  <c r="X12" i="8"/>
  <c r="J12" i="8"/>
  <c r="P12" i="8"/>
  <c r="W12" i="8"/>
  <c r="T12" i="8"/>
  <c r="Z12" i="8"/>
  <c r="N12" i="8"/>
  <c r="F12" i="8"/>
  <c r="AA12" i="8"/>
  <c r="O12" i="8"/>
  <c r="V12" i="8"/>
  <c r="U12" i="8"/>
  <c r="H12" i="8"/>
  <c r="M12" i="8"/>
  <c r="G12" i="8"/>
  <c r="O7" i="8"/>
  <c r="X7" i="8"/>
  <c r="U7" i="8"/>
  <c r="AA7" i="8"/>
  <c r="W7" i="8"/>
  <c r="G7" i="8"/>
  <c r="N7" i="8"/>
  <c r="H7" i="8"/>
  <c r="F7" i="8"/>
  <c r="Q7" i="8"/>
  <c r="I7" i="8"/>
  <c r="P7" i="8"/>
  <c r="M7" i="8"/>
  <c r="T7" i="8"/>
  <c r="V7" i="8"/>
  <c r="L7" i="8"/>
  <c r="S7" i="8"/>
  <c r="E7" i="8"/>
  <c r="Z7" i="8"/>
  <c r="J7" i="8"/>
  <c r="L17" i="8"/>
  <c r="U17" i="8"/>
  <c r="I17" i="8"/>
  <c r="J17" i="8"/>
  <c r="V17" i="8"/>
  <c r="M17" i="8"/>
  <c r="E17" i="8"/>
  <c r="AA17" i="8"/>
  <c r="X17" i="8"/>
  <c r="G17" i="8"/>
  <c r="P17" i="8"/>
  <c r="S17" i="8"/>
  <c r="Q17" i="8"/>
  <c r="Z17" i="8"/>
  <c r="N17" i="8"/>
  <c r="F17" i="8"/>
  <c r="O17" i="8"/>
  <c r="W17" i="8"/>
  <c r="T17" i="8"/>
  <c r="H17" i="8"/>
</calcChain>
</file>

<file path=xl/sharedStrings.xml><?xml version="1.0" encoding="utf-8"?>
<sst xmlns="http://schemas.openxmlformats.org/spreadsheetml/2006/main" count="719" uniqueCount="501">
  <si>
    <t>Operações Básicas</t>
  </si>
  <si>
    <t>Primeiro Valor</t>
  </si>
  <si>
    <t>Segundo Valor</t>
  </si>
  <si>
    <t>Soma (+)</t>
  </si>
  <si>
    <t>Subtração (-)</t>
  </si>
  <si>
    <t>Multiplicação (*)</t>
  </si>
  <si>
    <t>Divisão (/)</t>
  </si>
  <si>
    <t>Fixando dados</t>
  </si>
  <si>
    <t>Multiplicando</t>
  </si>
  <si>
    <t>Tabuada</t>
  </si>
  <si>
    <t>REFERENCIA MISTA</t>
  </si>
  <si>
    <t>Produto</t>
  </si>
  <si>
    <t>Janeiro</t>
  </si>
  <si>
    <t>Fevereiro</t>
  </si>
  <si>
    <t>Março</t>
  </si>
  <si>
    <t>Total</t>
  </si>
  <si>
    <t>Produto A</t>
  </si>
  <si>
    <t>Produto B</t>
  </si>
  <si>
    <t>Produto C</t>
  </si>
  <si>
    <t>Produto D</t>
  </si>
  <si>
    <t>absoluta</t>
  </si>
  <si>
    <t>F3</t>
  </si>
  <si>
    <t>Relativa</t>
  </si>
  <si>
    <t>$F$6</t>
  </si>
  <si>
    <t>Mista</t>
  </si>
  <si>
    <t>$F6</t>
  </si>
  <si>
    <t>vendas</t>
  </si>
  <si>
    <t>Comissão</t>
  </si>
  <si>
    <t>salario</t>
  </si>
  <si>
    <t>total</t>
  </si>
  <si>
    <t>Abril</t>
  </si>
  <si>
    <t>Maio</t>
  </si>
  <si>
    <t>Junho</t>
  </si>
  <si>
    <t>Julho</t>
  </si>
  <si>
    <t>comissãp</t>
  </si>
  <si>
    <t>Agosto</t>
  </si>
  <si>
    <t>Setembro</t>
  </si>
  <si>
    <t>Outubro</t>
  </si>
  <si>
    <t>Novembro</t>
  </si>
  <si>
    <t>Dezembro</t>
  </si>
  <si>
    <t>TIPOS DE DADOS</t>
  </si>
  <si>
    <t>Geral</t>
  </si>
  <si>
    <t>Numero</t>
  </si>
  <si>
    <t>Contábil</t>
  </si>
  <si>
    <t>Porcentagem</t>
  </si>
  <si>
    <t>Data Abreviada</t>
  </si>
  <si>
    <t>Data Completa</t>
  </si>
  <si>
    <t>Hora</t>
  </si>
  <si>
    <t>Texto</t>
  </si>
  <si>
    <t>Doze</t>
  </si>
  <si>
    <t>oi</t>
  </si>
  <si>
    <t>FORMULAS</t>
  </si>
  <si>
    <t>Valor 1</t>
  </si>
  <si>
    <t>Valor 2</t>
  </si>
  <si>
    <t>Soma</t>
  </si>
  <si>
    <t>Valores</t>
  </si>
  <si>
    <t>formatos</t>
  </si>
  <si>
    <t>FORMATAÇÃO DE CELULAS</t>
  </si>
  <si>
    <t>formatação diagonal</t>
  </si>
  <si>
    <t>Vendas de Janeiro</t>
  </si>
  <si>
    <t>Comissão de Janeiro</t>
  </si>
  <si>
    <r>
      <rPr>
        <rFont val="Aptos Narrow"/>
        <sz val="11.00"/>
        <color rgb="FF000000"/>
        <family val="2"/>
      </rPr>
      <t xml:space="preserve">Salário
</t>
    </r>
    <r>
      <rPr>
        <rFont val="Calibri"/>
        <sz val="11.00"/>
        <color rgb="FF000000"/>
        <family val="2"/>
      </rPr>
      <t>Fixo</t>
    </r>
  </si>
  <si>
    <r>
      <rPr>
        <rFont val="Aptos Narrow"/>
        <sz val="11.00"/>
        <color rgb="FF000000"/>
        <family val="2"/>
      </rPr>
      <t xml:space="preserve">Salário 
</t>
    </r>
    <r>
      <rPr>
        <rFont val="Calibri"/>
        <sz val="11.00"/>
        <color rgb="FF000000"/>
        <family val="2"/>
      </rPr>
      <t>Total</t>
    </r>
  </si>
  <si>
    <t>ESTILOS DE CELULAS</t>
  </si>
  <si>
    <t>Produto/Estoque/Dia</t>
  </si>
  <si>
    <t>Dia 1</t>
  </si>
  <si>
    <t>Dia 2</t>
  </si>
  <si>
    <t>Dia 3</t>
  </si>
  <si>
    <t>Dia 4</t>
  </si>
  <si>
    <t>Dia 5</t>
  </si>
  <si>
    <t>Dia 6</t>
  </si>
  <si>
    <t>Dia 7</t>
  </si>
  <si>
    <t>Resultado</t>
  </si>
  <si>
    <t>PRODUTO</t>
  </si>
  <si>
    <t>ESTOQUE INICIAL</t>
  </si>
  <si>
    <t>Entrada</t>
  </si>
  <si>
    <t>Saida</t>
  </si>
  <si>
    <t>Atual</t>
  </si>
  <si>
    <t>Entradas</t>
  </si>
  <si>
    <t>Saidas</t>
  </si>
  <si>
    <t>ALMOFADA PARA CARIMBO</t>
  </si>
  <si>
    <t>BOBINA PARA FAX</t>
  </si>
  <si>
    <t>BOM AR</t>
  </si>
  <si>
    <t>BORRACHA</t>
  </si>
  <si>
    <t>CANETA AZUL</t>
  </si>
  <si>
    <t>CANETA PRETA</t>
  </si>
  <si>
    <t>CANETA VERMELHA</t>
  </si>
  <si>
    <t>CART. P/ IMPRES. DESKJET 890 41A COLOR.</t>
  </si>
  <si>
    <t>CART. P/ IMPRES. DESKJET 890 45A PRETO</t>
  </si>
  <si>
    <t>CLIPS</t>
  </si>
  <si>
    <t>COPO DEC. PARA ÁGUA ( 100 UN.)</t>
  </si>
  <si>
    <t>CORRETIVO</t>
  </si>
  <si>
    <t>DISKETT</t>
  </si>
  <si>
    <t>DUREX</t>
  </si>
  <si>
    <t>EXTRATOR DE GRAMPOS</t>
  </si>
  <si>
    <t>FITA P/ IMPRES. EPSON 2170</t>
  </si>
  <si>
    <t>FORMULÁRIO CONTÍNUO</t>
  </si>
  <si>
    <t>FURADOR DE PAPEL</t>
  </si>
  <si>
    <t>GRAMPEADOR</t>
  </si>
  <si>
    <t>GRAMPO</t>
  </si>
  <si>
    <t>LIXEIRA</t>
  </si>
  <si>
    <t>MARCA TEXTO</t>
  </si>
  <si>
    <t>PAPEL OFÍCIO A4</t>
  </si>
  <si>
    <t>PASTA A-Z</t>
  </si>
  <si>
    <t>TONER LASER JET</t>
  </si>
  <si>
    <t>INSERIR</t>
  </si>
  <si>
    <t>|</t>
  </si>
  <si>
    <t>v</t>
  </si>
  <si>
    <t>Ilustrações</t>
  </si>
  <si>
    <t>LISTA COM AS PRINCIPAIS FUNÇÕES DO EXCEL</t>
  </si>
  <si>
    <t>NOME FUNÇÃO PORTUGUÊS</t>
  </si>
  <si>
    <t>NOME FUNÇÃO INGLÊS</t>
  </si>
  <si>
    <t>TIPO</t>
  </si>
  <si>
    <t>DESCRIÇÃO</t>
  </si>
  <si>
    <t>ABS</t>
  </si>
  <si>
    <t>Matemática e Trigonometria</t>
  </si>
  <si>
    <t>Retorna o valor absoluto de um número</t>
  </si>
  <si>
    <t>AGORA</t>
  </si>
  <si>
    <t>NOW</t>
  </si>
  <si>
    <t>Data e Hora</t>
  </si>
  <si>
    <t>Retorna o número de série da data e da hora atuais</t>
  </si>
  <si>
    <t>ALEATÓRIO</t>
  </si>
  <si>
    <t>RAND</t>
  </si>
  <si>
    <t>Retorna um número aleatório entre 0 e 1</t>
  </si>
  <si>
    <t>ALEATÓRIOENTRE</t>
  </si>
  <si>
    <t>RANDBETWEEN</t>
  </si>
  <si>
    <t>Retorna um número aleatório entre os números especificados</t>
  </si>
  <si>
    <t>ANO</t>
  </si>
  <si>
    <t>YEAR</t>
  </si>
  <si>
    <t>Converte um número de série em um ano</t>
  </si>
  <si>
    <t>ARRED</t>
  </si>
  <si>
    <t>ROUND</t>
  </si>
  <si>
    <t>Arredonda um número para um número de dígitos especificado</t>
  </si>
  <si>
    <t>ARREDONDAR.PARA.BAIXO</t>
  </si>
  <si>
    <t>ROUNDDOWN</t>
  </si>
  <si>
    <t>Arredonda um número para baixo até zero</t>
  </si>
  <si>
    <t>ARREDONDAR.PARA.CIMA</t>
  </si>
  <si>
    <t>ROUNDUP</t>
  </si>
  <si>
    <t>Arredonda um número para cima, afastando-o de zero</t>
  </si>
  <si>
    <t>ARRUMAR</t>
  </si>
  <si>
    <t>TRIM</t>
  </si>
  <si>
    <t>Remove os espaços do texto</t>
  </si>
  <si>
    <t>CLASSIFICAR</t>
  </si>
  <si>
    <t>SORT</t>
  </si>
  <si>
    <t>Pesquisa e Referência</t>
  </si>
  <si>
    <t>Classifica o conteúdo de uma matriz ou intervalo.</t>
  </si>
  <si>
    <t>CLASSIFICARPOR</t>
  </si>
  <si>
    <t>SORTBY</t>
  </si>
  <si>
    <t>Classifica o conteúdo de um intervalo ou matriz com base nos valores em um intervalo ou matriz correspondente.</t>
  </si>
  <si>
    <t>COL</t>
  </si>
  <si>
    <t>COLUMN</t>
  </si>
  <si>
    <t>Retorna o número da coluna de uma referência</t>
  </si>
  <si>
    <t>COLS</t>
  </si>
  <si>
    <t>COLUMNS</t>
  </si>
  <si>
    <t>Retorna a quantidade de colunas em uma referência</t>
  </si>
  <si>
    <t>CONCATENAR</t>
  </si>
  <si>
    <t>CONCATENATE</t>
  </si>
  <si>
    <t>Agrupa vários itens de texto em um único item de texto</t>
  </si>
  <si>
    <t>CONT.NÚM</t>
  </si>
  <si>
    <t>COUNT</t>
  </si>
  <si>
    <t>Estatística</t>
  </si>
  <si>
    <t>Calcula quantos números há na lista de argumentos</t>
  </si>
  <si>
    <t>CONT.SE</t>
  </si>
  <si>
    <t>COUNTIF</t>
  </si>
  <si>
    <t>Calcula o número de células em um intervalo que satisfaz determinados critérios</t>
  </si>
  <si>
    <t>CONT.SES</t>
  </si>
  <si>
    <t>COUNTIFS</t>
  </si>
  <si>
    <t>Conta o número de células em um intervalo que satisfaz vários critérios</t>
  </si>
  <si>
    <t>CONT.VALORES</t>
  </si>
  <si>
    <t>COUNTA</t>
  </si>
  <si>
    <t>Calcula quantos valores há na lista de argumentos</t>
  </si>
  <si>
    <t>CONTAR.VAZIO</t>
  </si>
  <si>
    <t>COUNTBLANK</t>
  </si>
  <si>
    <t>Conta o número de células vazias no intervalo</t>
  </si>
  <si>
    <t>CORRESP</t>
  </si>
  <si>
    <t>MATCH</t>
  </si>
  <si>
    <t>Procura valores em uma referência ou uma matriz</t>
  </si>
  <si>
    <t>CORRESPX</t>
  </si>
  <si>
    <t>XMATCH</t>
  </si>
  <si>
    <t>Procura um item especificado em uma matriz ou intervalo de células e retorna a posição relativa desse item no intervalo.</t>
  </si>
  <si>
    <t>DATA</t>
  </si>
  <si>
    <t>DATE</t>
  </si>
  <si>
    <t>Retorna o número de série de uma data específica</t>
  </si>
  <si>
    <t>DATADIF</t>
  </si>
  <si>
    <t>DATEDIF</t>
  </si>
  <si>
    <t>Calcula o número de dias, meses ou anos entre duas datas. Esta função é útil nas fórmulas emque você precisa Calcular uma idade.</t>
  </si>
  <si>
    <t>DATAM</t>
  </si>
  <si>
    <t>EDATE</t>
  </si>
  <si>
    <t>Retorna o número de série da data que é o número indicado de meses antes ou depois da data inicial</t>
  </si>
  <si>
    <t>DECIMAL</t>
  </si>
  <si>
    <t>Converte a representação de texto de um número em uma determinada base em um número decimal</t>
  </si>
  <si>
    <t>DESLOC</t>
  </si>
  <si>
    <t>OFFSET</t>
  </si>
  <si>
    <t>Retorna um deslocamento de referência com base em determinada referência</t>
  </si>
  <si>
    <t>DIA</t>
  </si>
  <si>
    <t>DAY</t>
  </si>
  <si>
    <t>Converte um número de série em um dia do mês</t>
  </si>
  <si>
    <t>DIA.DA.SEMANA</t>
  </si>
  <si>
    <t>WEEKDAY</t>
  </si>
  <si>
    <t>Converte um número de série em um dia da semana</t>
  </si>
  <si>
    <t>DIAS</t>
  </si>
  <si>
    <t>DAYS</t>
  </si>
  <si>
    <t>Retorna o número de dias entre duas datas</t>
  </si>
  <si>
    <t>DIAS360</t>
  </si>
  <si>
    <t>DAYS360</t>
  </si>
  <si>
    <t>Calcula o número de dias entre duas datas com base em um ano de 360 dias</t>
  </si>
  <si>
    <t>DIATRABALHO</t>
  </si>
  <si>
    <t>WORKDAY</t>
  </si>
  <si>
    <t>Retorna o número de série da data antes ou depois de um número específico de dias úteis</t>
  </si>
  <si>
    <t>DIATRABALHO.INTL</t>
  </si>
  <si>
    <t>WORKDAY.INTL</t>
  </si>
  <si>
    <t>Retorna o número de série da data antes ou depois de um número específico de dias úteis usandoparâmetros para indicar quais e quantos dias são de fim de semana</t>
  </si>
  <si>
    <t>DIATRABALHOTOTAL</t>
  </si>
  <si>
    <t>NETWORKDAYS</t>
  </si>
  <si>
    <t>Retorna o número de dias úteis inteiros entre duas datas</t>
  </si>
  <si>
    <t>DIATRABALHOTOTAL.INTL</t>
  </si>
  <si>
    <t>NETWORKDAYS.INTL</t>
  </si>
  <si>
    <t>Retorna o número de dias úteis inteiros entre duas datas usando parâmetros para indicar quaise quantos dias são dias de fim de semana</t>
  </si>
  <si>
    <t>DIREITA</t>
  </si>
  <si>
    <t>RIGHT, RIGHTB</t>
  </si>
  <si>
    <t>Retorna os caracteres mais à direita de um valor de texto</t>
  </si>
  <si>
    <t>E</t>
  </si>
  <si>
    <t>AND</t>
  </si>
  <si>
    <t>Lógica</t>
  </si>
  <si>
    <t>Retorna VERDADEIRO se todos os seus argumentos forem VERDADEIROS</t>
  </si>
  <si>
    <t>É.NÃO.DISP</t>
  </si>
  <si>
    <t>ISNA</t>
  </si>
  <si>
    <t>Informações</t>
  </si>
  <si>
    <t>Retorna VERDADEIRO se o valor é o valor de erro #N/D</t>
  </si>
  <si>
    <t>É.NÃO.TEXTO</t>
  </si>
  <si>
    <t>ISNONTEXT</t>
  </si>
  <si>
    <t>Retorna VERDADEIRO se o valor é diferente de texto</t>
  </si>
  <si>
    <t>ÉCÉL.VAZIA</t>
  </si>
  <si>
    <t>ISBLANK</t>
  </si>
  <si>
    <t>Retorna VERDADEIRO se o valor é vazio</t>
  </si>
  <si>
    <t>ÉERRO</t>
  </si>
  <si>
    <t>ISERR</t>
  </si>
  <si>
    <t>Retorna VERDADEIRO se o valor é um valor de erro diferente de #N/D</t>
  </si>
  <si>
    <t>ÉERROS</t>
  </si>
  <si>
    <t>ISERROR</t>
  </si>
  <si>
    <t>Retorna VERDADEIRO se o valor é qualquer valor de erro</t>
  </si>
  <si>
    <t>EFETIVA</t>
  </si>
  <si>
    <t>EFFECT</t>
  </si>
  <si>
    <t>Financeira</t>
  </si>
  <si>
    <t>Retorna a taxa de juros anual efetiva</t>
  </si>
  <si>
    <t>ÉFÓRMULA</t>
  </si>
  <si>
    <t>ISFORMULA</t>
  </si>
  <si>
    <t>Retorna VERDADEIRO quando há uma referência a uma célula que contém uma fórmula</t>
  </si>
  <si>
    <t>ÉIMPAR</t>
  </si>
  <si>
    <t>ISODD</t>
  </si>
  <si>
    <t>Retorna VERDADEIRO se o número é ímpar</t>
  </si>
  <si>
    <t>ÉLÓGICO</t>
  </si>
  <si>
    <t>ISLOGICAL</t>
  </si>
  <si>
    <t>Retorna VERDADEIRO se o valor é lógico</t>
  </si>
  <si>
    <t>ENDEREÇO</t>
  </si>
  <si>
    <t>ADDRESS</t>
  </si>
  <si>
    <t>Retorna uma referência como texto para uma única célula em uma planilha</t>
  </si>
  <si>
    <t>ÉNÚM</t>
  </si>
  <si>
    <t>ISNUMBER</t>
  </si>
  <si>
    <t>Retorna VERDADEIRO se o valor é um número</t>
  </si>
  <si>
    <t>ÉPAR</t>
  </si>
  <si>
    <t>ISEVEN</t>
  </si>
  <si>
    <t>Retorna VERDADEIRO se o número é par</t>
  </si>
  <si>
    <t>ESCOLHER</t>
  </si>
  <si>
    <t>CHOOSE</t>
  </si>
  <si>
    <t>escolhe um valor em uma lista de valores</t>
  </si>
  <si>
    <t>ESQUERDA</t>
  </si>
  <si>
    <t>LEFT, LEFTB</t>
  </si>
  <si>
    <t>Retorna os caracteres mais à esquerda de um valor de texto</t>
  </si>
  <si>
    <t>ÉTEXTO</t>
  </si>
  <si>
    <t>ISTEXT</t>
  </si>
  <si>
    <t>Retorna VERDADEIRO se o valor é texto</t>
  </si>
  <si>
    <t>EXATO</t>
  </si>
  <si>
    <t>EXACT</t>
  </si>
  <si>
    <t>Verifica se dois valores de texto são idênticos</t>
  </si>
  <si>
    <t>EXT.TEXTO</t>
  </si>
  <si>
    <t>MID, MIDB</t>
  </si>
  <si>
    <t>Retorna um número específico de caracteres de uma cadeia de texto começando na posição especificada</t>
  </si>
  <si>
    <t>FILTRO</t>
  </si>
  <si>
    <t>FILTER</t>
  </si>
  <si>
    <t>Permite filtrar um intervalo de dados com base nos critérios que você defina.</t>
  </si>
  <si>
    <t>FIMMÊS</t>
  </si>
  <si>
    <t>EOMONTH</t>
  </si>
  <si>
    <t>Retorna o número de série do último dia do mês antes ou depois de um número especificado demeses</t>
  </si>
  <si>
    <t>FRAÇÃOANO</t>
  </si>
  <si>
    <t>YEARFRAC</t>
  </si>
  <si>
    <t>Retorna a fração do ano que representa o número de dias inteiros entre data_inicial e data_final</t>
  </si>
  <si>
    <t>HIPERLINK</t>
  </si>
  <si>
    <t>HYPERLINK</t>
  </si>
  <si>
    <t>Cria um atalho ou link que abre um documento armazenado em um servidor de rede, na Intranetouna Internet</t>
  </si>
  <si>
    <t>HOJE</t>
  </si>
  <si>
    <t>TODAY</t>
  </si>
  <si>
    <t>Retorna o número de série da data de hoje</t>
  </si>
  <si>
    <t>HORA</t>
  </si>
  <si>
    <t>HOUR</t>
  </si>
  <si>
    <t>Converte um número de série em uma hora</t>
  </si>
  <si>
    <t>ÍNDICE</t>
  </si>
  <si>
    <t>INDEX</t>
  </si>
  <si>
    <t>Usa um índice para Escolhe um valor de uma referência ou matriz</t>
  </si>
  <si>
    <t>INDIRETO</t>
  </si>
  <si>
    <t>INDIRECT</t>
  </si>
  <si>
    <t>Retorna uma referência indicada por um valor de texto</t>
  </si>
  <si>
    <t>INFODADOSTABELADINÂMICA</t>
  </si>
  <si>
    <t>GETPIVOTDATA</t>
  </si>
  <si>
    <t>Outros</t>
  </si>
  <si>
    <t>Retorna os dados armazenados em um relatório de Tabela Dinâmica</t>
  </si>
  <si>
    <t>INT</t>
  </si>
  <si>
    <t>Arredonda um número para baixo até o número inteiro mais próximo</t>
  </si>
  <si>
    <t>LIN</t>
  </si>
  <si>
    <t>ROW</t>
  </si>
  <si>
    <t>Retorna o número da linha de uma referência</t>
  </si>
  <si>
    <t>LINS</t>
  </si>
  <si>
    <t>ROWS</t>
  </si>
  <si>
    <t>Retorna o número de linhas em uma referência</t>
  </si>
  <si>
    <t>LOCALIZAR</t>
  </si>
  <si>
    <t>SEARCH, SEARCHB</t>
  </si>
  <si>
    <t>Localiza um valor de texto dentro de outro (não diferencia maiúsculas de minúsculas)</t>
  </si>
  <si>
    <t>LUCRO</t>
  </si>
  <si>
    <t>YIELD</t>
  </si>
  <si>
    <t>Retorna o lucro de um título que paga juros periódicos</t>
  </si>
  <si>
    <t>MAIOR</t>
  </si>
  <si>
    <t>LARGE</t>
  </si>
  <si>
    <t>Retorna o maior valor k-ésimo de um conjunto de dados</t>
  </si>
  <si>
    <t>MAIÚSCULA</t>
  </si>
  <si>
    <t>UPPER</t>
  </si>
  <si>
    <t>Converte o texto em letras maiúsculas</t>
  </si>
  <si>
    <t>MÁXIMO</t>
  </si>
  <si>
    <t>MAX</t>
  </si>
  <si>
    <t>Retorna o valor máximo em uma lista de argumentos</t>
  </si>
  <si>
    <t>MÁXIMOSES</t>
  </si>
  <si>
    <t>MAXIFS</t>
  </si>
  <si>
    <t>Retorna o valor máximo entre células especificadas por um determinado conjunto de condiçõesoucritérios</t>
  </si>
  <si>
    <t>MÉDIA</t>
  </si>
  <si>
    <t>AVERAGE</t>
  </si>
  <si>
    <t>Retorna a média dos argumentos</t>
  </si>
  <si>
    <t>MÉDIASE</t>
  </si>
  <si>
    <t>AVERAGEIF</t>
  </si>
  <si>
    <t>Retorna a média (aritmética) de todas as células em um intervalo que satisfazem um determinadocritério</t>
  </si>
  <si>
    <t>MÉDIASES</t>
  </si>
  <si>
    <t>AVERAGEIFS</t>
  </si>
  <si>
    <t>Retorna a média (aritmética) de todas as células que satisfazem vários critérios.</t>
  </si>
  <si>
    <t>MENOR</t>
  </si>
  <si>
    <t>SMALL</t>
  </si>
  <si>
    <t>Retorna o menor valor k-ésimo em um conjunto de dados</t>
  </si>
  <si>
    <t>MÊS</t>
  </si>
  <si>
    <t>MONTH</t>
  </si>
  <si>
    <t>Converte um número de série em um mês</t>
  </si>
  <si>
    <t>MÍNIMO</t>
  </si>
  <si>
    <t>MIN</t>
  </si>
  <si>
    <t>Retorna o valor mínimo em uma lista de argumentos</t>
  </si>
  <si>
    <t>MÍNIMOSES</t>
  </si>
  <si>
    <t>MINIFS</t>
  </si>
  <si>
    <t>Retorna o valor mínimo entre células especificadas por um determinado conjunto de condiçõesoucritérios.</t>
  </si>
  <si>
    <t>MINÚSCULA</t>
  </si>
  <si>
    <t>LOWER</t>
  </si>
  <si>
    <t>Converte o texto em letras minúsculas</t>
  </si>
  <si>
    <t>MINUTO</t>
  </si>
  <si>
    <t>MINUTE</t>
  </si>
  <si>
    <t>Converte um número de série em um minuto</t>
  </si>
  <si>
    <t>MODO</t>
  </si>
  <si>
    <t>MODE</t>
  </si>
  <si>
    <t>Retorna o valor mais comum em um conjunto de dados</t>
  </si>
  <si>
    <t>NÃO</t>
  </si>
  <si>
    <t>NOT</t>
  </si>
  <si>
    <t>Inverte o valor lógico do argumento</t>
  </si>
  <si>
    <t>NÃO.DISP</t>
  </si>
  <si>
    <t>NA</t>
  </si>
  <si>
    <t>Retorna o valor de erro #N/D</t>
  </si>
  <si>
    <t>NPER</t>
  </si>
  <si>
    <t>Retorna o número de períodos de um investimento</t>
  </si>
  <si>
    <t>NÚM.CARACT</t>
  </si>
  <si>
    <t>LEN, LENB</t>
  </si>
  <si>
    <t>Retorna a quantidade de caracteres em uma cadeia de texto</t>
  </si>
  <si>
    <t>NÚMSEMANA</t>
  </si>
  <si>
    <t>WEEKNUM</t>
  </si>
  <si>
    <t>Converte um número de série em um número que representa onde a semana cai numericamente em umano</t>
  </si>
  <si>
    <t>ORDEM</t>
  </si>
  <si>
    <t>RANK</t>
  </si>
  <si>
    <t>Retorna a posição de um número em uma lista de números</t>
  </si>
  <si>
    <t>ORDEM.EQ</t>
  </si>
  <si>
    <t>RANK.EQ</t>
  </si>
  <si>
    <t>OU</t>
  </si>
  <si>
    <t>OR</t>
  </si>
  <si>
    <t>Retorna VERDADEIRO se qualquer argumento for VERDADEIRO</t>
  </si>
  <si>
    <t>PARÂMETRO</t>
  </si>
  <si>
    <t>SWITCH</t>
  </si>
  <si>
    <t>Avalia uma expressão em relação a uma lista de valores e Retorna o resultado correspondente para o primeiro valor coincidente. Se não houver nenhuma correspondência, um valor padrão opcional pode ser Retornado.</t>
  </si>
  <si>
    <t>PGTO</t>
  </si>
  <si>
    <t>PMT</t>
  </si>
  <si>
    <t>Retorna o pagamento periódico de uma anuidade</t>
  </si>
  <si>
    <t>PRI.MAIÚSCULA</t>
  </si>
  <si>
    <t>PROPER</t>
  </si>
  <si>
    <t>Coloca em maiúscula a primeira letra em cada palavra de um valor de texto</t>
  </si>
  <si>
    <t>PROCH</t>
  </si>
  <si>
    <t>HLOOKUP</t>
  </si>
  <si>
    <t>Procura na linha superior de uma matriz e Retorna o valor da célula especificada</t>
  </si>
  <si>
    <t>PROCURAR</t>
  </si>
  <si>
    <t>FIND, FINDB</t>
  </si>
  <si>
    <t>Procura um valor de texto dentro de outro (diferencia maiúsculas de minúsculas)</t>
  </si>
  <si>
    <t>PROCV</t>
  </si>
  <si>
    <t>VLOOKUP</t>
  </si>
  <si>
    <t>Procura na primeira coluna de uma matriz e move-se ao longo da linha para Retornar o valor deuma célula</t>
  </si>
  <si>
    <t>PROCX</t>
  </si>
  <si>
    <t>XLOOKUP</t>
  </si>
  <si>
    <t>Pesquisa um intervalo ou uma matriz e retorna o item correspondente à primeira combinação que encontrar.</t>
  </si>
  <si>
    <t>REPT</t>
  </si>
  <si>
    <t>Repete o texto um determinado número de vezes</t>
  </si>
  <si>
    <t>SEERRO</t>
  </si>
  <si>
    <t>IFERROR</t>
  </si>
  <si>
    <t>Retorna um valor especificado se uma fórmula gerar um erro; caso contrário, Retorna o resultado da fórmula</t>
  </si>
  <si>
    <t>SEGUNDO</t>
  </si>
  <si>
    <t>SECOND</t>
  </si>
  <si>
    <t>Converte um número de série em um segundo</t>
  </si>
  <si>
    <t>SENÃODISP</t>
  </si>
  <si>
    <t>IFNA</t>
  </si>
  <si>
    <t>Retorna o valor especificado se a expressão gerar #N/D; caso contrário, Retorna o resultadodaexpressão</t>
  </si>
  <si>
    <t>SEQUÊNCIA</t>
  </si>
  <si>
    <t>SEQUENCE</t>
  </si>
  <si>
    <t>Permite gerar uma lista de números sequenciais em uma matriz, como 1, 2, 3, 4</t>
  </si>
  <si>
    <t>SES</t>
  </si>
  <si>
    <t>IFS</t>
  </si>
  <si>
    <t>Verifica se um ou mais condições e Retorna um valor que corresponde da primeira condição verdadeira.</t>
  </si>
  <si>
    <t>SOMA</t>
  </si>
  <si>
    <t>SUM</t>
  </si>
  <si>
    <t>Soma seus argumentos</t>
  </si>
  <si>
    <t>SOMARPRODUTO</t>
  </si>
  <si>
    <t>SUMPRODUCT</t>
  </si>
  <si>
    <t>Retorna a Soma dos produtos dos componentes correspondentes da matriz</t>
  </si>
  <si>
    <t>SOMASE</t>
  </si>
  <si>
    <t>SUMIF</t>
  </si>
  <si>
    <t>Soma as células especificadas por um determinado critério</t>
  </si>
  <si>
    <t>SOMASES</t>
  </si>
  <si>
    <t>SUMIFS</t>
  </si>
  <si>
    <t>Soma as células de um intervalo que atendem a vários critérios</t>
  </si>
  <si>
    <t>SUBSTITUIR</t>
  </si>
  <si>
    <t>SUBSTITUTE</t>
  </si>
  <si>
    <t>Substitui um texto antigo por um novo texto em uma cadeia de texto</t>
  </si>
  <si>
    <t>SUBTOTAL</t>
  </si>
  <si>
    <t>Retorna um subtotal em uma lista ou banco de dados</t>
  </si>
  <si>
    <t>TAXA</t>
  </si>
  <si>
    <t>RATE</t>
  </si>
  <si>
    <t>Retorna a taxa de juros por período de uma anuidade</t>
  </si>
  <si>
    <t>TEXTO</t>
  </si>
  <si>
    <t>TEXT</t>
  </si>
  <si>
    <t>Formata um número e Converte-o em texto</t>
  </si>
  <si>
    <t>TRANSPOR</t>
  </si>
  <si>
    <t>TRANSPOSE</t>
  </si>
  <si>
    <t>Retorna a transposição de uma matriz</t>
  </si>
  <si>
    <t>TRUNCAR</t>
  </si>
  <si>
    <t>TRUNC</t>
  </si>
  <si>
    <t>Trunca um número para um inteiro</t>
  </si>
  <si>
    <t>ÚNICO</t>
  </si>
  <si>
    <t>UNIQUE</t>
  </si>
  <si>
    <t>Retorna uma lista de valores exclusivos em uma lista ou um intervalo</t>
  </si>
  <si>
    <t>VF</t>
  </si>
  <si>
    <t>FV</t>
  </si>
  <si>
    <t>Retorna o valor futuro de um investimento</t>
  </si>
  <si>
    <t>VP</t>
  </si>
  <si>
    <t>PV</t>
  </si>
  <si>
    <t>Retorna o valor presente de um investimento</t>
  </si>
  <si>
    <t>XOR</t>
  </si>
  <si>
    <t>Retorna um OU exclusivo lógico de todos os argumentos</t>
  </si>
  <si>
    <t>months/shopping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</si>
  <si>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</si>
  <si>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</si>
  <si>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</si>
  <si>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</si>
  <si>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</si>
  <si>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</si>
  <si>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</si>
  <si>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</si>
  <si>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</si>
  <si>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</si>
  <si>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</si>
  <si>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</si>
  <si>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clothes</t>
  </si>
  <si>
    <t>food</t>
  </si>
  <si>
    <t>uber</t>
  </si>
  <si>
    <t>cinema</t>
  </si>
  <si>
    <t>accounts</t>
  </si>
  <si>
    <t>gastos</t>
  </si>
  <si>
    <t>expenses</t>
  </si>
  <si>
    <t>end of the year</t>
  </si>
  <si>
    <t>Receitas</t>
  </si>
  <si>
    <t>Mês</t>
  </si>
  <si>
    <t>Ano</t>
  </si>
  <si>
    <t>Despesas</t>
  </si>
  <si>
    <t>Emprego 1</t>
  </si>
  <si>
    <t>Aluguel</t>
  </si>
  <si>
    <t>Emprego 2</t>
  </si>
  <si>
    <t>Água</t>
  </si>
  <si>
    <t>Luz</t>
  </si>
  <si>
    <t>Telefone</t>
  </si>
  <si>
    <t>Internet</t>
  </si>
  <si>
    <t>Saldo</t>
  </si>
  <si>
    <t>Supermercado</t>
  </si>
  <si>
    <t>Saúde</t>
  </si>
  <si>
    <t>Transporte</t>
  </si>
  <si>
    <t>Lazer</t>
  </si>
  <si>
    <t>IPTU</t>
  </si>
  <si>
    <t>Percentual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</si>
</sst>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  <family val="2"/>
      <scheme val="minor"/>
    </font>
    <font>
      <name val="Aptos Narrow"/>
      <sz val="11.00"/>
      <color rgb="FF3F3F76"/>
      <family val="2"/>
    </font>
    <font>
      <name val="Aptos Narrow"/>
      <sz val="11.00"/>
      <color rgb="FF000000"/>
      <family val="2"/>
    </font>
    <font>
      <name val="Aptos Narrow"/>
      <sz val="11.00"/>
      <color rgb="FFFFFFFF"/>
      <family val="2"/>
    </font>
    <font>
      <name val="Aptos Narrow"/>
      <sz val="11.00"/>
      <b/>
      <color rgb="FF3F3F3F"/>
      <family val="2"/>
    </font>
    <font>
      <name val="Arial"/>
      <sz val="11.00"/>
      <family val="2"/>
    </font>
    <font>
      <name val="Aptos Narrow"/>
      <sz val="24.00"/>
      <color rgb="FF000000"/>
      <family val="2"/>
    </font>
    <font>
      <name val="Aptos Narrow"/>
      <sz val="11.00"/>
      <b/>
      <color rgb="FFFFFFFF"/>
      <family val="2"/>
    </font>
    <font>
      <name val="Aptos Narrow"/>
      <sz val="11.00"/>
      <color rgb="FFE8E8E8"/>
      <family val="2"/>
    </font>
    <font>
      <name val="Aptos Narrow"/>
      <sz val="18.00"/>
      <color rgb="FF000000"/>
      <family val="2"/>
    </font>
    <font>
      <name val="Aptos Narrow"/>
      <sz val="11.00"/>
      <b/>
      <color rgb="FFFA7D00"/>
      <family val="2"/>
    </font>
    <font>
      <name val="Aptos Narrow"/>
      <sz val="11.00"/>
      <color rgb="FFFA7D00"/>
      <family val="2"/>
    </font>
    <font>
      <name val="Aptos Narrow"/>
      <sz val="11.00"/>
      <u val="single"/>
      <color rgb="FF467886"/>
      <family val="2"/>
    </font>
  </fonts>
  <fills count="5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6B1E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rgb="FF3B7D23"/>
        <bgColor indexed="64"/>
      </patternFill>
    </fill>
    <fill>
      <patternFill patternType="solid">
        <fgColor rgb="FFFBE3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3CBE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02B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CF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02B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B7D2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BE3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3CBE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CF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02B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BE3D6"/>
        <bgColor indexed="64"/>
      </patternFill>
    </fill>
  </fills>
  <borders count="87">
    <border>
      <left/>
      <right/>
      <top/>
      <bottom/>
      <diagonal/>
    </border>
    <border>
      <left style="medium">
        <color rgb="FF000000"/>
      </left>
      <right style="thin">
        <color rgb="FF7F7F7F"/>
      </right>
      <top/>
      <bottom style="thin">
        <color rgb="FF7F7F7F"/>
      </bottom>
      <diagonal/>
    </border>
    <border>
      <left style="thin">
        <color rgb="FFA6A6A6"/>
      </left>
      <right style="medium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A6A6A6"/>
      </left>
      <right style="medium">
        <color rgb="FF000000"/>
      </right>
      <top style="thin">
        <color rgb="FFA6A6A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/>
      <right style="thin">
        <color rgb="FFF2AA84"/>
      </right>
      <top style="thin">
        <color rgb="FFF2AA8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A6A6A6"/>
      </right>
      <top style="thin">
        <color rgb="FFA6A6A6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/>
      <right style="thin">
        <color rgb="FFF2AA84"/>
      </right>
      <top style="thin">
        <color rgb="FFF2AA8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70C0"/>
      </left>
      <right style="thin">
        <color rgb="FF83CBEB"/>
      </right>
      <top style="thick">
        <color rgb="FF0070C0"/>
      </top>
      <bottom style="thin">
        <color rgb="FF83CBEB"/>
      </bottom>
      <diagonal/>
    </border>
    <border>
      <left style="thin">
        <color rgb="FFD86ECC"/>
      </left>
      <right/>
      <top style="thin">
        <color rgb="FFD86ECC"/>
      </top>
      <bottom/>
      <diagonal/>
    </border>
    <border>
      <left style="medium">
        <color rgb="FF000000"/>
      </left>
      <right style="thin">
        <color rgb="FFA6A6A6"/>
      </right>
      <top style="medium">
        <color rgb="FF000000"/>
      </top>
      <bottom style="thin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83CBEB"/>
      </left>
      <right style="thin">
        <color rgb="FF83CBEB"/>
      </right>
      <top style="thick">
        <color rgb="FF0070C0"/>
      </top>
      <bottom style="thin">
        <color rgb="FF83CBEB"/>
      </bottom>
      <diagonal/>
    </border>
    <border>
      <left style="thin">
        <color rgb="FFD86ECC"/>
      </left>
      <right/>
      <top style="thin">
        <color rgb="FFD86E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D86E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2AA84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83CBEB"/>
      </left>
      <right style="thin">
        <color rgb="FF83CBEB"/>
      </right>
      <top style="thin">
        <color rgb="FF83CBEB"/>
      </top>
      <bottom style="thick">
        <color rgb="FF0070C0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thin">
        <color rgb="FF83CBEB"/>
      </left>
      <right style="thick">
        <color rgb="FF0070C0"/>
      </right>
      <top style="thin">
        <color rgb="FF83CBEB"/>
      </top>
      <bottom style="thick">
        <color rgb="FF0070C0"/>
      </bottom>
      <diagonal/>
    </border>
    <border>
      <left style="thin">
        <color rgb="FFF2AA84"/>
      </left>
      <right/>
      <top style="thin">
        <color rgb="FFF2AA84"/>
      </top>
      <bottom/>
      <diagonal/>
    </border>
    <border>
      <left style="thin">
        <color rgb="FF83CBEB"/>
      </left>
      <right style="thin">
        <color rgb="FF83CBEB"/>
      </right>
      <top style="thin">
        <color rgb="FF83CBEB"/>
      </top>
      <bottom style="thin">
        <color rgb="FF83CBEB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F2AA84"/>
      </top>
      <bottom/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6A6A6"/>
      </left>
      <right style="thin">
        <color rgb="FFA6A6A6"/>
      </right>
      <top style="medium">
        <color rgb="FF000000"/>
      </top>
      <bottom style="thin">
        <color rgb="FFA6A6A6"/>
      </bottom>
      <diagonal/>
    </border>
    <border>
      <left style="thin">
        <color rgb="FF83CBEB"/>
      </left>
      <right style="thick">
        <color rgb="FF0070C0"/>
      </right>
      <top style="thin">
        <color rgb="FF83CBEB"/>
      </top>
      <bottom style="thin">
        <color rgb="FF83CBEB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83CBEB"/>
      </left>
      <right style="thick">
        <color rgb="FF0070C0"/>
      </right>
      <top style="thick">
        <color rgb="FF0070C0"/>
      </top>
      <bottom style="thin">
        <color rgb="FF83CBEB"/>
      </bottom>
      <diagonal/>
    </border>
    <border>
      <left/>
      <right/>
      <top/>
      <bottom style="double">
        <color rgb="FFFF8001"/>
      </bottom>
      <diagonal/>
    </border>
    <border>
      <left style="medium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ck">
        <color rgb="FF0070C0"/>
      </left>
      <right style="thin">
        <color rgb="FF83CBEB"/>
      </right>
      <top style="thin">
        <color rgb="FF83CBEB"/>
      </top>
      <bottom style="thick">
        <color rgb="FF0070C0"/>
      </bottom>
      <diagonal/>
    </border>
    <border>
      <left/>
      <right/>
      <top style="thin">
        <color rgb="FFD86ECC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thin">
        <color rgb="FFA6A6A6"/>
      </left>
      <right style="medium">
        <color rgb="FF000000"/>
      </right>
      <top style="medium">
        <color rgb="FF000000"/>
      </top>
      <bottom style="thin">
        <color rgb="FFA6A6A6"/>
      </bottom>
      <diagonal/>
    </border>
    <border>
      <left style="thick">
        <color rgb="FF0070C0"/>
      </left>
      <right style="thin">
        <color rgb="FF83CBEB"/>
      </right>
      <top style="thin">
        <color rgb="FF83CBEB"/>
      </top>
      <bottom style="thin">
        <color rgb="FF83CBEB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D86ECC"/>
      </right>
      <top style="thin">
        <color rgb="FFD86ECC"/>
      </top>
      <bottom/>
      <diagonal/>
    </border>
    <border>
      <left style="thin">
        <color rgb="FFB2B2B2"/>
      </left>
      <right style="medium">
        <color rgb="FF000000"/>
      </right>
      <top/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AA84"/>
      </left>
      <right/>
      <top style="thin">
        <color rgb="FFF2AA84"/>
      </top>
      <bottom/>
      <diagonal/>
    </border>
  </borders>
  <cellStyleXfs count="95">
    <xf numFmtId="0" fontId="0" fillId="0" borderId="0"/>
    <xf fontId="1" applyFont="1" fillId="2" applyFill="1" borderId="1" applyBorder="1"/>
    <xf fontId="2" applyFont="1" borderId="2" applyBorder="1" applyAlignment="1">
      <alignment horizontal="center"/>
    </xf>
    <xf fontId="2" applyFont="1"/>
    <xf fontId="3" applyFont="1" fillId="3" applyFill="1" borderId="3" applyBorder="1"/>
    <xf fontId="2" applyFont="1" borderId="4" applyBorder="1"/>
    <xf fontId="4" applyFont="1" fillId="4" applyFill="1" borderId="5" applyBorder="1"/>
    <xf fontId="5" applyFont="1" applyAlignment="1">
      <alignment vertical="center" horizontal="center"/>
    </xf>
    <xf fontId="2" applyFont="1" fillId="5" applyFill="1" borderId="6" applyBorder="1" applyAlignment="1">
      <alignment vertical="center" horizontal="center" wrapText="1"/>
    </xf>
    <xf fontId="1" applyFont="1" fillId="6" applyFill="1" borderId="7" applyBorder="1"/>
    <xf fontId="2" applyFont="1" borderId="8" applyBorder="1" applyAlignment="1">
      <alignment horizontal="center"/>
    </xf>
    <xf fontId="1" applyFont="1" fillId="7" applyFill="1" borderId="9" applyBorder="1"/>
    <xf fontId="6" applyFont="1" applyAlignment="1">
      <alignment vertical="center"/>
    </xf>
    <xf fontId="2" applyFont="1" borderId="10" applyBorder="1"/>
    <xf fontId="2" applyFont="1" borderId="11" applyBorder="1" applyAlignment="1">
      <alignment vertical="center" horizontal="center"/>
    </xf>
    <xf fontId="1" applyFont="1" fillId="8" applyFill="1" borderId="12" applyBorder="1"/>
    <xf fontId="7" applyFont="1" fillId="9" applyFill="1" borderId="13" applyBorder="1" applyAlignment="1">
      <alignment vertical="center" horizontal="center"/>
    </xf>
    <xf fontId="2" applyFont="1" borderId="14" applyBorder="1" applyAlignment="1">
      <alignment vertical="center" horizontal="center"/>
    </xf>
    <xf fontId="2" applyFont="1" borderId="15" applyBorder="1" applyAlignment="1">
      <alignment horizontal="center"/>
    </xf>
    <xf fontId="8" applyFont="1" fillId="10" applyFill="1" borderId="16" applyBorder="1" applyAlignment="1">
      <alignment vertical="center" horizontal="center"/>
    </xf>
    <xf fontId="2" applyFont="1" borderId="17" applyBorder="1" applyAlignment="1">
      <alignment horizontal="center"/>
    </xf>
    <xf fontId="2" applyFont="1" fillId="11" applyFill="1" borderId="18" applyBorder="1" applyAlignment="1">
      <alignment vertical="center" horizontal="center"/>
    </xf>
    <xf fontId="4" applyFont="1" fillId="12" applyFill="1" borderId="19" applyBorder="1"/>
    <xf fontId="2" applyFont="1" borderId="20" applyBorder="1"/>
    <xf fontId="2" applyFont="1" borderId="21" applyBorder="1" applyAlignment="1">
      <alignment horizontal="center"/>
    </xf>
    <xf fontId="4" applyFont="1" fillId="13" applyFill="1" borderId="22" applyBorder="1"/>
    <xf fontId="2" applyFont="1" borderId="23" applyBorder="1" applyAlignment="1">
      <alignment horizontal="center"/>
    </xf>
    <xf fontId="2" applyFont="1" fillId="14" applyFill="1" borderId="24" applyBorder="1" applyAlignment="1">
      <alignment horizontal="center"/>
    </xf>
    <xf fontId="3" applyFont="1" fillId="15" applyFill="1" borderId="25" applyBorder="1" applyAlignment="1">
      <alignment vertical="center" horizontal="center"/>
    </xf>
    <xf fontId="7" applyFont="1" fillId="16" applyFill="1" borderId="26" applyBorder="1" applyAlignment="1">
      <alignment vertical="center" horizontal="center"/>
    </xf>
    <xf fontId="3" applyFont="1" fillId="17" applyFill="1" borderId="27" applyBorder="1" applyAlignment="1">
      <alignment horizontal="center"/>
    </xf>
    <xf fontId="9" applyFont="1" applyAlignment="1">
      <alignment vertical="center" horizontal="center"/>
    </xf>
    <xf fontId="2" applyFont="1" fillId="18" applyFill="1" borderId="28" applyBorder="1" applyAlignment="1">
      <alignment vertical="center" horizontal="center"/>
    </xf>
    <xf fontId="2" applyFont="1" borderId="29" applyBorder="1"/>
    <xf fontId="3" applyFont="1" fillId="19" applyFill="1" borderId="30" applyBorder="1" applyAlignment="1">
      <alignment vertical="center" horizontal="center"/>
    </xf>
    <xf fontId="2" applyFont="1" fillId="20" applyFill="1" borderId="31" applyBorder="1" applyAlignment="1">
      <alignment vertical="center" horizontal="center"/>
    </xf>
    <xf fontId="2" applyFont="1" fillId="21" applyFill="1" borderId="32" applyBorder="1"/>
    <xf fontId="7" applyFont="1" fillId="22" applyFill="1" borderId="33" applyBorder="1" applyAlignment="1">
      <alignment vertical="center" horizontal="center"/>
    </xf>
    <xf fontId="2" applyFont="1" borderId="34" applyBorder="1" applyAlignment="1">
      <alignment horizontal="center"/>
    </xf>
    <xf fontId="3" applyFont="1" fillId="23" applyFill="1" borderId="35" applyBorder="1" applyAlignment="1">
      <alignment horizontal="center"/>
    </xf>
    <xf fontId="2" applyFont="1" borderId="36" applyBorder="1" applyAlignment="1">
      <alignment horizontal="center"/>
    </xf>
    <xf fontId="2" applyFont="1" borderId="37" applyBorder="1"/>
    <xf fontId="8" applyFont="1" fillId="24" applyFill="1" borderId="38" applyBorder="1" applyAlignment="1">
      <alignment vertical="center" horizontal="center"/>
    </xf>
    <xf fontId="2" applyFont="1" applyAlignment="1">
      <alignment horizontal="center"/>
    </xf>
    <xf fontId="2" applyFont="1" borderId="39" applyBorder="1" applyAlignment="1">
      <alignment horizontal="center"/>
    </xf>
    <xf fontId="2" applyFont="1" borderId="40" applyBorder="1" applyAlignment="1">
      <alignment horizontal="center"/>
    </xf>
    <xf fontId="3" applyFont="1" fillId="25" applyFill="1" borderId="41" applyBorder="1" applyAlignment="1">
      <alignment horizontal="center"/>
    </xf>
    <xf fontId="7" applyFont="1" fillId="26" applyFill="1" borderId="42" applyBorder="1" applyAlignment="1">
      <alignment vertical="center" horizontal="center"/>
    </xf>
    <xf fontId="2" applyFont="1" borderId="43" applyBorder="1"/>
    <xf fontId="10" applyFont="1" fillId="27" applyFill="1" borderId="44" applyBorder="1"/>
    <xf fontId="3" applyFont="1" fillId="28" applyFill="1" borderId="45" applyBorder="1" applyAlignment="1">
      <alignment vertical="center" horizontal="center"/>
    </xf>
    <xf fontId="2" applyFont="1" fillId="29" applyFill="1" borderId="46" applyBorder="1"/>
    <xf fontId="2" applyFont="1" fillId="30" applyFill="1" borderId="47" applyBorder="1" applyAlignment="1">
      <alignment vertical="center" horizontal="center"/>
    </xf>
    <xf fontId="3" applyFont="1" fillId="31" applyFill="1" borderId="48" applyBorder="1" applyAlignment="1">
      <alignment vertical="center" horizontal="center"/>
    </xf>
    <xf fontId="2" applyFont="1" borderId="49" applyBorder="1" applyAlignment="1">
      <alignment vertical="center" horizontal="center"/>
    </xf>
    <xf fontId="3" applyFont="1" fillId="32" applyFill="1" borderId="50" applyBorder="1" applyAlignment="1">
      <alignment horizontal="center"/>
    </xf>
    <xf fontId="3" applyFont="1" fillId="33" applyFill="1" borderId="51" applyBorder="1" applyAlignment="1">
      <alignment horizontal="center"/>
    </xf>
    <xf fontId="2" applyFont="1" borderId="52" applyBorder="1" applyAlignment="1">
      <alignment horizontal="center"/>
    </xf>
    <xf fontId="1" applyFont="1" fillId="34" applyFill="1" borderId="53" applyBorder="1"/>
    <xf fontId="2" applyFont="1" borderId="54" applyBorder="1"/>
    <xf fontId="3" applyFont="1" fillId="35" applyFill="1" borderId="55" applyBorder="1" applyAlignment="1">
      <alignment horizontal="center"/>
    </xf>
    <xf fontId="2" applyFont="1" borderId="56" applyBorder="1" applyAlignment="1">
      <alignment horizontal="center"/>
    </xf>
    <xf fontId="2" applyFont="1" fillId="36" applyFill="1" borderId="57" applyBorder="1" applyAlignment="1">
      <alignment vertical="center" horizontal="center"/>
    </xf>
    <xf fontId="7" applyFont="1" fillId="37" applyFill="1" borderId="58" applyBorder="1" applyAlignment="1">
      <alignment vertical="center" horizontal="center"/>
    </xf>
    <xf fontId="2" applyFont="1" fillId="38" applyFill="1" borderId="59" applyBorder="1" applyAlignment="1">
      <alignment vertical="center" horizontal="center"/>
    </xf>
    <xf fontId="4" applyFont="1" fillId="39" applyFill="1" borderId="60" applyBorder="1"/>
    <xf fontId="2" applyFont="1" fillId="40" applyFill="1" borderId="61" applyBorder="1" applyAlignment="1">
      <alignment vertical="center" horizontal="center"/>
    </xf>
    <xf fontId="2" applyFont="1" fillId="41" applyFill="1" borderId="62" applyBorder="1"/>
    <xf fontId="2" applyFont="1" fillId="42" applyFill="1" applyAlignment="1">
      <alignment horizontal="center"/>
    </xf>
    <xf fontId="2" applyFont="1" fillId="43" applyFill="1" borderId="63" applyBorder="1"/>
    <xf fontId="2" applyFont="1" borderId="64" applyBorder="1"/>
    <xf fontId="3" applyFont="1" fillId="44" applyFill="1" borderId="65" applyBorder="1" applyAlignment="1">
      <alignment vertical="center" horizontal="center"/>
    </xf>
    <xf fontId="3" applyFont="1" fillId="45" applyFill="1" borderId="66" applyBorder="1"/>
    <xf fontId="3" applyFont="1" fillId="46" applyFill="1" borderId="67" applyBorder="1" applyAlignment="1">
      <alignment horizontal="center"/>
    </xf>
    <xf fontId="2" applyFont="1" fillId="47" applyFill="1" borderId="68" applyBorder="1" applyAlignment="1">
      <alignment vertical="center" horizontal="center"/>
    </xf>
    <xf fontId="2" applyFont="1" borderId="69" applyBorder="1" applyAlignment="1">
      <alignment vertical="center" horizontal="center"/>
    </xf>
    <xf fontId="11" applyFont="1" borderId="70" applyBorder="1"/>
    <xf fontId="2" applyFont="1" borderId="71" applyBorder="1"/>
    <xf fontId="3" applyFont="1" fillId="48" applyFill="1" borderId="72" applyBorder="1" applyAlignment="1">
      <alignment vertical="center" horizontal="center"/>
    </xf>
    <xf fontId="3" applyFont="1" fillId="49" applyFill="1" borderId="73" applyBorder="1" applyAlignment="1">
      <alignment vertical="center" horizontal="center"/>
    </xf>
    <xf fontId="12" applyFont="1" borderId="74" applyBorder="1"/>
    <xf fontId="2" applyFont="1" borderId="75" applyBorder="1" applyAlignment="1">
      <alignment horizontal="center"/>
    </xf>
    <xf fontId="2" applyFont="1" fillId="50" applyFill="1" borderId="76" applyBorder="1" applyAlignment="1">
      <alignment vertical="center" horizontal="center"/>
    </xf>
    <xf fontId="2" applyFont="1" applyAlignment="1">
      <alignment vertical="center" horizontal="center" wrapText="1"/>
    </xf>
    <xf fontId="2" applyFont="1" fillId="51" applyFill="1" borderId="77" applyBorder="1" applyAlignment="1">
      <alignment vertical="center" horizontal="center"/>
    </xf>
    <xf fontId="2" applyFont="1" borderId="78" applyBorder="1"/>
    <xf fontId="3" applyFont="1" fillId="52" applyFill="1" borderId="79" applyBorder="1" applyAlignment="1">
      <alignment vertical="center" horizontal="center"/>
    </xf>
    <xf fontId="3" applyFont="1" fillId="53" applyFill="1" borderId="80" applyBorder="1" applyAlignment="1">
      <alignment horizontal="center"/>
    </xf>
    <xf fontId="2" applyFont="1" fillId="54" applyFill="1" borderId="81" applyBorder="1" applyAlignment="1">
      <alignment vertical="center" horizontal="center"/>
    </xf>
    <xf fontId="3" applyFont="1" fillId="55" applyFill="1" borderId="82" applyBorder="1"/>
    <xf fontId="7" applyFont="1" fillId="56" applyFill="1" borderId="83" applyBorder="1" applyAlignment="1">
      <alignment vertical="center" horizontal="center"/>
    </xf>
    <xf fontId="2" applyFont="1" fillId="57" applyFill="1" borderId="84" applyBorder="1"/>
    <xf fontId="2" applyFont="1" borderId="85" applyBorder="1"/>
    <xf fontId="2" applyFont="1" applyAlignment="1">
      <alignment vertical="center" horizontal="center"/>
    </xf>
    <xf fontId="2" applyFont="1" fillId="58" applyFill="1" borderId="86" applyBorder="1" applyAlignment="1">
      <alignment vertical="center" horizontal="center"/>
    </xf>
  </cellStyleXfs>
  <cellXfs count="95">
    <xf numFmtId="0" fontId="0" fillId="0" borderId="0" xfId="0"/>
    <xf xfId="15" quotePrefix="0" pivotButton="0" fontId="1" applyFont="1" fillId="8" applyFill="1" borderId="12" applyBorder="1"/>
    <xf xfId="28" quotePrefix="0" pivotButton="0" fontId="3" applyFont="1" fillId="15" applyFill="1" borderId="25" applyBorder="1" applyAlignment="1">
      <alignment vertical="center" horizontal="center"/>
    </xf>
    <xf xfId="34" quotePrefix="0" pivotButton="0" fontId="3" applyFont="1" fillId="19" applyFill="1" borderId="30" applyBorder="1" applyAlignment="1">
      <alignment vertical="center" horizontal="center"/>
    </xf>
    <xf xfId="79" quotePrefix="0" pivotButton="0" fontId="3" applyFont="1" fillId="49" applyFill="1" borderId="73" applyBorder="1" applyAlignment="1">
      <alignment vertical="center" horizontal="center"/>
    </xf>
    <xf xfId="88" quotePrefix="0" pivotButton="0" fontId="2" applyFont="1" fillId="54" applyFill="1" borderId="81" applyBorder="1" applyAlignment="1">
      <alignment vertical="center" horizontal="center"/>
    </xf>
    <xf xfId="64" quotePrefix="0" pivotButton="0" fontId="2" applyFont="1" fillId="38" applyFill="1" borderId="59" applyBorder="1" applyAlignment="1">
      <alignment vertical="center" horizontal="center"/>
    </xf>
    <xf xfId="74" quotePrefix="0" pivotButton="0" fontId="2" applyFont="1" fillId="47" applyFill="1" borderId="68" applyBorder="1" applyAlignment="1">
      <alignment vertical="center" horizontal="center"/>
    </xf>
    <xf xfId="82" quotePrefix="0" pivotButton="0" fontId="2" applyFont="1" fillId="50" applyFill="1" borderId="76" applyBorder="1" applyAlignment="1">
      <alignment vertical="center" horizontal="center"/>
    </xf>
    <xf xfId="52" quotePrefix="0" pivotButton="0" fontId="2" applyFont="1" fillId="30" applyFill="1" borderId="47" applyBorder="1" applyAlignment="1">
      <alignment vertical="center" horizontal="center"/>
    </xf>
    <xf xfId="62" quotePrefix="0" pivotButton="0" fontId="2" applyFont="1" fillId="36" applyFill="1" borderId="57" applyBorder="1" applyAlignment="1">
      <alignment vertical="center" horizontal="center"/>
    </xf>
    <xf xfId="67" quotePrefix="0" pivotButton="0" fontId="2" applyFont="1" fillId="41" applyFill="1" borderId="62" applyBorder="1"/>
    <xf xfId="9" quotePrefix="0" pivotButton="0" fontId="1" applyFont="1" fillId="6" applyFill="1" borderId="7" applyBorder="1"/>
    <xf xfId="46" quotePrefix="0" pivotButton="0" fontId="3" applyFont="1" fillId="25" applyFill="1" borderId="41" applyBorder="1" applyAlignment="1">
      <alignment horizontal="center"/>
    </xf>
    <xf xfId="59" quotePrefix="0" pivotButton="0" fontId="2" applyFont="1" borderId="54" applyBorder="1"/>
    <xf xfId="85" quotePrefix="0" pivotButton="0" fontId="2" applyFont="1" borderId="78" applyBorder="1"/>
    <xf xfId="38" quotePrefix="0" pivotButton="0" fontId="2" applyFont="1" borderId="34" applyBorder="1" applyAlignment="1">
      <alignment horizontal="center"/>
    </xf>
    <xf xfId="5" quotePrefix="0" pivotButton="0" fontId="2" applyFont="1" borderId="4" applyBorder="1"/>
    <xf xfId="63" quotePrefix="0" pivotButton="0" fontId="7" applyFont="1" fillId="37" applyFill="1" borderId="58" applyBorder="1" applyAlignment="1">
      <alignment vertical="center" horizontal="center"/>
    </xf>
    <xf xfId="47" quotePrefix="0" pivotButton="0" fontId="7" applyFont="1" fillId="26" applyFill="1" borderId="42" applyBorder="1" applyAlignment="1">
      <alignment vertical="center" horizontal="center"/>
    </xf>
    <xf xfId="16" quotePrefix="0" pivotButton="0" fontId="7" applyFont="1" fillId="9" applyFill="1" borderId="13" applyBorder="1" applyAlignment="1">
      <alignment vertical="center" horizontal="center"/>
    </xf>
    <xf xfId="29" quotePrefix="0" pivotButton="0" fontId="7" applyFont="1" fillId="16" applyFill="1" borderId="26" applyBorder="1" applyAlignment="1">
      <alignment vertical="center" horizontal="center"/>
    </xf>
    <xf xfId="37" quotePrefix="0" pivotButton="0" fontId="7" applyFont="1" fillId="22" applyFill="1" borderId="33" applyBorder="1" applyAlignment="1">
      <alignment vertical="center" horizontal="center"/>
    </xf>
    <xf xfId="90" quotePrefix="0" pivotButton="0" fontId="7" applyFont="1" fillId="56" applyFill="1" borderId="83" applyBorder="1" applyAlignment="1">
      <alignment vertical="center" horizontal="center"/>
    </xf>
    <xf xfId="94" quotePrefix="0" pivotButton="0" fontId="2" applyFont="1" fillId="58" applyFill="1" borderId="86" applyBorder="1" applyAlignment="1">
      <alignment vertical="center" horizontal="center"/>
    </xf>
    <xf xfId="66" quotePrefix="0" pivotButton="0" fontId="2" applyFont="1" fillId="40" applyFill="1" borderId="61" applyBorder="1" applyAlignment="1">
      <alignment vertical="center" horizontal="center"/>
    </xf>
    <xf xfId="21" quotePrefix="0" pivotButton="0" fontId="2" applyFont="1" fillId="11" applyFill="1" borderId="18" applyBorder="1" applyAlignment="1">
      <alignment vertical="center" horizontal="center"/>
    </xf>
    <xf xfId="84" quotePrefix="0" pivotButton="0" fontId="2" applyFont="1" fillId="51" applyFill="1" borderId="77" applyBorder="1" applyAlignment="1">
      <alignment vertical="center" horizontal="center"/>
    </xf>
    <xf xfId="35" quotePrefix="0" pivotButton="0" fontId="2" applyFont="1" fillId="20" applyFill="1" borderId="31" applyBorder="1" applyAlignment="1">
      <alignment vertical="center" horizontal="center"/>
    </xf>
    <xf xfId="43" quotePrefix="0" pivotButton="0" fontId="2" applyFont="1" applyAlignment="1">
      <alignment horizontal="center"/>
    </xf>
    <xf xfId="93" quotePrefix="0" pivotButton="0" fontId="2" applyFont="1" applyAlignment="1">
      <alignment vertical="center" horizontal="center"/>
    </xf>
    <xf xfId="7" quotePrefix="0" pivotButton="0" fontId="5" applyFont="1" applyAlignment="1">
      <alignment vertical="center" horizontal="center"/>
    </xf>
    <xf xfId="77" quotePrefix="0" pivotButton="0" fontId="2" applyFont="1" borderId="71" applyBorder="1"/>
    <xf xfId="12" quotePrefix="0" pivotButton="0" fontId="6" applyFont="1" applyAlignment="1">
      <alignment vertical="center"/>
    </xf>
    <xf xfId="68" quotePrefix="0" pivotButton="0" fontId="2" applyFont="1" fillId="42" applyFill="1" applyAlignment="1">
      <alignment horizontal="center"/>
    </xf>
    <xf xfId="92" quotePrefix="0" pivotButton="0" fontId="2" applyFont="1" borderId="85" applyBorder="1"/>
    <xf xfId="27" quotePrefix="0" pivotButton="0" fontId="2" applyFont="1" fillId="14" applyFill="1" borderId="24" applyBorder="1" applyAlignment="1">
      <alignment horizontal="center"/>
    </xf>
    <xf xfId="3" quotePrefix="0" pivotButton="0" fontId="2" applyFont="1"/>
    <xf xfId="6" quotePrefix="0" pivotButton="0" fontId="4" applyFont="1" fillId="4" applyFill="1" borderId="5" applyBorder="1"/>
    <xf xfId="11" quotePrefix="0" pivotButton="0" fontId="1" applyFont="1" fillId="7" applyFill="1" borderId="9" applyBorder="1"/>
    <xf xfId="8" quotePrefix="0" pivotButton="0" fontId="2" applyFont="1" fillId="5" applyFill="1" borderId="6" applyBorder="1" applyAlignment="1">
      <alignment vertical="center" horizontal="center" wrapText="1"/>
    </xf>
    <xf xfId="32" quotePrefix="0" pivotButton="0" fontId="2" applyFont="1" fillId="18" applyFill="1" borderId="28" applyBorder="1" applyAlignment="1">
      <alignment vertical="center" horizontal="center"/>
    </xf>
    <xf xfId="80" quotePrefix="0" pivotButton="0" fontId="12" applyFont="1" borderId="74" applyBorder="1"/>
    <xf xfId="58" quotePrefix="0" pivotButton="0" fontId="1" applyFont="1" fillId="34" applyFill="1" borderId="53" applyBorder="1"/>
    <xf xfId="22" quotePrefix="0" pivotButton="0" fontId="4" applyFont="1" fillId="12" applyFill="1" borderId="19" applyBorder="1"/>
    <xf xfId="49" quotePrefix="0" pivotButton="0" fontId="10" applyFont="1" fillId="27" applyFill="1" borderId="44" applyBorder="1"/>
    <xf xfId="36" quotePrefix="0" pivotButton="0" fontId="2" applyFont="1" fillId="21" applyFill="1" borderId="32" applyBorder="1"/>
    <xf xfId="76" quotePrefix="0" pivotButton="0" fontId="11" applyFont="1" borderId="70" applyBorder="1"/>
    <xf xfId="51" quotePrefix="0" pivotButton="0" fontId="2" applyFont="1" fillId="29" applyFill="1" borderId="46" applyBorder="1"/>
    <xf xfId="91" quotePrefix="0" pivotButton="0" fontId="2" applyFont="1" fillId="57" applyFill="1" borderId="84" applyBorder="1"/>
    <xf xfId="19" quotePrefix="0" pivotButton="0" fontId="8" applyFont="1" fillId="10" applyFill="1" borderId="16" applyBorder="1" applyAlignment="1">
      <alignment vertical="center" horizontal="center"/>
    </xf>
    <xf xfId="42" quotePrefix="0" pivotButton="0" fontId="8" applyFont="1" fillId="24" applyFill="1" borderId="38" applyBorder="1" applyAlignment="1">
      <alignment vertical="center" horizontal="center"/>
    </xf>
    <xf xfId="70" quotePrefix="0" pivotButton="0" fontId="2" applyFont="1" borderId="64" applyBorder="1"/>
    <xf xfId="65" quotePrefix="0" pivotButton="0" fontId="4" applyFont="1" fillId="39" applyFill="1" borderId="60" applyBorder="1"/>
    <xf xfId="1" quotePrefix="0" pivotButton="0" fontId="1" applyFont="1" fillId="2" applyFill="1" borderId="1" applyBorder="1"/>
    <xf xfId="25" quotePrefix="0" pivotButton="0" fontId="4" applyFont="1" fillId="13" applyFill="1" borderId="22" applyBorder="1"/>
    <xf xfId="69" quotePrefix="0" pivotButton="0" fontId="2" applyFont="1" fillId="43" applyFill="1" borderId="63" applyBorder="1"/>
    <xf xfId="31" quotePrefix="0" pivotButton="0" fontId="9" applyFont="1" applyAlignment="1">
      <alignment vertical="center" horizontal="center"/>
    </xf>
    <xf xfId="83" quotePrefix="0" pivotButton="0" fontId="2" applyFont="1" applyAlignment="1">
      <alignment vertical="center" horizontal="center" wrapText="1"/>
    </xf>
    <xf xfId="89" quotePrefix="0" pivotButton="0" fontId="3" applyFont="1" fillId="55" applyFill="1" borderId="82" applyBorder="1"/>
    <xf xfId="4" quotePrefix="0" pivotButton="0" fontId="3" applyFont="1" fillId="3" applyFill="1" borderId="3" applyBorder="1"/>
    <xf xfId="23" quotePrefix="0" pivotButton="0" fontId="2" applyFont="1" borderId="20" applyBorder="1"/>
    <xf xfId="41" quotePrefix="0" pivotButton="0" fontId="2" applyFont="1" borderId="37" applyBorder="1"/>
    <xf xfId="56" quotePrefix="0" pivotButton="0" fontId="3" applyFont="1" fillId="33" applyFill="1" borderId="51" applyBorder="1" applyAlignment="1">
      <alignment horizontal="center"/>
    </xf>
    <xf xfId="72" quotePrefix="0" pivotButton="0" fontId="3" applyFont="1" fillId="45" applyFill="1" borderId="66" applyBorder="1"/>
    <xf xfId="30" quotePrefix="0" pivotButton="0" fontId="3" applyFont="1" fillId="17" applyFill="1" borderId="27" applyBorder="1" applyAlignment="1">
      <alignment horizontal="center"/>
    </xf>
    <xf xfId="73" quotePrefix="0" pivotButton="0" fontId="3" applyFont="1" fillId="46" applyFill="1" borderId="67" applyBorder="1" applyAlignment="1">
      <alignment horizontal="center"/>
    </xf>
    <xf xfId="87" quotePrefix="0" pivotButton="0" fontId="3" applyFont="1" fillId="53" applyFill="1" borderId="80" applyBorder="1" applyAlignment="1">
      <alignment horizontal="center"/>
    </xf>
    <xf xfId="81" quotePrefix="0" pivotButton="0" fontId="2" applyFont="1" borderId="75" applyBorder="1" applyAlignment="1">
      <alignment horizontal="center"/>
    </xf>
    <xf xfId="26" quotePrefix="0" pivotButton="0" fontId="2" applyFont="1" borderId="23" applyBorder="1" applyAlignment="1">
      <alignment horizontal="center"/>
    </xf>
    <xf xfId="2" quotePrefix="0" pivotButton="0" fontId="2" applyFont="1" borderId="2" applyBorder="1" applyAlignment="1">
      <alignment horizontal="center"/>
    </xf>
    <xf xfId="18" quotePrefix="0" pivotButton="0" fontId="2" applyFont="1" borderId="15" applyBorder="1" applyAlignment="1">
      <alignment horizontal="center"/>
    </xf>
    <xf xfId="45" quotePrefix="0" pivotButton="0" fontId="2" applyFont="1" borderId="40" applyBorder="1" applyAlignment="1">
      <alignment horizontal="center"/>
    </xf>
    <xf xfId="10" quotePrefix="0" pivotButton="0" fontId="2" applyFont="1" borderId="8" applyBorder="1" applyAlignment="1">
      <alignment horizontal="center"/>
    </xf>
    <xf xfId="33" quotePrefix="0" pivotButton="0" fontId="2" applyFont="1" borderId="29" applyBorder="1"/>
    <xf xfId="13" quotePrefix="0" pivotButton="0" fontId="2" applyFont="1" borderId="10" applyBorder="1"/>
    <xf xfId="48" quotePrefix="0" pivotButton="0" fontId="2" applyFont="1" borderId="43" applyBorder="1"/>
    <xf xfId="60" quotePrefix="0" pivotButton="0" fontId="3" applyFont="1" fillId="35" applyFill="1" borderId="55" applyBorder="1" applyAlignment="1">
      <alignment horizontal="center"/>
    </xf>
    <xf xfId="39" quotePrefix="0" pivotButton="0" fontId="3" applyFont="1" fillId="23" applyFill="1" borderId="35" applyBorder="1" applyAlignment="1">
      <alignment horizontal="center"/>
    </xf>
    <xf xfId="55" quotePrefix="0" pivotButton="0" fontId="3" applyFont="1" fillId="32" applyFill="1" borderId="50" applyBorder="1" applyAlignment="1">
      <alignment horizontal="center"/>
    </xf>
    <xf xfId="44" quotePrefix="0" pivotButton="0" fontId="2" applyFont="1" borderId="39" applyBorder="1" applyAlignment="1">
      <alignment horizontal="center"/>
    </xf>
    <xf xfId="57" quotePrefix="0" pivotButton="0" fontId="2" applyFont="1" borderId="52" applyBorder="1" applyAlignment="1">
      <alignment horizontal="center"/>
    </xf>
    <xf xfId="40" quotePrefix="0" pivotButton="0" fontId="2" applyFont="1" borderId="36" applyBorder="1" applyAlignment="1">
      <alignment horizontal="center"/>
    </xf>
    <xf xfId="24" quotePrefix="0" pivotButton="0" fontId="2" applyFont="1" borderId="21" applyBorder="1" applyAlignment="1">
      <alignment horizontal="center"/>
    </xf>
    <xf xfId="20" quotePrefix="0" pivotButton="0" fontId="2" applyFont="1" borderId="17" applyBorder="1" applyAlignment="1">
      <alignment horizontal="center"/>
    </xf>
    <xf xfId="61" quotePrefix="0" pivotButton="0" fontId="2" applyFont="1" borderId="56" applyBorder="1" applyAlignment="1">
      <alignment horizontal="center"/>
    </xf>
    <xf xfId="78" quotePrefix="0" pivotButton="0" fontId="3" applyFont="1" fillId="48" applyFill="1" borderId="72" applyBorder="1" applyAlignment="1">
      <alignment vertical="center" horizontal="center"/>
    </xf>
    <xf xfId="71" quotePrefix="0" pivotButton="0" fontId="3" applyFont="1" fillId="44" applyFill="1" borderId="65" applyBorder="1" applyAlignment="1">
      <alignment vertical="center" horizontal="center"/>
    </xf>
    <xf xfId="86" quotePrefix="0" pivotButton="0" fontId="3" applyFont="1" fillId="52" applyFill="1" borderId="79" applyBorder="1" applyAlignment="1">
      <alignment vertical="center" horizontal="center"/>
    </xf>
    <xf xfId="53" quotePrefix="0" pivotButton="0" fontId="3" applyFont="1" fillId="31" applyFill="1" borderId="48" applyBorder="1" applyAlignment="1">
      <alignment vertical="center" horizontal="center"/>
    </xf>
    <xf xfId="17" quotePrefix="0" pivotButton="0" fontId="2" applyFont="1" borderId="14" applyBorder="1" applyAlignment="1">
      <alignment vertical="center" horizontal="center"/>
    </xf>
    <xf xfId="54" quotePrefix="0" pivotButton="0" fontId="2" applyFont="1" borderId="49" applyBorder="1" applyAlignment="1">
      <alignment vertical="center" horizontal="center"/>
    </xf>
    <xf xfId="50" quotePrefix="0" pivotButton="0" fontId="3" applyFont="1" fillId="28" applyFill="1" borderId="45" applyBorder="1" applyAlignment="1">
      <alignment vertical="center" horizontal="center"/>
    </xf>
    <xf xfId="14" quotePrefix="0" pivotButton="0" fontId="2" applyFont="1" borderId="11" applyBorder="1" applyAlignment="1">
      <alignment vertical="center" horizontal="center"/>
    </xf>
    <xf xfId="75" quotePrefix="0" pivotButton="0" fontId="2" applyFont="1" borderId="69" applyBorder="1" applyAlignment="1">
      <alignment vertical="center"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worksheet" Target="worksheets/sheet4.xml"/>
<Relationship Id="rId5" Type="http://schemas.openxmlformats.org/officeDocument/2006/relationships/worksheet" Target="worksheets/sheet5.xml"/>
<Relationship Id="rId6" Type="http://schemas.openxmlformats.org/officeDocument/2006/relationships/worksheet" Target="worksheets/sheet6.xml"/>
<Relationship Id="rId7" Type="http://schemas.openxmlformats.org/officeDocument/2006/relationships/worksheet" Target="worksheets/sheet7.xml"/>
<Relationship Id="rId8" Type="http://schemas.openxmlformats.org/officeDocument/2006/relationships/worksheet" Target="worksheets/sheet8.xml"/>
<Relationship Id="rId9" Type="http://schemas.openxmlformats.org/officeDocument/2006/relationships/worksheet" Target="worksheets/sheet9.xml"/>
<Relationship Id="rId10" Type="http://schemas.openxmlformats.org/officeDocument/2006/relationships/worksheet" Target="worksheets/sheet10.xml"/>
<Relationship Id="rId11" Type="http://schemas.openxmlformats.org/officeDocument/2006/relationships/worksheet" Target="worksheets/sheet11.xml"/>
<Relationship Id="rId12" Type="http://schemas.openxmlformats.org/officeDocument/2006/relationships/worksheet" Target="worksheets/sheet12.xml"/>
<Relationship Id="rId13" Type="http://schemas.openxmlformats.org/officeDocument/2006/relationships/theme" Target="theme/theme1.xml"/>
<Relationship Id="rId14" Type="http://schemas.openxmlformats.org/officeDocument/2006/relationships/sharedStrings" Target="sharedStrings.xml"/>
<Relationship Id="rId15" Type="http://schemas.openxmlformats.org/officeDocument/2006/relationships/styles" Target="styles.xml"/>
<Relationship Id="rId16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2" max="7" width="17.91" customWidth="1" hidden="0"/>
  </cols>
  <sheetData>
    <row r="3" ht="25.50" customHeight="true">
      <c r="B3" s="1" t="s">
        <v>0</v>
      </c>
      <c r="C3" s="1"/>
      <c r="D3" s="1"/>
      <c r="E3" s="1"/>
      <c r="F3" s="1"/>
      <c r="G3" s="1"/>
    </row>
    <row r="4" ht="15.00" customHeight="true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</row>
    <row r="5" ht="14.25" customHeight="true">
      <c r="B5" s="5">
        <v>100</v>
      </c>
      <c r="C5" s="6">
        <v>50</v>
      </c>
      <c r="D5" s="6">
        <v>150</v>
      </c>
      <c r="E5" s="6">
        <v>50</v>
      </c>
      <c r="F5" s="6">
        <v>5000</v>
      </c>
      <c r="G5" s="7">
        <v>2</v>
      </c>
    </row>
    <row r="6" ht="14.25" customHeight="true">
      <c r="B6" s="5">
        <v>30</v>
      </c>
      <c r="C6" s="6">
        <v>10</v>
      </c>
      <c r="D6" s="6">
        <v>40</v>
      </c>
      <c r="E6" s="6">
        <v>20</v>
      </c>
      <c r="F6" s="6">
        <v>300</v>
      </c>
      <c r="G6" s="7">
        <v>3</v>
      </c>
    </row>
    <row r="7" ht="15.00" customHeight="true">
      <c r="B7" s="8">
        <v>50</v>
      </c>
      <c r="C7" s="9">
        <v>100</v>
      </c>
      <c r="D7" s="9">
        <v>150</v>
      </c>
      <c r="E7" s="9">
        <v>-50</v>
      </c>
      <c r="F7" s="9">
        <v>5000</v>
      </c>
      <c r="G7" s="10">
        <v>0.5</v>
      </c>
    </row>
  </sheetData>
  <mergeCells count="1">
    <mergeCell ref="B3:G3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8.83"/>
  <cols>
    <col min="1" max="1" width="8.83" customWidth="1" hidden="0"/>
    <col min="2" max="4" width="38.39" customWidth="1" hidden="0"/>
    <col min="5" max="5" width="65.13" customWidth="1" hidden="0"/>
    <col min="6" max="6" width="89.78" customWidth="1" hidden="0"/>
    <col min="7" max="7" width="8.83" customWidth="1" hidden="0"/>
  </cols>
  <sheetData>
    <row r="1" ht="43.50" customHeight="true">
      <c r="B1" s="46" t="s">
        <v>109</v>
      </c>
      <c r="C1" s="46"/>
      <c r="D1" s="46"/>
      <c r="E1" s="46"/>
    </row>
    <row r="2" ht="87.00" customHeight="true">
      <c r="B2" s="12"/>
      <c r="C2" s="12"/>
      <c r="D2" s="12"/>
      <c r="E2" s="12"/>
    </row>
    <row r="3" ht="43.50" customHeight="true">
      <c r="B3" s="58" t="s">
        <v>110</v>
      </c>
      <c r="C3" s="58" t="s">
        <v>111</v>
      </c>
      <c r="D3" s="58" t="s">
        <v>112</v>
      </c>
      <c r="E3" s="58" t="s">
        <v>113</v>
      </c>
    </row>
    <row r="4" ht="43.50" customHeight="true">
      <c r="B4" s="58" t="s">
        <v>114</v>
      </c>
      <c r="C4" s="58" t="s">
        <v>114</v>
      </c>
      <c r="D4" s="58" t="s">
        <v>115</v>
      </c>
      <c r="E4" s="58" t="s">
        <v>116</v>
      </c>
    </row>
    <row r="5" ht="43.50" customHeight="true">
      <c r="B5" s="58" t="s">
        <v>117</v>
      </c>
      <c r="C5" s="58" t="s">
        <v>118</v>
      </c>
      <c r="D5" s="58" t="s">
        <v>119</v>
      </c>
      <c r="E5" s="58" t="s">
        <v>120</v>
      </c>
    </row>
    <row r="6" ht="43.50" customHeight="true">
      <c r="B6" s="58" t="s">
        <v>121</v>
      </c>
      <c r="C6" s="58" t="s">
        <v>122</v>
      </c>
      <c r="D6" s="58" t="s">
        <v>115</v>
      </c>
      <c r="E6" s="58" t="s">
        <v>123</v>
      </c>
    </row>
    <row r="7" ht="43.50" customHeight="true">
      <c r="B7" s="58" t="s">
        <v>124</v>
      </c>
      <c r="C7" s="58" t="s">
        <v>125</v>
      </c>
      <c r="D7" s="58" t="s">
        <v>115</v>
      </c>
      <c r="E7" s="58" t="s">
        <v>126</v>
      </c>
    </row>
    <row r="8" ht="43.50" customHeight="true">
      <c r="B8" s="58" t="s">
        <v>127</v>
      </c>
      <c r="C8" s="58" t="s">
        <v>128</v>
      </c>
      <c r="D8" s="58" t="s">
        <v>119</v>
      </c>
      <c r="E8" s="58" t="s">
        <v>129</v>
      </c>
    </row>
    <row r="9" ht="43.50" customHeight="true">
      <c r="B9" s="58" t="s">
        <v>130</v>
      </c>
      <c r="C9" s="58" t="s">
        <v>131</v>
      </c>
      <c r="D9" s="58" t="s">
        <v>115</v>
      </c>
      <c r="E9" s="58" t="s">
        <v>132</v>
      </c>
    </row>
    <row r="10" ht="43.50" customHeight="true">
      <c r="B10" s="58" t="s">
        <v>133</v>
      </c>
      <c r="C10" s="58" t="s">
        <v>134</v>
      </c>
      <c r="D10" s="58" t="s">
        <v>115</v>
      </c>
      <c r="E10" s="58" t="s">
        <v>135</v>
      </c>
    </row>
    <row r="11" ht="43.50" customHeight="true">
      <c r="B11" s="58" t="s">
        <v>136</v>
      </c>
      <c r="C11" s="58" t="s">
        <v>137</v>
      </c>
      <c r="D11" s="58" t="s">
        <v>115</v>
      </c>
      <c r="E11" s="58" t="s">
        <v>138</v>
      </c>
    </row>
    <row r="12" ht="43.50" customHeight="true">
      <c r="B12" s="58" t="s">
        <v>139</v>
      </c>
      <c r="C12" s="58" t="s">
        <v>140</v>
      </c>
      <c r="D12" s="58" t="s">
        <v>48</v>
      </c>
      <c r="E12" s="58" t="s">
        <v>141</v>
      </c>
    </row>
    <row r="13" ht="43.50" customHeight="true">
      <c r="B13" s="58" t="s">
        <v>142</v>
      </c>
      <c r="C13" s="58" t="s">
        <v>143</v>
      </c>
      <c r="D13" s="58" t="s">
        <v>144</v>
      </c>
      <c r="E13" s="58" t="s">
        <v>145</v>
      </c>
    </row>
    <row r="14" ht="43.50" customHeight="true">
      <c r="B14" s="58" t="s">
        <v>146</v>
      </c>
      <c r="C14" s="58" t="s">
        <v>147</v>
      </c>
      <c r="D14" s="58" t="s">
        <v>144</v>
      </c>
      <c r="E14" s="58" t="s">
        <v>148</v>
      </c>
    </row>
    <row r="15" ht="43.50" customHeight="true">
      <c r="B15" s="58" t="s">
        <v>149</v>
      </c>
      <c r="C15" s="58" t="s">
        <v>150</v>
      </c>
      <c r="D15" s="58" t="s">
        <v>144</v>
      </c>
      <c r="E15" s="58" t="s">
        <v>151</v>
      </c>
    </row>
    <row r="16" ht="43.50" customHeight="true">
      <c r="B16" s="58" t="s">
        <v>152</v>
      </c>
      <c r="C16" s="58" t="s">
        <v>153</v>
      </c>
      <c r="D16" s="58" t="s">
        <v>144</v>
      </c>
      <c r="E16" s="58" t="s">
        <v>154</v>
      </c>
    </row>
    <row r="17" ht="43.50" customHeight="true">
      <c r="B17" s="58" t="s">
        <v>155</v>
      </c>
      <c r="C17" s="58" t="s">
        <v>156</v>
      </c>
      <c r="D17" s="58" t="s">
        <v>48</v>
      </c>
      <c r="E17" s="58" t="s">
        <v>157</v>
      </c>
    </row>
    <row r="18" ht="43.50" customHeight="true">
      <c r="B18" s="58" t="s">
        <v>158</v>
      </c>
      <c r="C18" s="58" t="s">
        <v>159</v>
      </c>
      <c r="D18" s="58" t="s">
        <v>160</v>
      </c>
      <c r="E18" s="58" t="s">
        <v>161</v>
      </c>
    </row>
    <row r="19" ht="43.50" customHeight="true">
      <c r="B19" s="58" t="s">
        <v>162</v>
      </c>
      <c r="C19" s="58" t="s">
        <v>163</v>
      </c>
      <c r="D19" s="58" t="s">
        <v>160</v>
      </c>
      <c r="E19" s="58" t="s">
        <v>164</v>
      </c>
    </row>
    <row r="20" ht="43.50" customHeight="true">
      <c r="B20" s="58" t="s">
        <v>165</v>
      </c>
      <c r="C20" s="58" t="s">
        <v>166</v>
      </c>
      <c r="D20" s="58" t="s">
        <v>160</v>
      </c>
      <c r="E20" s="58" t="s">
        <v>167</v>
      </c>
    </row>
    <row r="21" ht="43.50" customHeight="true">
      <c r="B21" s="58" t="s">
        <v>168</v>
      </c>
      <c r="C21" s="58" t="s">
        <v>169</v>
      </c>
      <c r="D21" s="58" t="s">
        <v>160</v>
      </c>
      <c r="E21" s="58" t="s">
        <v>170</v>
      </c>
    </row>
    <row r="22" ht="43.50" customHeight="true">
      <c r="B22" s="58" t="s">
        <v>171</v>
      </c>
      <c r="C22" s="58" t="s">
        <v>172</v>
      </c>
      <c r="D22" s="58" t="s">
        <v>160</v>
      </c>
      <c r="E22" s="58" t="s">
        <v>173</v>
      </c>
    </row>
    <row r="23" ht="43.50" customHeight="true">
      <c r="B23" s="58" t="s">
        <v>174</v>
      </c>
      <c r="C23" s="58" t="s">
        <v>175</v>
      </c>
      <c r="D23" s="58" t="s">
        <v>144</v>
      </c>
      <c r="E23" s="58" t="s">
        <v>176</v>
      </c>
    </row>
    <row r="24" ht="43.50" customHeight="true">
      <c r="B24" s="58" t="s">
        <v>177</v>
      </c>
      <c r="C24" s="58" t="s">
        <v>178</v>
      </c>
      <c r="D24" s="58" t="s">
        <v>144</v>
      </c>
      <c r="E24" s="58" t="s">
        <v>179</v>
      </c>
    </row>
    <row r="25" ht="43.50" customHeight="true">
      <c r="B25" s="58" t="s">
        <v>180</v>
      </c>
      <c r="C25" s="58" t="s">
        <v>181</v>
      </c>
      <c r="D25" s="58" t="s">
        <v>119</v>
      </c>
      <c r="E25" s="58" t="s">
        <v>182</v>
      </c>
    </row>
    <row r="26" ht="43.50" customHeight="true">
      <c r="B26" s="58" t="s">
        <v>183</v>
      </c>
      <c r="C26" s="58" t="s">
        <v>184</v>
      </c>
      <c r="D26" s="58" t="s">
        <v>119</v>
      </c>
      <c r="E26" s="58" t="s">
        <v>185</v>
      </c>
    </row>
    <row r="27" ht="43.50" customHeight="true">
      <c r="B27" s="58" t="s">
        <v>186</v>
      </c>
      <c r="C27" s="58" t="s">
        <v>187</v>
      </c>
      <c r="D27" s="58" t="s">
        <v>119</v>
      </c>
      <c r="E27" s="58" t="s">
        <v>188</v>
      </c>
    </row>
    <row r="28" ht="43.50" customHeight="true">
      <c r="B28" s="58" t="s">
        <v>189</v>
      </c>
      <c r="C28" s="58" t="s">
        <v>189</v>
      </c>
      <c r="D28" s="58" t="s">
        <v>115</v>
      </c>
      <c r="E28" s="58" t="s">
        <v>190</v>
      </c>
    </row>
    <row r="29" ht="43.50" customHeight="true">
      <c r="B29" s="58" t="s">
        <v>191</v>
      </c>
      <c r="C29" s="58" t="s">
        <v>192</v>
      </c>
      <c r="D29" s="58" t="s">
        <v>144</v>
      </c>
      <c r="E29" s="58" t="s">
        <v>193</v>
      </c>
    </row>
    <row r="30" ht="43.50" customHeight="true">
      <c r="B30" s="58" t="s">
        <v>194</v>
      </c>
      <c r="C30" s="58" t="s">
        <v>195</v>
      </c>
      <c r="D30" s="58" t="s">
        <v>119</v>
      </c>
      <c r="E30" s="58" t="s">
        <v>196</v>
      </c>
    </row>
    <row r="31" ht="43.50" customHeight="true">
      <c r="B31" s="58" t="s">
        <v>197</v>
      </c>
      <c r="C31" s="58" t="s">
        <v>198</v>
      </c>
      <c r="D31" s="58" t="s">
        <v>119</v>
      </c>
      <c r="E31" s="58" t="s">
        <v>199</v>
      </c>
    </row>
    <row r="32" ht="43.50" customHeight="true">
      <c r="B32" s="58" t="s">
        <v>200</v>
      </c>
      <c r="C32" s="58" t="s">
        <v>201</v>
      </c>
      <c r="D32" s="58" t="s">
        <v>119</v>
      </c>
      <c r="E32" s="58" t="s">
        <v>202</v>
      </c>
    </row>
    <row r="33" ht="43.50" customHeight="true">
      <c r="B33" s="58" t="s">
        <v>203</v>
      </c>
      <c r="C33" s="58" t="s">
        <v>204</v>
      </c>
      <c r="D33" s="58" t="s">
        <v>119</v>
      </c>
      <c r="E33" s="58" t="s">
        <v>205</v>
      </c>
    </row>
    <row r="34" ht="43.50" customHeight="true">
      <c r="B34" s="58" t="s">
        <v>206</v>
      </c>
      <c r="C34" s="58" t="s">
        <v>207</v>
      </c>
      <c r="D34" s="58" t="s">
        <v>119</v>
      </c>
      <c r="E34" s="58" t="s">
        <v>208</v>
      </c>
    </row>
    <row r="35" ht="43.50" customHeight="true">
      <c r="B35" s="58" t="s">
        <v>209</v>
      </c>
      <c r="C35" s="58" t="s">
        <v>210</v>
      </c>
      <c r="D35" s="58" t="s">
        <v>119</v>
      </c>
      <c r="E35" s="58" t="s">
        <v>211</v>
      </c>
    </row>
    <row r="36" ht="43.50" customHeight="true">
      <c r="B36" s="58" t="s">
        <v>212</v>
      </c>
      <c r="C36" s="58" t="s">
        <v>213</v>
      </c>
      <c r="D36" s="58" t="s">
        <v>119</v>
      </c>
      <c r="E36" s="58" t="s">
        <v>214</v>
      </c>
    </row>
    <row r="37" ht="43.50" customHeight="true">
      <c r="B37" s="58" t="s">
        <v>215</v>
      </c>
      <c r="C37" s="58" t="s">
        <v>216</v>
      </c>
      <c r="D37" s="58" t="s">
        <v>119</v>
      </c>
      <c r="E37" s="58" t="s">
        <v>217</v>
      </c>
    </row>
    <row r="38" ht="43.50" customHeight="true">
      <c r="B38" s="58" t="s">
        <v>218</v>
      </c>
      <c r="C38" s="58" t="s">
        <v>219</v>
      </c>
      <c r="D38" s="58" t="s">
        <v>48</v>
      </c>
      <c r="E38" s="58" t="s">
        <v>220</v>
      </c>
    </row>
    <row r="39" ht="43.50" customHeight="true">
      <c r="B39" s="58" t="s">
        <v>221</v>
      </c>
      <c r="C39" s="58" t="s">
        <v>222</v>
      </c>
      <c r="D39" s="58" t="s">
        <v>223</v>
      </c>
      <c r="E39" s="58" t="s">
        <v>224</v>
      </c>
    </row>
    <row r="40" ht="43.50" customHeight="true">
      <c r="B40" s="58" t="s">
        <v>225</v>
      </c>
      <c r="C40" s="58" t="s">
        <v>226</v>
      </c>
      <c r="D40" s="58" t="s">
        <v>227</v>
      </c>
      <c r="E40" s="58" t="s">
        <v>228</v>
      </c>
    </row>
    <row r="41" ht="43.50" customHeight="true">
      <c r="B41" s="58" t="s">
        <v>229</v>
      </c>
      <c r="C41" s="58" t="s">
        <v>230</v>
      </c>
      <c r="D41" s="58" t="s">
        <v>227</v>
      </c>
      <c r="E41" s="58" t="s">
        <v>231</v>
      </c>
    </row>
    <row r="42" ht="43.50" customHeight="true">
      <c r="B42" s="58" t="s">
        <v>232</v>
      </c>
      <c r="C42" s="58" t="s">
        <v>233</v>
      </c>
      <c r="D42" s="58" t="s">
        <v>227</v>
      </c>
      <c r="E42" s="58" t="s">
        <v>234</v>
      </c>
    </row>
    <row r="43" ht="43.50" customHeight="true">
      <c r="B43" s="58" t="s">
        <v>235</v>
      </c>
      <c r="C43" s="58" t="s">
        <v>236</v>
      </c>
      <c r="D43" s="58" t="s">
        <v>227</v>
      </c>
      <c r="E43" s="58" t="s">
        <v>237</v>
      </c>
    </row>
    <row r="44" ht="43.50" customHeight="true">
      <c r="B44" s="58" t="s">
        <v>238</v>
      </c>
      <c r="C44" s="58" t="s">
        <v>239</v>
      </c>
      <c r="D44" s="58" t="s">
        <v>227</v>
      </c>
      <c r="E44" s="58" t="s">
        <v>240</v>
      </c>
    </row>
    <row r="45" ht="43.50" customHeight="true">
      <c r="B45" s="58" t="s">
        <v>241</v>
      </c>
      <c r="C45" s="58" t="s">
        <v>242</v>
      </c>
      <c r="D45" s="58" t="s">
        <v>243</v>
      </c>
      <c r="E45" s="58" t="s">
        <v>244</v>
      </c>
    </row>
    <row r="46" ht="43.50" customHeight="true">
      <c r="B46" s="58" t="s">
        <v>245</v>
      </c>
      <c r="C46" s="58" t="s">
        <v>246</v>
      </c>
      <c r="D46" s="58" t="s">
        <v>227</v>
      </c>
      <c r="E46" s="58" t="s">
        <v>247</v>
      </c>
    </row>
    <row r="47" ht="43.50" customHeight="true">
      <c r="B47" s="58" t="s">
        <v>248</v>
      </c>
      <c r="C47" s="58" t="s">
        <v>249</v>
      </c>
      <c r="D47" s="58" t="s">
        <v>227</v>
      </c>
      <c r="E47" s="58" t="s">
        <v>250</v>
      </c>
    </row>
    <row r="48" ht="43.50" customHeight="true">
      <c r="B48" s="58" t="s">
        <v>251</v>
      </c>
      <c r="C48" s="58" t="s">
        <v>252</v>
      </c>
      <c r="D48" s="58" t="s">
        <v>227</v>
      </c>
      <c r="E48" s="58" t="s">
        <v>253</v>
      </c>
    </row>
    <row r="49" ht="43.50" customHeight="true">
      <c r="B49" s="58" t="s">
        <v>254</v>
      </c>
      <c r="C49" s="58" t="s">
        <v>255</v>
      </c>
      <c r="D49" s="58" t="s">
        <v>144</v>
      </c>
      <c r="E49" s="58" t="s">
        <v>256</v>
      </c>
    </row>
    <row r="50" ht="43.50" customHeight="true">
      <c r="B50" s="58" t="s">
        <v>257</v>
      </c>
      <c r="C50" s="58" t="s">
        <v>258</v>
      </c>
      <c r="D50" s="58" t="s">
        <v>227</v>
      </c>
      <c r="E50" s="58" t="s">
        <v>259</v>
      </c>
    </row>
    <row r="51" ht="43.50" customHeight="true">
      <c r="B51" s="58" t="s">
        <v>260</v>
      </c>
      <c r="C51" s="58" t="s">
        <v>261</v>
      </c>
      <c r="D51" s="58" t="s">
        <v>227</v>
      </c>
      <c r="E51" s="58" t="s">
        <v>262</v>
      </c>
    </row>
    <row r="52" ht="43.50" customHeight="true">
      <c r="B52" s="58" t="s">
        <v>263</v>
      </c>
      <c r="C52" s="58" t="s">
        <v>264</v>
      </c>
      <c r="D52" s="58" t="s">
        <v>144</v>
      </c>
      <c r="E52" s="58" t="s">
        <v>265</v>
      </c>
    </row>
    <row r="53" ht="43.50" customHeight="true">
      <c r="B53" s="58" t="s">
        <v>266</v>
      </c>
      <c r="C53" s="58" t="s">
        <v>267</v>
      </c>
      <c r="D53" s="58" t="s">
        <v>48</v>
      </c>
      <c r="E53" s="58" t="s">
        <v>268</v>
      </c>
    </row>
    <row r="54" ht="43.50" customHeight="true">
      <c r="B54" s="58" t="s">
        <v>269</v>
      </c>
      <c r="C54" s="58" t="s">
        <v>270</v>
      </c>
      <c r="D54" s="58" t="s">
        <v>227</v>
      </c>
      <c r="E54" s="58" t="s">
        <v>271</v>
      </c>
    </row>
    <row r="55" ht="43.50" customHeight="true">
      <c r="B55" s="58" t="s">
        <v>272</v>
      </c>
      <c r="C55" s="58" t="s">
        <v>273</v>
      </c>
      <c r="D55" s="58" t="s">
        <v>48</v>
      </c>
      <c r="E55" s="58" t="s">
        <v>274</v>
      </c>
    </row>
    <row r="56" ht="43.50" customHeight="true">
      <c r="B56" s="58" t="s">
        <v>275</v>
      </c>
      <c r="C56" s="58" t="s">
        <v>276</v>
      </c>
      <c r="D56" s="58" t="s">
        <v>48</v>
      </c>
      <c r="E56" s="58" t="s">
        <v>277</v>
      </c>
    </row>
    <row r="57" ht="43.50" customHeight="true">
      <c r="B57" s="58" t="s">
        <v>278</v>
      </c>
      <c r="C57" s="58" t="s">
        <v>279</v>
      </c>
      <c r="D57" s="58" t="s">
        <v>144</v>
      </c>
      <c r="E57" s="58" t="s">
        <v>280</v>
      </c>
    </row>
    <row r="58" ht="43.50" customHeight="true">
      <c r="B58" s="58" t="s">
        <v>281</v>
      </c>
      <c r="C58" s="58" t="s">
        <v>282</v>
      </c>
      <c r="D58" s="58" t="s">
        <v>119</v>
      </c>
      <c r="E58" s="58" t="s">
        <v>283</v>
      </c>
    </row>
    <row r="59" ht="43.50" customHeight="true">
      <c r="B59" s="58" t="s">
        <v>284</v>
      </c>
      <c r="C59" s="58" t="s">
        <v>285</v>
      </c>
      <c r="D59" s="58" t="s">
        <v>119</v>
      </c>
      <c r="E59" s="58" t="s">
        <v>286</v>
      </c>
    </row>
    <row r="60" ht="43.50" customHeight="true">
      <c r="B60" s="58" t="s">
        <v>287</v>
      </c>
      <c r="C60" s="58" t="s">
        <v>288</v>
      </c>
      <c r="D60" s="58" t="s">
        <v>144</v>
      </c>
      <c r="E60" s="58" t="s">
        <v>289</v>
      </c>
    </row>
    <row r="61" ht="43.50" customHeight="true">
      <c r="B61" s="58" t="s">
        <v>290</v>
      </c>
      <c r="C61" s="58" t="s">
        <v>291</v>
      </c>
      <c r="D61" s="58" t="s">
        <v>119</v>
      </c>
      <c r="E61" s="58" t="s">
        <v>292</v>
      </c>
    </row>
    <row r="62" ht="43.50" customHeight="true">
      <c r="B62" s="58" t="s">
        <v>293</v>
      </c>
      <c r="C62" s="58" t="s">
        <v>294</v>
      </c>
      <c r="D62" s="58" t="s">
        <v>119</v>
      </c>
      <c r="E62" s="58" t="s">
        <v>295</v>
      </c>
    </row>
    <row r="63" ht="43.50" customHeight="true">
      <c r="B63" s="58" t="s">
        <v>296</v>
      </c>
      <c r="C63" s="58" t="s">
        <v>297</v>
      </c>
      <c r="D63" s="58" t="s">
        <v>144</v>
      </c>
      <c r="E63" s="58" t="s">
        <v>298</v>
      </c>
    </row>
    <row r="64" ht="43.50" customHeight="true">
      <c r="B64" s="58" t="s">
        <v>299</v>
      </c>
      <c r="C64" s="58" t="s">
        <v>300</v>
      </c>
      <c r="D64" s="58" t="s">
        <v>144</v>
      </c>
      <c r="E64" s="58" t="s">
        <v>301</v>
      </c>
    </row>
    <row r="65" ht="43.50" customHeight="true">
      <c r="B65" s="58" t="s">
        <v>302</v>
      </c>
      <c r="C65" s="58" t="s">
        <v>303</v>
      </c>
      <c r="D65" s="58" t="s">
        <v>304</v>
      </c>
      <c r="E65" s="58" t="s">
        <v>305</v>
      </c>
    </row>
    <row r="66" ht="43.50" customHeight="true">
      <c r="B66" s="58" t="s">
        <v>306</v>
      </c>
      <c r="C66" s="58" t="s">
        <v>306</v>
      </c>
      <c r="D66" s="58" t="s">
        <v>115</v>
      </c>
      <c r="E66" s="58" t="s">
        <v>307</v>
      </c>
    </row>
    <row r="67" ht="43.50" customHeight="true">
      <c r="B67" s="58" t="s">
        <v>308</v>
      </c>
      <c r="C67" s="58" t="s">
        <v>309</v>
      </c>
      <c r="D67" s="58" t="s">
        <v>144</v>
      </c>
      <c r="E67" s="58" t="s">
        <v>310</v>
      </c>
    </row>
    <row r="68" ht="43.50" customHeight="true">
      <c r="B68" s="58" t="s">
        <v>311</v>
      </c>
      <c r="C68" s="58" t="s">
        <v>312</v>
      </c>
      <c r="D68" s="58" t="s">
        <v>144</v>
      </c>
      <c r="E68" s="58" t="s">
        <v>313</v>
      </c>
    </row>
    <row r="69" ht="43.50" customHeight="true">
      <c r="B69" s="58" t="s">
        <v>314</v>
      </c>
      <c r="C69" s="58" t="s">
        <v>315</v>
      </c>
      <c r="D69" s="58" t="s">
        <v>48</v>
      </c>
      <c r="E69" s="58" t="s">
        <v>316</v>
      </c>
    </row>
    <row r="70" ht="43.50" customHeight="true">
      <c r="B70" s="58" t="s">
        <v>317</v>
      </c>
      <c r="C70" s="58" t="s">
        <v>318</v>
      </c>
      <c r="D70" s="58" t="s">
        <v>243</v>
      </c>
      <c r="E70" s="58" t="s">
        <v>319</v>
      </c>
    </row>
    <row r="71" ht="43.50" customHeight="true">
      <c r="B71" s="58" t="s">
        <v>320</v>
      </c>
      <c r="C71" s="58" t="s">
        <v>321</v>
      </c>
      <c r="D71" s="58" t="s">
        <v>160</v>
      </c>
      <c r="E71" s="58" t="s">
        <v>322</v>
      </c>
    </row>
    <row r="72" ht="43.50" customHeight="true">
      <c r="B72" s="58" t="s">
        <v>323</v>
      </c>
      <c r="C72" s="58" t="s">
        <v>324</v>
      </c>
      <c r="D72" s="58" t="s">
        <v>48</v>
      </c>
      <c r="E72" s="58" t="s">
        <v>325</v>
      </c>
    </row>
    <row r="73" ht="43.50" customHeight="true">
      <c r="B73" s="58" t="s">
        <v>326</v>
      </c>
      <c r="C73" s="58" t="s">
        <v>327</v>
      </c>
      <c r="D73" s="58" t="s">
        <v>160</v>
      </c>
      <c r="E73" s="58" t="s">
        <v>328</v>
      </c>
    </row>
    <row r="74" ht="43.50" customHeight="true">
      <c r="B74" s="58" t="s">
        <v>329</v>
      </c>
      <c r="C74" s="58" t="s">
        <v>330</v>
      </c>
      <c r="D74" s="58" t="s">
        <v>160</v>
      </c>
      <c r="E74" s="58" t="s">
        <v>331</v>
      </c>
    </row>
    <row r="75" ht="43.50" customHeight="true">
      <c r="B75" s="58" t="s">
        <v>332</v>
      </c>
      <c r="C75" s="58" t="s">
        <v>333</v>
      </c>
      <c r="D75" s="58" t="s">
        <v>160</v>
      </c>
      <c r="E75" s="58" t="s">
        <v>334</v>
      </c>
    </row>
    <row r="76" ht="43.50" customHeight="true">
      <c r="B76" s="58" t="s">
        <v>335</v>
      </c>
      <c r="C76" s="58" t="s">
        <v>336</v>
      </c>
      <c r="D76" s="58" t="s">
        <v>160</v>
      </c>
      <c r="E76" s="58" t="s">
        <v>337</v>
      </c>
    </row>
    <row r="77" ht="43.50" customHeight="true">
      <c r="B77" s="58" t="s">
        <v>338</v>
      </c>
      <c r="C77" s="58" t="s">
        <v>339</v>
      </c>
      <c r="D77" s="58" t="s">
        <v>160</v>
      </c>
      <c r="E77" s="58" t="s">
        <v>340</v>
      </c>
    </row>
    <row r="78" ht="43.50" customHeight="true">
      <c r="B78" s="58" t="s">
        <v>341</v>
      </c>
      <c r="C78" s="58" t="s">
        <v>342</v>
      </c>
      <c r="D78" s="58" t="s">
        <v>160</v>
      </c>
      <c r="E78" s="58" t="s">
        <v>343</v>
      </c>
    </row>
    <row r="79" ht="43.50" customHeight="true">
      <c r="B79" s="58" t="s">
        <v>344</v>
      </c>
      <c r="C79" s="58" t="s">
        <v>345</v>
      </c>
      <c r="D79" s="58" t="s">
        <v>119</v>
      </c>
      <c r="E79" s="58" t="s">
        <v>346</v>
      </c>
    </row>
    <row r="80" ht="43.50" customHeight="true">
      <c r="B80" s="58" t="s">
        <v>347</v>
      </c>
      <c r="C80" s="58" t="s">
        <v>348</v>
      </c>
      <c r="D80" s="58" t="s">
        <v>160</v>
      </c>
      <c r="E80" s="58" t="s">
        <v>349</v>
      </c>
    </row>
    <row r="81" ht="43.50" customHeight="true">
      <c r="B81" s="58" t="s">
        <v>350</v>
      </c>
      <c r="C81" s="58" t="s">
        <v>351</v>
      </c>
      <c r="D81" s="58" t="s">
        <v>160</v>
      </c>
      <c r="E81" s="58" t="s">
        <v>352</v>
      </c>
    </row>
    <row r="82" ht="43.50" customHeight="true">
      <c r="B82" s="58" t="s">
        <v>353</v>
      </c>
      <c r="C82" s="58" t="s">
        <v>354</v>
      </c>
      <c r="D82" s="58" t="s">
        <v>48</v>
      </c>
      <c r="E82" s="58" t="s">
        <v>355</v>
      </c>
    </row>
    <row r="83" ht="43.50" customHeight="true">
      <c r="B83" s="58" t="s">
        <v>356</v>
      </c>
      <c r="C83" s="58" t="s">
        <v>357</v>
      </c>
      <c r="D83" s="58" t="s">
        <v>119</v>
      </c>
      <c r="E83" s="58" t="s">
        <v>358</v>
      </c>
    </row>
    <row r="84" ht="43.50" customHeight="true">
      <c r="B84" s="58" t="s">
        <v>359</v>
      </c>
      <c r="C84" s="58" t="s">
        <v>360</v>
      </c>
      <c r="D84" s="58" t="s">
        <v>304</v>
      </c>
      <c r="E84" s="58" t="s">
        <v>361</v>
      </c>
    </row>
    <row r="85" ht="43.50" customHeight="true">
      <c r="B85" s="58" t="s">
        <v>362</v>
      </c>
      <c r="C85" s="58" t="s">
        <v>363</v>
      </c>
      <c r="D85" s="58" t="s">
        <v>223</v>
      </c>
      <c r="E85" s="58" t="s">
        <v>364</v>
      </c>
    </row>
    <row r="86" ht="43.50" customHeight="true">
      <c r="B86" s="58" t="s">
        <v>365</v>
      </c>
      <c r="C86" s="58" t="s">
        <v>366</v>
      </c>
      <c r="D86" s="58" t="s">
        <v>227</v>
      </c>
      <c r="E86" s="58" t="s">
        <v>367</v>
      </c>
    </row>
    <row r="87" ht="43.50" customHeight="true">
      <c r="B87" s="58" t="s">
        <v>368</v>
      </c>
      <c r="C87" s="58" t="s">
        <v>368</v>
      </c>
      <c r="D87" s="58" t="s">
        <v>243</v>
      </c>
      <c r="E87" s="58" t="s">
        <v>369</v>
      </c>
    </row>
    <row r="88" ht="43.50" customHeight="true">
      <c r="B88" s="58" t="s">
        <v>370</v>
      </c>
      <c r="C88" s="58" t="s">
        <v>371</v>
      </c>
      <c r="D88" s="58" t="s">
        <v>48</v>
      </c>
      <c r="E88" s="58" t="s">
        <v>372</v>
      </c>
    </row>
    <row r="89" ht="43.50" customHeight="true">
      <c r="B89" s="58" t="s">
        <v>373</v>
      </c>
      <c r="C89" s="58" t="s">
        <v>374</v>
      </c>
      <c r="D89" s="58" t="s">
        <v>119</v>
      </c>
      <c r="E89" s="58" t="s">
        <v>375</v>
      </c>
    </row>
    <row r="90" ht="43.50" customHeight="true">
      <c r="B90" s="58" t="s">
        <v>376</v>
      </c>
      <c r="C90" s="58" t="s">
        <v>377</v>
      </c>
      <c r="D90" s="58" t="s">
        <v>304</v>
      </c>
      <c r="E90" s="58" t="s">
        <v>378</v>
      </c>
    </row>
    <row r="91" ht="43.50" customHeight="true">
      <c r="B91" s="58" t="s">
        <v>379</v>
      </c>
      <c r="C91" s="58" t="s">
        <v>380</v>
      </c>
      <c r="D91" s="58" t="s">
        <v>160</v>
      </c>
      <c r="E91" s="58" t="s">
        <v>378</v>
      </c>
    </row>
    <row r="92" ht="43.50" customHeight="true">
      <c r="B92" s="58" t="s">
        <v>381</v>
      </c>
      <c r="C92" s="58" t="s">
        <v>382</v>
      </c>
      <c r="D92" s="58" t="s">
        <v>223</v>
      </c>
      <c r="E92" s="58" t="s">
        <v>383</v>
      </c>
    </row>
    <row r="93" ht="43.50" customHeight="true">
      <c r="B93" s="58" t="s">
        <v>384</v>
      </c>
      <c r="C93" s="58" t="s">
        <v>385</v>
      </c>
      <c r="D93" s="58" t="s">
        <v>223</v>
      </c>
      <c r="E93" s="58" t="s">
        <v>386</v>
      </c>
    </row>
    <row r="94" ht="43.50" customHeight="true">
      <c r="B94" s="58" t="s">
        <v>387</v>
      </c>
      <c r="C94" s="58" t="s">
        <v>388</v>
      </c>
      <c r="D94" s="58" t="s">
        <v>243</v>
      </c>
      <c r="E94" s="58" t="s">
        <v>389</v>
      </c>
    </row>
    <row r="95" ht="43.50" customHeight="true">
      <c r="B95" s="58" t="s">
        <v>390</v>
      </c>
      <c r="C95" s="58" t="s">
        <v>391</v>
      </c>
      <c r="D95" s="58" t="s">
        <v>48</v>
      </c>
      <c r="E95" s="58" t="s">
        <v>392</v>
      </c>
    </row>
    <row r="96" ht="43.50" customHeight="true">
      <c r="B96" s="58" t="s">
        <v>393</v>
      </c>
      <c r="C96" s="58" t="s">
        <v>394</v>
      </c>
      <c r="D96" s="58" t="s">
        <v>144</v>
      </c>
      <c r="E96" s="58" t="s">
        <v>395</v>
      </c>
    </row>
    <row r="97" ht="43.50" customHeight="true">
      <c r="B97" s="58" t="s">
        <v>396</v>
      </c>
      <c r="C97" s="58" t="s">
        <v>397</v>
      </c>
      <c r="D97" s="58" t="s">
        <v>48</v>
      </c>
      <c r="E97" s="58" t="s">
        <v>398</v>
      </c>
    </row>
    <row r="98" ht="43.50" customHeight="true">
      <c r="B98" s="58" t="s">
        <v>399</v>
      </c>
      <c r="C98" s="58" t="s">
        <v>400</v>
      </c>
      <c r="D98" s="58" t="s">
        <v>144</v>
      </c>
      <c r="E98" s="58" t="s">
        <v>401</v>
      </c>
    </row>
    <row r="99" ht="43.50" customHeight="true">
      <c r="B99" s="58" t="s">
        <v>402</v>
      </c>
      <c r="C99" s="58" t="s">
        <v>403</v>
      </c>
      <c r="D99" s="58" t="s">
        <v>144</v>
      </c>
      <c r="E99" s="58" t="s">
        <v>404</v>
      </c>
    </row>
    <row r="100" ht="43.50" customHeight="true">
      <c r="B100" s="58" t="s">
        <v>405</v>
      </c>
      <c r="C100" s="58" t="s">
        <v>405</v>
      </c>
      <c r="D100" s="58" t="s">
        <v>48</v>
      </c>
      <c r="E100" s="58" t="s">
        <v>406</v>
      </c>
    </row>
    <row r="101" ht="43.50" customHeight="true">
      <c r="B101" s="58" t="s">
        <v>407</v>
      </c>
      <c r="C101" s="58" t="s">
        <v>408</v>
      </c>
      <c r="D101" s="58" t="s">
        <v>223</v>
      </c>
      <c r="E101" s="58" t="s">
        <v>409</v>
      </c>
    </row>
    <row r="102" ht="43.50" customHeight="true">
      <c r="B102" s="58" t="s">
        <v>410</v>
      </c>
      <c r="C102" s="58" t="s">
        <v>411</v>
      </c>
      <c r="D102" s="58" t="s">
        <v>119</v>
      </c>
      <c r="E102" s="58" t="s">
        <v>412</v>
      </c>
    </row>
    <row r="103" ht="43.50" customHeight="true">
      <c r="B103" s="58" t="s">
        <v>413</v>
      </c>
      <c r="C103" s="58" t="s">
        <v>414</v>
      </c>
      <c r="D103" s="58" t="s">
        <v>223</v>
      </c>
      <c r="E103" s="58" t="s">
        <v>415</v>
      </c>
    </row>
    <row r="104" ht="43.50" customHeight="true">
      <c r="B104" s="58" t="s">
        <v>416</v>
      </c>
      <c r="C104" s="58" t="s">
        <v>417</v>
      </c>
      <c r="D104" s="58" t="s">
        <v>115</v>
      </c>
      <c r="E104" s="58" t="s">
        <v>418</v>
      </c>
    </row>
    <row r="105" ht="43.50" customHeight="true">
      <c r="B105" s="58" t="s">
        <v>419</v>
      </c>
      <c r="C105" s="58" t="s">
        <v>420</v>
      </c>
      <c r="D105" s="58" t="s">
        <v>223</v>
      </c>
      <c r="E105" s="58" t="s">
        <v>421</v>
      </c>
    </row>
    <row r="106" ht="43.50" customHeight="true">
      <c r="B106" s="58" t="s">
        <v>422</v>
      </c>
      <c r="C106" s="58" t="s">
        <v>423</v>
      </c>
      <c r="D106" s="58" t="s">
        <v>115</v>
      </c>
      <c r="E106" s="58" t="s">
        <v>424</v>
      </c>
    </row>
    <row r="107" ht="43.50" customHeight="true">
      <c r="B107" s="58" t="s">
        <v>425</v>
      </c>
      <c r="C107" s="58" t="s">
        <v>426</v>
      </c>
      <c r="D107" s="58" t="s">
        <v>115</v>
      </c>
      <c r="E107" s="58" t="s">
        <v>427</v>
      </c>
    </row>
    <row r="108" ht="43.50" customHeight="true">
      <c r="B108" s="58" t="s">
        <v>428</v>
      </c>
      <c r="C108" s="58" t="s">
        <v>429</v>
      </c>
      <c r="D108" s="58" t="s">
        <v>115</v>
      </c>
      <c r="E108" s="58" t="s">
        <v>430</v>
      </c>
    </row>
    <row r="109" ht="43.50" customHeight="true">
      <c r="B109" s="58" t="s">
        <v>431</v>
      </c>
      <c r="C109" s="58" t="s">
        <v>432</v>
      </c>
      <c r="D109" s="58" t="s">
        <v>115</v>
      </c>
      <c r="E109" s="58" t="s">
        <v>433</v>
      </c>
    </row>
    <row r="110" ht="43.50" customHeight="true">
      <c r="B110" s="58" t="s">
        <v>434</v>
      </c>
      <c r="C110" s="58" t="s">
        <v>435</v>
      </c>
      <c r="D110" s="58" t="s">
        <v>48</v>
      </c>
      <c r="E110" s="58" t="s">
        <v>436</v>
      </c>
    </row>
    <row r="111" ht="43.50" customHeight="true">
      <c r="B111" s="58" t="s">
        <v>437</v>
      </c>
      <c r="C111" s="58" t="s">
        <v>437</v>
      </c>
      <c r="D111" s="58" t="s">
        <v>115</v>
      </c>
      <c r="E111" s="58" t="s">
        <v>438</v>
      </c>
    </row>
    <row r="112" ht="43.50" customHeight="true">
      <c r="B112" s="58" t="s">
        <v>439</v>
      </c>
      <c r="C112" s="58" t="s">
        <v>440</v>
      </c>
      <c r="D112" s="58" t="s">
        <v>243</v>
      </c>
      <c r="E112" s="58" t="s">
        <v>441</v>
      </c>
    </row>
    <row r="113" ht="43.50" customHeight="true">
      <c r="B113" s="58" t="s">
        <v>442</v>
      </c>
      <c r="C113" s="58" t="s">
        <v>443</v>
      </c>
      <c r="D113" s="58" t="s">
        <v>48</v>
      </c>
      <c r="E113" s="58" t="s">
        <v>444</v>
      </c>
    </row>
    <row r="114" ht="43.50" customHeight="true">
      <c r="B114" s="58" t="s">
        <v>445</v>
      </c>
      <c r="C114" s="58" t="s">
        <v>446</v>
      </c>
      <c r="D114" s="58" t="s">
        <v>144</v>
      </c>
      <c r="E114" s="58" t="s">
        <v>447</v>
      </c>
    </row>
    <row r="115" ht="43.50" customHeight="true">
      <c r="B115" s="58" t="s">
        <v>448</v>
      </c>
      <c r="C115" s="58" t="s">
        <v>449</v>
      </c>
      <c r="D115" s="58" t="s">
        <v>115</v>
      </c>
      <c r="E115" s="58" t="s">
        <v>450</v>
      </c>
    </row>
    <row r="116" ht="43.50" customHeight="true">
      <c r="B116" s="58" t="s">
        <v>451</v>
      </c>
      <c r="C116" s="58" t="s">
        <v>452</v>
      </c>
      <c r="D116" s="58" t="s">
        <v>144</v>
      </c>
      <c r="E116" s="58" t="s">
        <v>453</v>
      </c>
    </row>
    <row r="117" ht="43.50" customHeight="true">
      <c r="B117" s="58" t="s">
        <v>454</v>
      </c>
      <c r="C117" s="58" t="s">
        <v>455</v>
      </c>
      <c r="D117" s="58" t="s">
        <v>243</v>
      </c>
      <c r="E117" s="58" t="s">
        <v>456</v>
      </c>
    </row>
    <row r="118" ht="43.50" customHeight="true">
      <c r="B118" s="58" t="s">
        <v>457</v>
      </c>
      <c r="C118" s="58" t="s">
        <v>458</v>
      </c>
      <c r="D118" s="58" t="s">
        <v>243</v>
      </c>
      <c r="E118" s="58" t="s">
        <v>459</v>
      </c>
    </row>
    <row r="119" ht="43.50" customHeight="true">
      <c r="B119" s="58" t="s">
        <v>460</v>
      </c>
      <c r="C119" s="58" t="s">
        <v>460</v>
      </c>
      <c r="D119" s="58" t="s">
        <v>223</v>
      </c>
      <c r="E119" s="58" t="s">
        <v>461</v>
      </c>
    </row>
  </sheetData>
  <mergeCells count="2">
    <mergeCell ref="B1:E1"/>
    <mergeCell ref="B2:E2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3" max="4" width="12.51" customWidth="1" hidden="0"/>
    <col min="5" max="5" width="15.21" customWidth="1" hidden="0"/>
    <col min="6" max="6" width="10.67" customWidth="1" hidden="0"/>
    <col min="7" max="7" width="11.53" customWidth="1" hidden="0"/>
    <col min="8" max="8" width="12.51" customWidth="1" hidden="0"/>
    <col min="9" max="16" width="10.67" customWidth="1" hidden="0"/>
    <col min="17" max="17" width="12.88" customWidth="1" hidden="0"/>
    <col min="18" max="18" width="13.00" customWidth="1" hidden="0"/>
  </cols>
  <sheetData>
    <row r="8" ht="14.25" customHeight="true">
      <c r="E8" s="37" t="s">
        <v>462</v>
      </c>
      <c r="F8" s="37" t="s">
        <v>463</v>
      </c>
      <c r="G8" s="37" t="s">
        <v>464</v>
      </c>
      <c r="H8" s="37" t="s">
        <v>465</v>
      </c>
      <c r="I8" s="37" t="s">
        <v>466</v>
      </c>
      <c r="J8" s="37" t="s">
        <v>467</v>
      </c>
      <c r="K8" s="37" t="s">
        <v>468</v>
      </c>
      <c r="L8" s="37" t="s">
        <v>469</v>
      </c>
      <c r="M8" s="37" t="s">
        <v>470</v>
      </c>
      <c r="N8" s="37" t="s">
        <v>471</v>
      </c>
      <c r="O8" s="37" t="s">
        <v>472</v>
      </c>
      <c r="P8" s="37" t="s">
        <v>473</v>
      </c>
      <c r="Q8" s="37" t="s">
        <v>474</v>
      </c>
      <c r="R8" s="37" t="s">
        <v>15</v>
      </c>
    </row>
    <row r="9" ht="14.25" customHeight="true">
      <c r="E9" s="37" t="s">
        <v>475</v>
      </c>
      <c r="F9" s="37">
        <f ref="F9:Q9" t="shared" si="25">=RANDBETWEEN(100,300)</f>
      </c>
      <c r="G9" s="37">
        <f t="shared" si="25"/>
      </c>
      <c r="H9" s="37">
        <f t="shared" si="25"/>
      </c>
      <c r="I9" s="37">
        <f t="shared" si="25"/>
      </c>
      <c r="J9" s="37">
        <f t="shared" si="25"/>
      </c>
      <c r="K9" s="37">
        <f t="shared" si="25"/>
      </c>
      <c r="L9" s="37">
        <f t="shared" si="25"/>
      </c>
      <c r="M9" s="37">
        <f t="shared" si="25"/>
      </c>
      <c r="N9" s="37">
        <f t="shared" si="25"/>
      </c>
      <c r="O9" s="37">
        <f t="shared" si="25"/>
      </c>
      <c r="P9" s="37">
        <f t="shared" si="25"/>
      </c>
      <c r="Q9" s="37">
        <f t="shared" si="25"/>
      </c>
      <c r="R9" s="37">
        <f>=SUM(F9:Q9)</f>
      </c>
    </row>
    <row r="10" ht="14.25" customHeight="true">
      <c r="E10" s="37" t="s">
        <v>476</v>
      </c>
      <c r="F10" s="37">
        <f ref="F10:Q14" t="shared" si="26">=RANDBETWEEN(100,300)</f>
      </c>
      <c r="G10" s="37">
        <f t="shared" si="26"/>
      </c>
      <c r="H10" s="37">
        <f t="shared" si="26"/>
      </c>
      <c r="I10" s="37">
        <f t="shared" si="26"/>
      </c>
      <c r="J10" s="37">
        <f t="shared" si="26"/>
      </c>
      <c r="K10" s="37">
        <f t="shared" si="26"/>
      </c>
      <c r="L10" s="37">
        <f t="shared" si="26"/>
      </c>
      <c r="M10" s="37">
        <f t="shared" si="26"/>
      </c>
      <c r="N10" s="37">
        <f t="shared" si="26"/>
      </c>
      <c r="O10" s="37">
        <f t="shared" si="26"/>
      </c>
      <c r="P10" s="37">
        <f t="shared" si="26"/>
      </c>
      <c r="Q10" s="37">
        <f t="shared" si="26"/>
      </c>
      <c r="R10" s="37">
        <f ref="R10:R14" t="shared" si="27">=SUM(F10:Q10)</f>
      </c>
    </row>
    <row r="11" ht="14.25" customHeight="true">
      <c r="E11" s="37" t="s">
        <v>477</v>
      </c>
      <c r="F11" s="37">
        <f t="shared" si="26"/>
      </c>
      <c r="G11" s="37">
        <f t="shared" si="26"/>
      </c>
      <c r="H11" s="37">
        <f t="shared" si="26"/>
      </c>
      <c r="I11" s="37">
        <f t="shared" si="26"/>
      </c>
      <c r="J11" s="37">
        <f t="shared" si="26"/>
      </c>
      <c r="K11" s="37">
        <f t="shared" si="26"/>
      </c>
      <c r="L11" s="37">
        <f t="shared" si="26"/>
      </c>
      <c r="M11" s="37">
        <f t="shared" si="26"/>
      </c>
      <c r="N11" s="37">
        <f t="shared" si="26"/>
      </c>
      <c r="O11" s="37">
        <f t="shared" si="26"/>
      </c>
      <c r="P11" s="37">
        <f t="shared" si="26"/>
      </c>
      <c r="Q11" s="37">
        <f t="shared" si="26"/>
      </c>
      <c r="R11" s="37">
        <f t="shared" si="27"/>
      </c>
    </row>
    <row r="12" ht="14.25" customHeight="true">
      <c r="E12" s="37" t="s">
        <v>478</v>
      </c>
      <c r="F12" s="37">
        <f t="shared" si="26"/>
      </c>
      <c r="G12" s="37">
        <f t="shared" si="26"/>
      </c>
      <c r="H12" s="37">
        <f t="shared" si="26"/>
      </c>
      <c r="I12" s="37">
        <f t="shared" si="26"/>
      </c>
      <c r="J12" s="37">
        <f t="shared" si="26"/>
      </c>
      <c r="K12" s="37">
        <f t="shared" si="26"/>
      </c>
      <c r="L12" s="37">
        <f t="shared" si="26"/>
      </c>
      <c r="M12" s="37">
        <f t="shared" si="26"/>
      </c>
      <c r="N12" s="37">
        <f t="shared" si="26"/>
      </c>
      <c r="O12" s="37">
        <f t="shared" si="26"/>
      </c>
      <c r="P12" s="37">
        <f t="shared" si="26"/>
      </c>
      <c r="Q12" s="37">
        <f t="shared" si="26"/>
      </c>
      <c r="R12" s="37">
        <f t="shared" si="27"/>
      </c>
    </row>
    <row r="13" ht="14.25" customHeight="true">
      <c r="E13" s="37" t="s">
        <v>479</v>
      </c>
      <c r="F13" s="37">
        <f t="shared" si="26"/>
      </c>
      <c r="G13" s="37">
        <f t="shared" si="26"/>
      </c>
      <c r="H13" s="37">
        <f t="shared" si="26"/>
      </c>
      <c r="I13" s="37">
        <f t="shared" si="26"/>
      </c>
      <c r="J13" s="37">
        <f t="shared" si="26"/>
      </c>
      <c r="K13" s="37">
        <f t="shared" si="26"/>
      </c>
      <c r="L13" s="37">
        <f t="shared" si="26"/>
      </c>
      <c r="M13" s="37">
        <f t="shared" si="26"/>
      </c>
      <c r="N13" s="37">
        <f t="shared" si="26"/>
      </c>
      <c r="O13" s="37">
        <f t="shared" si="26"/>
      </c>
      <c r="P13" s="37">
        <f t="shared" si="26"/>
      </c>
      <c r="Q13" s="37">
        <f t="shared" si="26"/>
      </c>
      <c r="R13" s="37">
        <f t="shared" si="27"/>
      </c>
    </row>
    <row r="14" ht="14.25" customHeight="true">
      <c r="D14" s="37" t="s">
        <v>480</v>
      </c>
      <c r="E14" s="37" t="s">
        <v>481</v>
      </c>
      <c r="F14" s="37">
        <f t="shared" si="26"/>
      </c>
      <c r="G14" s="37">
        <f t="shared" si="26"/>
      </c>
      <c r="H14" s="37">
        <f t="shared" si="26"/>
      </c>
      <c r="I14" s="37">
        <f t="shared" si="26"/>
      </c>
      <c r="J14" s="37">
        <f t="shared" si="26"/>
      </c>
      <c r="K14" s="37">
        <f t="shared" si="26"/>
      </c>
      <c r="L14" s="37">
        <f t="shared" si="26"/>
      </c>
      <c r="M14" s="37">
        <f t="shared" si="26"/>
      </c>
      <c r="N14" s="37">
        <f t="shared" si="26"/>
      </c>
      <c r="O14" s="37">
        <f t="shared" si="26"/>
      </c>
      <c r="P14" s="37">
        <f t="shared" si="26"/>
      </c>
      <c r="Q14" s="37">
        <f t="shared" si="26"/>
      </c>
      <c r="R14" s="37">
        <f t="shared" si="27"/>
      </c>
    </row>
    <row r="15" ht="14.25" customHeight="true">
      <c r="Q15" s="37" t="s">
        <v>482</v>
      </c>
      <c r="R15" s="37">
        <f>=SUM(R9:R14)</f>
      </c>
    </row>
    <row r="19" ht="14.25" customHeight="true">
      <c r="B19" s="59" t="s">
        <v>483</v>
      </c>
      <c r="C19" s="59" t="s">
        <v>484</v>
      </c>
      <c r="D19" s="59" t="s">
        <v>485</v>
      </c>
      <c r="F19" s="60" t="s">
        <v>486</v>
      </c>
      <c r="G19" s="60" t="s">
        <v>484</v>
      </c>
      <c r="H19" s="60" t="s">
        <v>485</v>
      </c>
    </row>
    <row r="20" ht="14.25" customHeight="true">
      <c r="B20" s="61" t="s">
        <v>487</v>
      </c>
      <c r="C20" s="61">
        <f>=RAND()* 1450+2500</f>
      </c>
      <c r="D20" s="61">
        <f>=SUM(C20*12)</f>
      </c>
      <c r="F20" s="62" t="s">
        <v>488</v>
      </c>
      <c r="G20" s="62">
        <f>=RAND()*300+100</f>
      </c>
      <c r="H20" s="62">
        <f>=SUM(G20*12)</f>
      </c>
    </row>
    <row r="21" ht="14.25" customHeight="true">
      <c r="B21" s="61" t="s">
        <v>489</v>
      </c>
      <c r="C21" s="61">
        <f>=RAND()* 1450+2500</f>
      </c>
      <c r="D21" s="61">
        <f>=SUM(C21*12)</f>
      </c>
      <c r="F21" s="62" t="s">
        <v>490</v>
      </c>
      <c r="G21" s="62">
        <f ref="G21:G29" t="shared" si="23">=RAND()*300+100</f>
      </c>
      <c r="H21" s="62">
        <f ref="H21:H29" t="shared" si="24">=SUM(G21*12)</f>
      </c>
    </row>
    <row r="22" ht="14.25" customHeight="true">
      <c r="B22" s="61" t="s">
        <v>15</v>
      </c>
      <c r="C22" s="61">
        <f>=SUM(C20+C21)</f>
      </c>
      <c r="D22" s="61">
        <f>=SUM(D20+D21)</f>
      </c>
      <c r="F22" s="62" t="s">
        <v>491</v>
      </c>
      <c r="G22" s="62">
        <f t="shared" si="23"/>
      </c>
      <c r="H22" s="62">
        <f t="shared" si="24"/>
      </c>
    </row>
    <row r="23" ht="14.25" customHeight="true">
      <c r="F23" s="62" t="s">
        <v>492</v>
      </c>
      <c r="G23" s="62">
        <f t="shared" si="23"/>
      </c>
      <c r="H23" s="62">
        <f t="shared" si="24"/>
      </c>
    </row>
    <row r="24" ht="14.25" customHeight="true">
      <c r="F24" s="62" t="s">
        <v>493</v>
      </c>
      <c r="G24" s="62">
        <f t="shared" si="23"/>
      </c>
      <c r="H24" s="62">
        <f t="shared" si="24"/>
      </c>
    </row>
    <row r="25" ht="14.25" customHeight="true">
      <c r="B25" s="63" t="s">
        <v>494</v>
      </c>
      <c r="C25" s="63"/>
      <c r="F25" s="62" t="s">
        <v>495</v>
      </c>
      <c r="G25" s="62">
        <f t="shared" si="23"/>
      </c>
      <c r="H25" s="62">
        <f t="shared" si="24"/>
      </c>
    </row>
    <row r="26" ht="14.25" customHeight="true">
      <c r="B26" s="64" t="s">
        <v>484</v>
      </c>
      <c r="C26" s="62">
        <f>=SUM(C22-G30)</f>
      </c>
      <c r="F26" s="62" t="s">
        <v>496</v>
      </c>
      <c r="G26" s="62">
        <f t="shared" si="23"/>
      </c>
      <c r="H26" s="62">
        <f t="shared" si="24"/>
      </c>
    </row>
    <row r="27" ht="14.25" customHeight="true">
      <c r="B27" s="64" t="s">
        <v>485</v>
      </c>
      <c r="C27" s="62">
        <f>=SUM(D22-H30)</f>
      </c>
      <c r="F27" s="62" t="s">
        <v>497</v>
      </c>
      <c r="G27" s="62">
        <f t="shared" si="23"/>
      </c>
      <c r="H27" s="62">
        <f t="shared" si="24"/>
      </c>
    </row>
    <row r="28" ht="14.25" customHeight="true">
      <c r="F28" s="62" t="s">
        <v>304</v>
      </c>
      <c r="G28" s="62">
        <f t="shared" si="23"/>
      </c>
      <c r="H28" s="62">
        <f t="shared" si="24"/>
      </c>
    </row>
    <row r="29" ht="14.25" customHeight="true">
      <c r="F29" s="62" t="s">
        <v>498</v>
      </c>
      <c r="G29" s="62">
        <f t="shared" si="23"/>
      </c>
      <c r="H29" s="62">
        <f t="shared" si="24"/>
      </c>
    </row>
    <row r="30" ht="14.25" customHeight="true">
      <c r="F30" s="62" t="s">
        <v>15</v>
      </c>
      <c r="G30" s="62">
        <f>=SUM(G20:G29)</f>
      </c>
      <c r="H30" s="62">
        <f>=SUM(H20:H29)</f>
      </c>
    </row>
  </sheetData>
  <mergeCells count="1">
    <mergeCell ref="B25:C25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6" max="6" width="14.72" customWidth="1" hidden="0"/>
    <col min="7" max="18" width="11.53" customWidth="1" hidden="0"/>
  </cols>
  <sheetData>
    <row r="9" ht="14.25" customHeight="true">
      <c r="F9" s="65" t="s">
        <v>483</v>
      </c>
      <c r="G9" s="66" t="s">
        <v>12</v>
      </c>
      <c r="H9" s="66" t="s">
        <v>13</v>
      </c>
      <c r="I9" s="66" t="s">
        <v>14</v>
      </c>
      <c r="J9" s="66" t="s">
        <v>30</v>
      </c>
      <c r="K9" s="66" t="s">
        <v>31</v>
      </c>
      <c r="L9" s="66" t="s">
        <v>32</v>
      </c>
      <c r="M9" s="66" t="s">
        <v>33</v>
      </c>
      <c r="N9" s="66" t="s">
        <v>35</v>
      </c>
      <c r="O9" s="66" t="s">
        <v>36</v>
      </c>
      <c r="P9" s="66" t="s">
        <v>37</v>
      </c>
      <c r="Q9" s="66" t="s">
        <v>38</v>
      </c>
      <c r="R9" s="67" t="s">
        <v>39</v>
      </c>
    </row>
    <row r="10" ht="14.25" customHeight="true">
      <c r="F10" s="68" t="s">
        <v>487</v>
      </c>
      <c r="G10" s="69">
        <f>=RAND() *1500 +1500</f>
      </c>
      <c r="H10" s="69">
        <f ref="H10:R11" t="shared" si="31">=RAND() *1500 +1500</f>
      </c>
      <c r="I10" s="69">
        <f t="shared" si="31"/>
      </c>
      <c r="J10" s="69">
        <f t="shared" si="31"/>
      </c>
      <c r="K10" s="69">
        <f t="shared" si="31"/>
      </c>
      <c r="L10" s="69">
        <f t="shared" si="31"/>
      </c>
      <c r="M10" s="69">
        <f t="shared" si="31"/>
      </c>
      <c r="N10" s="69">
        <f t="shared" si="31"/>
      </c>
      <c r="O10" s="69">
        <f t="shared" si="31"/>
      </c>
      <c r="P10" s="69">
        <f t="shared" si="31"/>
      </c>
      <c r="Q10" s="69">
        <f t="shared" si="31"/>
      </c>
      <c r="R10" s="70">
        <f t="shared" si="31"/>
      </c>
    </row>
    <row r="11" ht="14.25" customHeight="true">
      <c r="F11" s="68" t="s">
        <v>489</v>
      </c>
      <c r="G11" s="69">
        <f>=RAND() *1500 +1500</f>
      </c>
      <c r="H11" s="69">
        <f t="shared" si="31"/>
      </c>
      <c r="I11" s="69">
        <f t="shared" si="31"/>
      </c>
      <c r="J11" s="69">
        <f t="shared" si="31"/>
      </c>
      <c r="K11" s="69">
        <f t="shared" si="31"/>
      </c>
      <c r="L11" s="69">
        <f t="shared" si="31"/>
      </c>
      <c r="M11" s="69">
        <f t="shared" si="31"/>
      </c>
      <c r="N11" s="69">
        <f t="shared" si="31"/>
      </c>
      <c r="O11" s="69">
        <f t="shared" si="31"/>
      </c>
      <c r="P11" s="69">
        <f t="shared" si="31"/>
      </c>
      <c r="Q11" s="69">
        <f t="shared" si="31"/>
      </c>
      <c r="R11" s="70">
        <f t="shared" si="31"/>
      </c>
    </row>
    <row r="12" ht="15.00" customHeight="true">
      <c r="F12" s="71" t="s">
        <v>15</v>
      </c>
      <c r="G12" s="72">
        <f>=SUM(G10+G11)</f>
      </c>
      <c r="H12" s="72">
        <f ref="H12:R12" t="shared" si="34">=SUM(H10+H11)</f>
      </c>
      <c r="I12" s="72">
        <f t="shared" si="34"/>
      </c>
      <c r="J12" s="72">
        <f t="shared" si="34"/>
      </c>
      <c r="K12" s="72">
        <f t="shared" si="34"/>
      </c>
      <c r="L12" s="72">
        <f t="shared" si="34"/>
      </c>
      <c r="M12" s="72">
        <f t="shared" si="34"/>
      </c>
      <c r="N12" s="72">
        <f t="shared" si="34"/>
      </c>
      <c r="O12" s="72">
        <f t="shared" si="34"/>
      </c>
      <c r="P12" s="72">
        <f t="shared" si="34"/>
      </c>
      <c r="Q12" s="72">
        <f t="shared" si="34"/>
      </c>
      <c r="R12" s="73">
        <f t="shared" si="34"/>
      </c>
    </row>
    <row r="13" ht="15.00" customHeight="true">
      <c r="F13" s="74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</row>
    <row r="14" ht="14.25" customHeight="true">
      <c r="F14" s="77" t="s">
        <v>486</v>
      </c>
      <c r="G14" s="78" t="s">
        <v>12</v>
      </c>
      <c r="H14" s="78" t="s">
        <v>13</v>
      </c>
      <c r="I14" s="78" t="s">
        <v>14</v>
      </c>
      <c r="J14" s="78" t="s">
        <v>30</v>
      </c>
      <c r="K14" s="78" t="s">
        <v>31</v>
      </c>
      <c r="L14" s="78" t="s">
        <v>32</v>
      </c>
      <c r="M14" s="78" t="s">
        <v>33</v>
      </c>
      <c r="N14" s="78" t="s">
        <v>35</v>
      </c>
      <c r="O14" s="78" t="s">
        <v>36</v>
      </c>
      <c r="P14" s="78" t="s">
        <v>37</v>
      </c>
      <c r="Q14" s="78" t="s">
        <v>38</v>
      </c>
      <c r="R14" s="79" t="s">
        <v>39</v>
      </c>
    </row>
    <row r="15" ht="14.25" customHeight="true">
      <c r="F15" s="80" t="s">
        <v>488</v>
      </c>
      <c r="G15" s="81">
        <f>=RAND() *200+200</f>
      </c>
      <c r="H15" s="81">
        <f ref="H15:R25" t="shared" si="33">=RAND() *200+200</f>
      </c>
      <c r="I15" s="81">
        <f t="shared" si="33"/>
      </c>
      <c r="J15" s="81">
        <f t="shared" si="33"/>
      </c>
      <c r="K15" s="81">
        <f t="shared" si="33"/>
      </c>
      <c r="L15" s="81">
        <f t="shared" si="33"/>
      </c>
      <c r="M15" s="81">
        <f t="shared" si="33"/>
      </c>
      <c r="N15" s="81">
        <f t="shared" si="33"/>
      </c>
      <c r="O15" s="81">
        <f t="shared" si="33"/>
      </c>
      <c r="P15" s="81">
        <f t="shared" si="33"/>
      </c>
      <c r="Q15" s="81">
        <f t="shared" si="33"/>
      </c>
      <c r="R15" s="82">
        <f t="shared" si="33"/>
      </c>
    </row>
    <row r="16" ht="14.25" customHeight="true">
      <c r="F16" s="80" t="s">
        <v>490</v>
      </c>
      <c r="G16" s="81">
        <f ref="G16:G25" t="shared" si="30">=RAND() *200+200</f>
      </c>
      <c r="H16" s="81">
        <f t="shared" si="33"/>
      </c>
      <c r="I16" s="81">
        <f t="shared" si="33"/>
      </c>
      <c r="J16" s="81">
        <f t="shared" si="33"/>
      </c>
      <c r="K16" s="81">
        <f t="shared" si="33"/>
      </c>
      <c r="L16" s="81">
        <f t="shared" si="33"/>
      </c>
      <c r="M16" s="81">
        <f t="shared" si="33"/>
      </c>
      <c r="N16" s="81">
        <f t="shared" si="33"/>
      </c>
      <c r="O16" s="81">
        <f t="shared" si="33"/>
      </c>
      <c r="P16" s="81">
        <f t="shared" si="33"/>
      </c>
      <c r="Q16" s="81">
        <f t="shared" si="33"/>
      </c>
      <c r="R16" s="82">
        <f t="shared" si="33"/>
      </c>
    </row>
    <row r="17" ht="14.25" customHeight="true">
      <c r="F17" s="80" t="s">
        <v>491</v>
      </c>
      <c r="G17" s="81">
        <f t="shared" si="30"/>
      </c>
      <c r="H17" s="81">
        <f t="shared" si="33"/>
      </c>
      <c r="I17" s="81">
        <f t="shared" si="33"/>
      </c>
      <c r="J17" s="81">
        <f t="shared" si="33"/>
      </c>
      <c r="K17" s="81">
        <f t="shared" si="33"/>
      </c>
      <c r="L17" s="81">
        <f t="shared" si="33"/>
      </c>
      <c r="M17" s="81">
        <f t="shared" si="33"/>
      </c>
      <c r="N17" s="81">
        <f t="shared" si="33"/>
      </c>
      <c r="O17" s="81">
        <f t="shared" si="33"/>
      </c>
      <c r="P17" s="81">
        <f t="shared" si="33"/>
      </c>
      <c r="Q17" s="81">
        <f t="shared" si="33"/>
      </c>
      <c r="R17" s="82">
        <f t="shared" si="33"/>
      </c>
    </row>
    <row r="18" ht="14.25" customHeight="true">
      <c r="F18" s="80" t="s">
        <v>492</v>
      </c>
      <c r="G18" s="81">
        <f t="shared" si="30"/>
      </c>
      <c r="H18" s="81">
        <f t="shared" si="33"/>
      </c>
      <c r="I18" s="81">
        <f t="shared" si="33"/>
      </c>
      <c r="J18" s="81">
        <f t="shared" si="33"/>
      </c>
      <c r="K18" s="81">
        <f t="shared" si="33"/>
      </c>
      <c r="L18" s="81">
        <f t="shared" si="33"/>
      </c>
      <c r="M18" s="81">
        <f t="shared" si="33"/>
      </c>
      <c r="N18" s="81">
        <f t="shared" si="33"/>
      </c>
      <c r="O18" s="81">
        <f t="shared" si="33"/>
      </c>
      <c r="P18" s="81">
        <f t="shared" si="33"/>
      </c>
      <c r="Q18" s="81">
        <f t="shared" si="33"/>
      </c>
      <c r="R18" s="82">
        <f t="shared" si="33"/>
      </c>
    </row>
    <row r="19" ht="14.25" customHeight="true">
      <c r="F19" s="80" t="s">
        <v>493</v>
      </c>
      <c r="G19" s="81">
        <f t="shared" si="30"/>
      </c>
      <c r="H19" s="81">
        <f t="shared" si="33"/>
      </c>
      <c r="I19" s="81">
        <f t="shared" si="33"/>
      </c>
      <c r="J19" s="81">
        <f t="shared" si="33"/>
      </c>
      <c r="K19" s="81">
        <f t="shared" si="33"/>
      </c>
      <c r="L19" s="81">
        <f t="shared" si="33"/>
      </c>
      <c r="M19" s="81">
        <f t="shared" si="33"/>
      </c>
      <c r="N19" s="81">
        <f t="shared" si="33"/>
      </c>
      <c r="O19" s="81">
        <f t="shared" si="33"/>
      </c>
      <c r="P19" s="81">
        <f t="shared" si="33"/>
      </c>
      <c r="Q19" s="81">
        <f t="shared" si="33"/>
      </c>
      <c r="R19" s="82">
        <f t="shared" si="33"/>
      </c>
    </row>
    <row r="20" ht="14.25" customHeight="true">
      <c r="F20" s="80" t="s">
        <v>495</v>
      </c>
      <c r="G20" s="81">
        <f t="shared" si="30"/>
      </c>
      <c r="H20" s="81">
        <f t="shared" si="33"/>
      </c>
      <c r="I20" s="81">
        <f t="shared" si="33"/>
      </c>
      <c r="J20" s="81">
        <f t="shared" si="33"/>
      </c>
      <c r="K20" s="81">
        <f t="shared" si="33"/>
      </c>
      <c r="L20" s="81">
        <f t="shared" si="33"/>
      </c>
      <c r="M20" s="81">
        <f t="shared" si="33"/>
      </c>
      <c r="N20" s="81">
        <f t="shared" si="33"/>
      </c>
      <c r="O20" s="81">
        <f t="shared" si="33"/>
      </c>
      <c r="P20" s="81">
        <f t="shared" si="33"/>
      </c>
      <c r="Q20" s="81">
        <f t="shared" si="33"/>
      </c>
      <c r="R20" s="82">
        <f t="shared" si="33"/>
      </c>
    </row>
    <row r="21" ht="14.25" customHeight="true">
      <c r="F21" s="80" t="s">
        <v>496</v>
      </c>
      <c r="G21" s="81">
        <f t="shared" si="30"/>
      </c>
      <c r="H21" s="81">
        <f t="shared" si="33"/>
      </c>
      <c r="I21" s="81">
        <f t="shared" si="33"/>
      </c>
      <c r="J21" s="81">
        <f t="shared" si="33"/>
      </c>
      <c r="K21" s="81">
        <f t="shared" si="33"/>
      </c>
      <c r="L21" s="81">
        <f t="shared" si="33"/>
      </c>
      <c r="M21" s="81">
        <f t="shared" si="33"/>
      </c>
      <c r="N21" s="81">
        <f t="shared" si="33"/>
      </c>
      <c r="O21" s="81">
        <f t="shared" si="33"/>
      </c>
      <c r="P21" s="81">
        <f t="shared" si="33"/>
      </c>
      <c r="Q21" s="81">
        <f t="shared" si="33"/>
      </c>
      <c r="R21" s="82">
        <f t="shared" si="33"/>
      </c>
    </row>
    <row r="22" ht="14.25" customHeight="true">
      <c r="F22" s="80" t="s">
        <v>497</v>
      </c>
      <c r="G22" s="81">
        <f t="shared" si="30"/>
      </c>
      <c r="H22" s="81">
        <f t="shared" si="33"/>
      </c>
      <c r="I22" s="81">
        <f t="shared" si="33"/>
      </c>
      <c r="J22" s="81">
        <f t="shared" si="33"/>
      </c>
      <c r="K22" s="81">
        <f t="shared" si="33"/>
      </c>
      <c r="L22" s="81">
        <f t="shared" si="33"/>
      </c>
      <c r="M22" s="81">
        <f t="shared" si="33"/>
      </c>
      <c r="N22" s="81">
        <f t="shared" si="33"/>
      </c>
      <c r="O22" s="81">
        <f t="shared" si="33"/>
      </c>
      <c r="P22" s="81">
        <f t="shared" si="33"/>
      </c>
      <c r="Q22" s="81">
        <f t="shared" si="33"/>
      </c>
      <c r="R22" s="82">
        <f t="shared" si="33"/>
      </c>
    </row>
    <row r="23" ht="14.25" customHeight="true">
      <c r="F23" s="80" t="s">
        <v>304</v>
      </c>
      <c r="G23" s="81">
        <f t="shared" si="30"/>
      </c>
      <c r="H23" s="81">
        <f t="shared" si="33"/>
      </c>
      <c r="I23" s="81">
        <f t="shared" si="33"/>
      </c>
      <c r="J23" s="81">
        <f t="shared" si="33"/>
      </c>
      <c r="K23" s="81">
        <f t="shared" si="33"/>
      </c>
      <c r="L23" s="81">
        <f t="shared" si="33"/>
      </c>
      <c r="M23" s="81">
        <f t="shared" si="33"/>
      </c>
      <c r="N23" s="81">
        <f t="shared" si="33"/>
      </c>
      <c r="O23" s="81">
        <f t="shared" si="33"/>
      </c>
      <c r="P23" s="81">
        <f t="shared" si="33"/>
      </c>
      <c r="Q23" s="81">
        <f t="shared" si="33"/>
      </c>
      <c r="R23" s="82">
        <f t="shared" si="33"/>
      </c>
    </row>
    <row r="24" ht="14.25" customHeight="true">
      <c r="F24" s="80" t="s">
        <v>498</v>
      </c>
      <c r="G24" s="81">
        <f t="shared" si="30"/>
      </c>
      <c r="H24" s="81">
        <f t="shared" si="33"/>
      </c>
      <c r="I24" s="81">
        <f t="shared" si="33"/>
      </c>
      <c r="J24" s="81">
        <f t="shared" si="33"/>
      </c>
      <c r="K24" s="81">
        <f t="shared" si="33"/>
      </c>
      <c r="L24" s="81">
        <f t="shared" si="33"/>
      </c>
      <c r="M24" s="81">
        <f t="shared" si="33"/>
      </c>
      <c r="N24" s="81">
        <f t="shared" si="33"/>
      </c>
      <c r="O24" s="81">
        <f t="shared" si="33"/>
      </c>
      <c r="P24" s="81">
        <f t="shared" si="33"/>
      </c>
      <c r="Q24" s="81">
        <f t="shared" si="33"/>
      </c>
      <c r="R24" s="82">
        <f t="shared" si="33"/>
      </c>
    </row>
    <row r="25" ht="14.25" customHeight="true">
      <c r="F25" s="80" t="s">
        <v>499</v>
      </c>
      <c r="G25" s="81">
        <f t="shared" si="30"/>
      </c>
      <c r="H25" s="81">
        <f t="shared" si="33"/>
      </c>
      <c r="I25" s="81">
        <f t="shared" si="33"/>
      </c>
      <c r="J25" s="81">
        <f t="shared" si="33"/>
      </c>
      <c r="K25" s="81">
        <f t="shared" si="33"/>
      </c>
      <c r="L25" s="81">
        <f t="shared" si="33"/>
      </c>
      <c r="M25" s="81">
        <f t="shared" si="33"/>
      </c>
      <c r="N25" s="81">
        <f t="shared" si="33"/>
      </c>
      <c r="O25" s="81">
        <f t="shared" si="33"/>
      </c>
      <c r="P25" s="81">
        <f t="shared" si="33"/>
      </c>
      <c r="Q25" s="81">
        <f t="shared" si="33"/>
      </c>
      <c r="R25" s="82">
        <f t="shared" si="33"/>
      </c>
    </row>
    <row r="26" ht="15.00" customHeight="true">
      <c r="F26" s="83" t="s">
        <v>15</v>
      </c>
      <c r="G26" s="84">
        <f>=SUM(G15:G25)</f>
      </c>
      <c r="H26" s="84">
        <f ref="H26:R26" t="shared" si="29">=SUM(H15:H25)</f>
      </c>
      <c r="I26" s="84">
        <f t="shared" si="29"/>
      </c>
      <c r="J26" s="84">
        <f t="shared" si="29"/>
      </c>
      <c r="K26" s="84">
        <f t="shared" si="29"/>
      </c>
      <c r="L26" s="84">
        <f t="shared" si="29"/>
      </c>
      <c r="M26" s="84">
        <f t="shared" si="29"/>
      </c>
      <c r="N26" s="84">
        <f t="shared" si="29"/>
      </c>
      <c r="O26" s="84">
        <f t="shared" si="29"/>
      </c>
      <c r="P26" s="84">
        <f t="shared" si="29"/>
      </c>
      <c r="Q26" s="84">
        <f t="shared" si="29"/>
      </c>
      <c r="R26" s="85">
        <f t="shared" si="29"/>
      </c>
    </row>
    <row r="27" ht="15.00" customHeight="true">
      <c r="F27" s="74"/>
      <c r="R27" s="76"/>
    </row>
    <row r="28" ht="14.25" customHeight="true">
      <c r="F28" s="86" t="s">
        <v>494</v>
      </c>
      <c r="G28" s="87" t="s">
        <v>12</v>
      </c>
      <c r="H28" s="87" t="s">
        <v>13</v>
      </c>
      <c r="I28" s="87" t="s">
        <v>14</v>
      </c>
      <c r="J28" s="87" t="s">
        <v>30</v>
      </c>
      <c r="K28" s="87" t="s">
        <v>31</v>
      </c>
      <c r="L28" s="87" t="s">
        <v>32</v>
      </c>
      <c r="M28" s="87" t="s">
        <v>33</v>
      </c>
      <c r="N28" s="87" t="s">
        <v>35</v>
      </c>
      <c r="O28" s="87" t="s">
        <v>36</v>
      </c>
      <c r="P28" s="87" t="s">
        <v>37</v>
      </c>
      <c r="Q28" s="87" t="s">
        <v>38</v>
      </c>
      <c r="R28" s="88" t="s">
        <v>39</v>
      </c>
    </row>
    <row r="29" ht="14.25" customHeight="true">
      <c r="F29" s="89" t="s">
        <v>484</v>
      </c>
      <c r="G29" s="90">
        <f>=SUM(G12-G26)</f>
      </c>
      <c r="H29" s="90">
        <f ref="H29:R29" t="shared" si="28">=SUM(H12-H26)</f>
      </c>
      <c r="I29" s="90">
        <f t="shared" si="28"/>
      </c>
      <c r="J29" s="90">
        <f t="shared" si="28"/>
      </c>
      <c r="K29" s="90">
        <f t="shared" si="28"/>
      </c>
      <c r="L29" s="90">
        <f t="shared" si="28"/>
      </c>
      <c r="M29" s="90">
        <f t="shared" si="28"/>
      </c>
      <c r="N29" s="90">
        <f t="shared" si="28"/>
      </c>
      <c r="O29" s="90">
        <f t="shared" si="28"/>
      </c>
      <c r="P29" s="90">
        <f t="shared" si="28"/>
      </c>
      <c r="Q29" s="90">
        <f t="shared" si="28"/>
      </c>
      <c r="R29" s="91">
        <f t="shared" si="28"/>
      </c>
    </row>
    <row r="30" ht="15.00" customHeight="true">
      <c r="F30" s="92" t="s">
        <v>500</v>
      </c>
      <c r="G30" s="93">
        <f>=SUM(G29/G12)</f>
      </c>
      <c r="H30" s="93">
        <f ref="H30:R30" t="shared" si="32">=SUM(H29/H12)</f>
      </c>
      <c r="I30" s="93">
        <f t="shared" si="32"/>
      </c>
      <c r="J30" s="93">
        <f t="shared" si="32"/>
      </c>
      <c r="K30" s="93">
        <f t="shared" si="32"/>
      </c>
      <c r="L30" s="93">
        <f t="shared" si="32"/>
      </c>
      <c r="M30" s="93">
        <f t="shared" si="32"/>
      </c>
      <c r="N30" s="93">
        <f t="shared" si="32"/>
      </c>
      <c r="O30" s="93">
        <f t="shared" si="32"/>
      </c>
      <c r="P30" s="93">
        <f t="shared" si="32"/>
      </c>
      <c r="Q30" s="93">
        <f t="shared" si="32"/>
      </c>
      <c r="R30" s="94">
        <f t="shared" si="32"/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8.83"/>
  <cols>
    <col min="1" max="1" width="8.83" customWidth="1" hidden="0"/>
    <col min="2" max="2" width="17.91" customWidth="1" hidden="0"/>
    <col min="3" max="3" width="8.83" customWidth="1" hidden="0"/>
  </cols>
  <sheetData>
    <row r="1" ht="31.50" customHeight="true">
      <c r="B1" s="11" t="s">
        <v>7</v>
      </c>
      <c r="C1" s="12"/>
      <c r="D1" s="12"/>
      <c r="E1" s="12"/>
    </row>
    <row r="2" ht="14.25" customHeight="true">
      <c r="B2" s="13" t="s">
        <v>8</v>
      </c>
      <c r="D2" s="14" t="s">
        <v>9</v>
      </c>
      <c r="E2" s="15"/>
    </row>
    <row r="3" ht="14.25" customHeight="true">
      <c r="B3" s="16">
        <v>9</v>
      </c>
      <c r="D3" s="16">
        <v>1</v>
      </c>
      <c r="E3" s="16">
        <f>=D3*$B$3</f>
      </c>
    </row>
    <row r="4" ht="14.25" customHeight="true">
      <c r="D4" s="16">
        <v>2</v>
      </c>
      <c r="E4" s="16">
        <f ref="E4:E11" t="shared" si="0">=D4*$B$3</f>
      </c>
    </row>
    <row r="5" ht="14.25" customHeight="true">
      <c r="D5" s="16">
        <v>3</v>
      </c>
      <c r="E5" s="16">
        <f t="shared" si="0"/>
      </c>
    </row>
    <row r="6" ht="14.25" customHeight="true">
      <c r="D6" s="16">
        <v>4</v>
      </c>
      <c r="E6" s="16">
        <f t="shared" si="0"/>
      </c>
    </row>
    <row r="7" ht="14.25" customHeight="true">
      <c r="D7" s="16">
        <v>5</v>
      </c>
      <c r="E7" s="16">
        <f t="shared" si="0"/>
      </c>
    </row>
    <row r="8" ht="14.25" customHeight="true">
      <c r="D8" s="16">
        <v>6</v>
      </c>
      <c r="E8" s="16">
        <f t="shared" si="0"/>
      </c>
    </row>
    <row r="9" ht="14.25" customHeight="true">
      <c r="D9" s="16">
        <v>7</v>
      </c>
      <c r="E9" s="16">
        <f t="shared" si="0"/>
      </c>
    </row>
    <row r="10" ht="14.25" customHeight="true">
      <c r="D10" s="16">
        <v>8</v>
      </c>
      <c r="E10" s="16">
        <f t="shared" si="0"/>
      </c>
    </row>
    <row r="11" ht="14.25" customHeight="true">
      <c r="D11" s="16">
        <v>9</v>
      </c>
      <c r="E11" s="16">
        <f t="shared" si="0"/>
      </c>
    </row>
  </sheetData>
  <mergeCells count="2">
    <mergeCell ref="D2:E2"/>
    <mergeCell ref="B1:E1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6" max="6" width="10.92" customWidth="1" hidden="0"/>
  </cols>
  <sheetData>
    <row r="2" ht="14.25" customHeight="true">
      <c r="B2" s="17" t="s">
        <v>10</v>
      </c>
      <c r="C2" s="17"/>
      <c r="D2" s="17"/>
      <c r="E2" s="17"/>
      <c r="F2" s="17"/>
      <c r="G2" s="17"/>
      <c r="H2" s="17"/>
      <c r="I2" s="17"/>
      <c r="J2" s="17"/>
      <c r="K2" s="17"/>
    </row>
    <row r="3" ht="14.25" customHeight="true">
      <c r="B3" s="17"/>
      <c r="C3" s="17"/>
      <c r="D3" s="17"/>
      <c r="E3" s="17"/>
      <c r="F3" s="17"/>
      <c r="G3" s="17"/>
      <c r="H3" s="17"/>
      <c r="I3" s="17"/>
      <c r="J3" s="17"/>
      <c r="K3" s="17"/>
    </row>
    <row r="4" ht="14.25" customHeight="true">
      <c r="B4" s="17"/>
      <c r="C4" s="17"/>
      <c r="D4" s="17"/>
      <c r="E4" s="17"/>
      <c r="F4" s="17"/>
      <c r="G4" s="17"/>
      <c r="H4" s="17"/>
      <c r="I4" s="17"/>
      <c r="J4" s="17"/>
      <c r="K4" s="17"/>
    </row>
    <row r="5" ht="14.25" customHeight="true">
      <c r="B5" s="18" t="s">
        <v>11</v>
      </c>
      <c r="C5" s="19" t="s">
        <v>12</v>
      </c>
      <c r="D5" s="19" t="s">
        <v>13</v>
      </c>
      <c r="E5" s="19" t="s">
        <v>14</v>
      </c>
      <c r="F5" s="20" t="s">
        <v>15</v>
      </c>
      <c r="H5" s="21" t="s">
        <v>11</v>
      </c>
      <c r="I5" s="22" t="s">
        <v>12</v>
      </c>
      <c r="J5" s="22" t="s">
        <v>13</v>
      </c>
      <c r="K5" s="23" t="s">
        <v>14</v>
      </c>
    </row>
    <row r="6" ht="14.25" customHeight="true">
      <c r="B6" s="24" t="s">
        <v>16</v>
      </c>
      <c r="C6" s="25">
        <v>4808</v>
      </c>
      <c r="D6" s="25">
        <v>1466</v>
      </c>
      <c r="E6" s="25">
        <v>1881</v>
      </c>
      <c r="F6" s="26">
        <f>=SUM(C6:E6)</f>
      </c>
      <c r="H6" s="27" t="s">
        <v>16</v>
      </c>
      <c r="I6" s="28">
        <f>=C6/$F6</f>
      </c>
      <c r="J6" s="28">
        <f ref="J6:K9" t="shared" si="3">=D6/$F6</f>
      </c>
      <c r="K6" s="28">
        <f t="shared" si="3"/>
      </c>
    </row>
    <row r="7" ht="14.25" customHeight="true">
      <c r="B7" s="24" t="s">
        <v>17</v>
      </c>
      <c r="C7" s="25">
        <v>3092</v>
      </c>
      <c r="D7" s="25">
        <v>3130</v>
      </c>
      <c r="E7" s="25">
        <v>1710</v>
      </c>
      <c r="F7" s="26">
        <f ref="F7:F9" t="shared" si="2">=SUM(C7:E7)</f>
      </c>
      <c r="H7" s="27" t="s">
        <v>17</v>
      </c>
      <c r="I7" s="28">
        <f ref="I7:I9" t="shared" si="1">=C7/$F7</f>
      </c>
      <c r="J7" s="28">
        <f t="shared" si="3"/>
      </c>
      <c r="K7" s="28">
        <f t="shared" si="3"/>
      </c>
    </row>
    <row r="8" ht="14.25" customHeight="true">
      <c r="B8" s="24" t="s">
        <v>18</v>
      </c>
      <c r="C8" s="25">
        <v>1351</v>
      </c>
      <c r="D8" s="25">
        <v>4175</v>
      </c>
      <c r="E8" s="25">
        <v>3757</v>
      </c>
      <c r="F8" s="26">
        <f t="shared" si="2"/>
      </c>
      <c r="H8" s="27" t="s">
        <v>18</v>
      </c>
      <c r="I8" s="28">
        <f t="shared" si="1"/>
      </c>
      <c r="J8" s="28">
        <f t="shared" si="3"/>
      </c>
      <c r="K8" s="28">
        <f t="shared" si="3"/>
      </c>
    </row>
    <row r="9" ht="14.25" customHeight="true">
      <c r="B9" s="24" t="s">
        <v>19</v>
      </c>
      <c r="C9" s="25">
        <v>1061</v>
      </c>
      <c r="D9" s="25">
        <v>4774</v>
      </c>
      <c r="E9" s="25">
        <v>4942</v>
      </c>
      <c r="F9" s="26">
        <f t="shared" si="2"/>
      </c>
      <c r="H9" s="27" t="s">
        <v>19</v>
      </c>
      <c r="I9" s="28">
        <f t="shared" si="1"/>
      </c>
      <c r="J9" s="28">
        <f t="shared" si="3"/>
      </c>
      <c r="K9" s="28">
        <f t="shared" si="3"/>
      </c>
    </row>
    <row r="11" ht="14.25" customHeight="true">
      <c r="C11" s="12" t="s">
        <v>20</v>
      </c>
      <c r="D11" s="12"/>
      <c r="E11" s="29" t="s">
        <v>21</v>
      </c>
    </row>
    <row r="12" ht="14.25" customHeight="true">
      <c r="C12" s="12" t="s">
        <v>22</v>
      </c>
      <c r="D12" s="12"/>
      <c r="E12" s="29" t="s">
        <v>23</v>
      </c>
    </row>
    <row r="13" ht="14.25" customHeight="true">
      <c r="C13" s="12" t="s">
        <v>24</v>
      </c>
      <c r="D13" s="12"/>
      <c r="E13" s="29" t="s">
        <v>25</v>
      </c>
    </row>
  </sheetData>
  <mergeCells count="4">
    <mergeCell ref="B2:K4"/>
    <mergeCell ref="C13:D13"/>
    <mergeCell ref="C12:D12"/>
    <mergeCell ref="C11:D11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8.83"/>
  <cols>
    <col min="1" max="5" width="8.83" customWidth="1" hidden="0"/>
    <col min="6" max="6" width="15.70" customWidth="1" hidden="0"/>
    <col min="7" max="7" width="14.10" customWidth="1" hidden="0"/>
    <col min="8" max="9" width="11.90" customWidth="1" hidden="0"/>
    <col min="10" max="10" width="8.83" customWidth="1" hidden="0"/>
  </cols>
  <sheetData>
    <row r="1" ht="14.25" customHeight="true">
      <c r="C1" s="30" t="s">
        <v>12</v>
      </c>
      <c r="D1" s="30">
        <v>1</v>
      </c>
    </row>
    <row r="2" ht="14.25" customHeight="true">
      <c r="C2" s="30" t="s">
        <v>13</v>
      </c>
      <c r="D2" s="30">
        <v>8</v>
      </c>
    </row>
    <row r="3" ht="14.25" customHeight="true">
      <c r="B3" s="31"/>
      <c r="C3" s="30" t="s">
        <v>14</v>
      </c>
      <c r="D3" s="30">
        <v>15</v>
      </c>
      <c r="F3" s="30" t="s">
        <v>26</v>
      </c>
      <c r="G3" s="30" t="s">
        <v>27</v>
      </c>
      <c r="H3" s="30" t="s">
        <v>28</v>
      </c>
      <c r="I3" s="30" t="s">
        <v>29</v>
      </c>
      <c r="J3" s="30"/>
    </row>
    <row r="4" ht="14.25" customHeight="true">
      <c r="B4" s="31"/>
      <c r="C4" s="30" t="s">
        <v>30</v>
      </c>
      <c r="D4" s="30">
        <v>22</v>
      </c>
      <c r="F4" s="30">
        <v>10000</v>
      </c>
      <c r="G4" s="30">
        <f>=F4*$G$8</f>
      </c>
      <c r="H4" s="30">
        <f>=F4*$H$8</f>
      </c>
      <c r="I4" s="30">
        <f>=G4+H4</f>
      </c>
      <c r="J4" s="30"/>
    </row>
    <row r="5" ht="14.25" customHeight="true">
      <c r="B5" s="31"/>
      <c r="C5" s="30" t="s">
        <v>31</v>
      </c>
      <c r="D5" s="30">
        <v>29</v>
      </c>
      <c r="F5" s="30">
        <v>20000</v>
      </c>
      <c r="G5" s="30">
        <f>=F5*$G$8</f>
      </c>
      <c r="H5" s="30">
        <f>=F5*$H$8</f>
      </c>
      <c r="I5" s="30">
        <f ref="I5:I6" t="shared" si="4">=G5+H5</f>
      </c>
      <c r="J5" s="30"/>
    </row>
    <row r="6" ht="14.25" customHeight="true">
      <c r="B6" s="31"/>
      <c r="C6" s="30" t="s">
        <v>32</v>
      </c>
      <c r="D6" s="30">
        <v>36</v>
      </c>
      <c r="F6" s="30">
        <v>30000</v>
      </c>
      <c r="G6" s="30">
        <f>=F6*$G$8</f>
      </c>
      <c r="H6" s="30">
        <f>=F6*$H$8</f>
      </c>
      <c r="I6" s="30">
        <f t="shared" si="4"/>
      </c>
      <c r="J6" s="30"/>
    </row>
    <row r="7" ht="14.25" customHeight="true">
      <c r="B7" s="31"/>
      <c r="C7" s="30" t="s">
        <v>33</v>
      </c>
      <c r="D7" s="30">
        <v>43</v>
      </c>
      <c r="G7" s="30" t="s">
        <v>34</v>
      </c>
      <c r="H7" s="30" t="s">
        <v>28</v>
      </c>
    </row>
    <row r="8" ht="14.25" customHeight="true">
      <c r="B8" s="31"/>
      <c r="C8" s="30" t="s">
        <v>35</v>
      </c>
      <c r="D8" s="30">
        <v>50</v>
      </c>
      <c r="G8" s="30">
        <v>0.1</v>
      </c>
      <c r="H8" s="30">
        <v>0.2</v>
      </c>
    </row>
    <row r="9" ht="14.25" customHeight="true">
      <c r="B9" s="31"/>
      <c r="C9" s="30" t="s">
        <v>36</v>
      </c>
      <c r="D9" s="30">
        <v>57</v>
      </c>
    </row>
    <row r="10" ht="14.25" customHeight="true">
      <c r="B10" s="31"/>
      <c r="C10" s="30" t="s">
        <v>37</v>
      </c>
      <c r="D10" s="30">
        <v>64</v>
      </c>
    </row>
    <row r="11" ht="14.25" customHeight="true">
      <c r="B11" s="31"/>
      <c r="C11" s="30" t="s">
        <v>38</v>
      </c>
      <c r="D11" s="30">
        <v>71</v>
      </c>
    </row>
    <row r="12" ht="14.25" customHeight="true">
      <c r="B12" s="31"/>
      <c r="C12" s="30" t="s">
        <v>39</v>
      </c>
      <c r="D12" s="30">
        <v>78</v>
      </c>
    </row>
    <row r="13" ht="14.25" customHeight="true">
      <c r="B13" s="31"/>
    </row>
    <row r="14" ht="14.25" customHeight="true">
      <c r="B14" s="31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4" max="4" width="9.32" customWidth="1" hidden="0"/>
    <col min="5" max="5" width="11.77" customWidth="1" hidden="0"/>
    <col min="6" max="6" width="13.25" customWidth="1" hidden="0"/>
    <col min="7" max="7" width="28.82" customWidth="1" hidden="0"/>
    <col min="8" max="8" width="8.95" customWidth="1" hidden="0"/>
  </cols>
  <sheetData>
    <row r="2" ht="31.50" customHeight="true">
      <c r="B2" s="32" t="s">
        <v>40</v>
      </c>
      <c r="C2" s="32"/>
      <c r="D2" s="32"/>
      <c r="E2" s="32"/>
      <c r="F2" s="32"/>
      <c r="G2" s="32"/>
      <c r="H2" s="32"/>
      <c r="I2" s="32"/>
      <c r="J2" s="33"/>
    </row>
    <row r="3" ht="14.25" customHeight="true">
      <c r="B3" s="34" t="s">
        <v>41</v>
      </c>
      <c r="C3" s="34" t="s">
        <v>42</v>
      </c>
      <c r="D3" s="34" t="s">
        <v>43</v>
      </c>
      <c r="E3" s="34" t="s">
        <v>44</v>
      </c>
      <c r="F3" s="34" t="s">
        <v>45</v>
      </c>
      <c r="G3" s="34" t="s">
        <v>46</v>
      </c>
      <c r="H3" s="34" t="s">
        <v>47</v>
      </c>
      <c r="I3" s="34" t="s">
        <v>48</v>
      </c>
    </row>
    <row r="4" ht="14.25" customHeight="true">
      <c r="B4" s="35">
        <v>10</v>
      </c>
      <c r="C4" s="35">
        <v>10</v>
      </c>
      <c r="D4" s="35">
        <v>10</v>
      </c>
      <c r="E4" s="35">
        <v>0.01</v>
      </c>
      <c r="F4" s="35">
        <v>10</v>
      </c>
      <c r="G4" s="35">
        <v>10</v>
      </c>
      <c r="H4" s="35">
        <v>10</v>
      </c>
      <c r="I4" s="16">
        <v>10</v>
      </c>
    </row>
    <row r="5" ht="14.25" customHeight="true">
      <c r="B5" s="35" t="s">
        <v>49</v>
      </c>
      <c r="C5" s="35">
        <v>10</v>
      </c>
      <c r="D5" s="35">
        <v>10</v>
      </c>
      <c r="E5" s="35">
        <v>0.01</v>
      </c>
      <c r="F5" s="35">
        <v>11</v>
      </c>
      <c r="G5" s="35">
        <v>11</v>
      </c>
      <c r="H5" s="35">
        <v>10.0416666666667</v>
      </c>
      <c r="I5" s="16">
        <v>10</v>
      </c>
    </row>
    <row r="6" ht="14.25" customHeight="true">
      <c r="B6" s="35" t="s">
        <v>50</v>
      </c>
      <c r="C6" s="35">
        <v>10</v>
      </c>
      <c r="D6" s="35">
        <v>10</v>
      </c>
      <c r="E6" s="35">
        <v>0.01</v>
      </c>
      <c r="F6" s="35">
        <v>12</v>
      </c>
      <c r="G6" s="35">
        <v>12</v>
      </c>
      <c r="H6" s="35">
        <v>10.0833333333333</v>
      </c>
      <c r="I6" s="16">
        <v>10</v>
      </c>
    </row>
    <row r="7" ht="14.25" customHeight="true">
      <c r="B7" s="35">
        <v>567</v>
      </c>
      <c r="C7" s="35">
        <v>10</v>
      </c>
      <c r="D7" s="35">
        <v>10</v>
      </c>
      <c r="E7" s="35">
        <v>0.01</v>
      </c>
      <c r="F7" s="35">
        <v>13</v>
      </c>
      <c r="G7" s="35">
        <v>13</v>
      </c>
      <c r="H7" s="35">
        <v>10.125</v>
      </c>
      <c r="I7" s="16">
        <v>10</v>
      </c>
    </row>
    <row r="8" ht="14.25" customHeight="true">
      <c r="B8" s="35">
        <v>45717</v>
      </c>
      <c r="C8" s="35">
        <v>10</v>
      </c>
      <c r="D8" s="35">
        <v>10</v>
      </c>
      <c r="E8" s="35">
        <v>0.01</v>
      </c>
      <c r="F8" s="35">
        <v>14</v>
      </c>
      <c r="G8" s="35">
        <v>14</v>
      </c>
      <c r="H8" s="35">
        <v>10.1666666666667</v>
      </c>
      <c r="I8" s="16">
        <v>10</v>
      </c>
    </row>
    <row r="9" ht="14.25" customHeight="true">
      <c r="B9" s="35">
        <f>=-1/6</f>
      </c>
      <c r="C9" s="35">
        <v>10</v>
      </c>
      <c r="D9" s="35">
        <v>10</v>
      </c>
      <c r="E9" s="35">
        <v>0.01</v>
      </c>
      <c r="F9" s="35">
        <v>15</v>
      </c>
      <c r="G9" s="35">
        <v>15</v>
      </c>
      <c r="H9" s="35">
        <v>10.2083333333333</v>
      </c>
      <c r="I9" s="16">
        <v>10</v>
      </c>
    </row>
  </sheetData>
  <mergeCells count="1">
    <mergeCell ref="B2:I2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sheetData>
    <row r="2" ht="14.25" customHeight="true">
      <c r="F2" s="12" t="s">
        <v>51</v>
      </c>
      <c r="G2" s="12"/>
      <c r="H2" s="12"/>
    </row>
    <row r="3" ht="14.25" customHeight="true">
      <c r="B3" s="36" t="s">
        <v>52</v>
      </c>
      <c r="C3" s="36" t="s">
        <v>53</v>
      </c>
      <c r="D3" s="36" t="s">
        <v>54</v>
      </c>
      <c r="F3" s="37" t="s">
        <v>52</v>
      </c>
      <c r="G3" s="37" t="s">
        <v>53</v>
      </c>
      <c r="H3" s="37" t="s">
        <v>54</v>
      </c>
      <c r="J3" s="36" t="s">
        <v>52</v>
      </c>
      <c r="K3" s="16">
        <v>10</v>
      </c>
      <c r="L3" s="16">
        <v>20</v>
      </c>
      <c r="M3" s="16">
        <v>30</v>
      </c>
      <c r="N3" s="16">
        <v>40</v>
      </c>
      <c r="O3" s="16">
        <v>50</v>
      </c>
    </row>
    <row r="4" ht="14.25" customHeight="true">
      <c r="B4" s="16">
        <v>10</v>
      </c>
      <c r="C4" s="16">
        <v>5</v>
      </c>
      <c r="D4" s="16">
        <v>15</v>
      </c>
      <c r="F4" s="37">
        <v>10</v>
      </c>
      <c r="G4" s="37">
        <v>5</v>
      </c>
      <c r="H4" s="37">
        <v>15</v>
      </c>
      <c r="J4" s="36" t="s">
        <v>53</v>
      </c>
      <c r="K4" s="16">
        <v>5</v>
      </c>
      <c r="L4" s="16">
        <v>10</v>
      </c>
      <c r="M4" s="16">
        <v>20</v>
      </c>
      <c r="N4" s="16">
        <v>10</v>
      </c>
      <c r="O4" s="16">
        <v>50</v>
      </c>
    </row>
    <row r="5" ht="14.25" customHeight="true">
      <c r="B5" s="16">
        <v>20</v>
      </c>
      <c r="C5" s="16">
        <v>10</v>
      </c>
      <c r="D5" s="16">
        <v>30</v>
      </c>
      <c r="F5" s="37">
        <v>20</v>
      </c>
      <c r="G5" s="37">
        <v>10</v>
      </c>
      <c r="H5" s="37">
        <v>30</v>
      </c>
      <c r="J5" s="36" t="s">
        <v>54</v>
      </c>
      <c r="K5" s="16">
        <v>15</v>
      </c>
      <c r="L5" s="16">
        <v>30</v>
      </c>
      <c r="M5" s="16">
        <v>50</v>
      </c>
      <c r="N5" s="16">
        <v>50</v>
      </c>
      <c r="O5" s="16">
        <v>100</v>
      </c>
    </row>
    <row r="6" ht="14.25" customHeight="true">
      <c r="B6" s="16">
        <v>30</v>
      </c>
      <c r="C6" s="16">
        <v>20</v>
      </c>
      <c r="D6" s="16">
        <v>50</v>
      </c>
      <c r="F6" s="37">
        <v>30</v>
      </c>
      <c r="G6" s="37">
        <v>20</v>
      </c>
      <c r="H6" s="37">
        <v>50</v>
      </c>
    </row>
    <row r="7" ht="14.25" customHeight="true">
      <c r="B7" s="16">
        <v>40</v>
      </c>
      <c r="C7" s="16">
        <v>10</v>
      </c>
      <c r="D7" s="16">
        <v>50</v>
      </c>
      <c r="F7" s="37">
        <v>40</v>
      </c>
      <c r="G7" s="37">
        <v>10</v>
      </c>
      <c r="H7" s="37">
        <v>50</v>
      </c>
    </row>
    <row r="8" ht="14.25" customHeight="true">
      <c r="B8" s="16">
        <v>50</v>
      </c>
      <c r="C8" s="16">
        <v>50</v>
      </c>
      <c r="D8" s="16">
        <v>100</v>
      </c>
      <c r="F8" s="37">
        <v>50</v>
      </c>
      <c r="G8" s="37">
        <v>50</v>
      </c>
      <c r="H8" s="37">
        <v>100</v>
      </c>
    </row>
    <row r="11" ht="14.25" customHeight="true">
      <c r="B11" s="12" t="s">
        <v>55</v>
      </c>
      <c r="C11" s="12"/>
      <c r="D11" s="12"/>
      <c r="F11" s="38" t="s">
        <v>56</v>
      </c>
      <c r="G11" s="38"/>
      <c r="H11" s="38"/>
    </row>
    <row r="12" ht="14.25" customHeight="true">
      <c r="B12" s="37" t="s">
        <v>52</v>
      </c>
      <c r="C12" s="37" t="s">
        <v>53</v>
      </c>
      <c r="D12" s="37" t="s">
        <v>54</v>
      </c>
      <c r="F12" s="36"/>
      <c r="G12" s="36"/>
      <c r="H12" s="36"/>
    </row>
    <row r="13" ht="14.25" customHeight="true">
      <c r="B13" s="37">
        <v>10</v>
      </c>
      <c r="C13" s="37">
        <v>5</v>
      </c>
      <c r="D13" s="37">
        <v>15</v>
      </c>
      <c r="F13" s="16"/>
      <c r="G13" s="16"/>
      <c r="H13" s="16"/>
    </row>
    <row r="14" ht="14.25" customHeight="true">
      <c r="B14" s="37">
        <v>20</v>
      </c>
      <c r="C14" s="37">
        <v>10</v>
      </c>
      <c r="D14" s="37">
        <v>30</v>
      </c>
      <c r="F14" s="16"/>
      <c r="G14" s="16"/>
      <c r="H14" s="16"/>
    </row>
    <row r="15" ht="14.25" customHeight="true">
      <c r="B15" s="37">
        <v>30</v>
      </c>
      <c r="C15" s="37">
        <v>20</v>
      </c>
      <c r="D15" s="37">
        <v>50</v>
      </c>
      <c r="F15" s="16"/>
      <c r="G15" s="16"/>
      <c r="H15" s="16"/>
    </row>
    <row r="16" ht="14.25" customHeight="true">
      <c r="B16" s="37">
        <v>40</v>
      </c>
      <c r="C16" s="37">
        <v>10</v>
      </c>
      <c r="D16" s="37">
        <v>50</v>
      </c>
      <c r="F16" s="16"/>
      <c r="G16" s="16"/>
      <c r="H16" s="16"/>
    </row>
    <row r="17" ht="14.25" customHeight="true">
      <c r="B17" s="37">
        <v>50</v>
      </c>
      <c r="C17" s="37">
        <v>50</v>
      </c>
      <c r="D17" s="37">
        <v>100</v>
      </c>
      <c r="F17" s="16"/>
      <c r="G17" s="16"/>
      <c r="H17" s="16"/>
    </row>
  </sheetData>
  <mergeCells count="3">
    <mergeCell ref="F2:H2"/>
    <mergeCell ref="B11:D11"/>
    <mergeCell ref="F11:H11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sheetData>
    <row r="2" ht="14.25" customHeight="true">
      <c r="A2" s="12" t="s">
        <v>57</v>
      </c>
      <c r="B2" s="12"/>
      <c r="C2" s="12"/>
      <c r="D2" s="12"/>
      <c r="E2" s="12"/>
      <c r="F2" s="12"/>
      <c r="G2" s="12"/>
      <c r="H2" s="12"/>
      <c r="I2" s="12"/>
    </row>
    <row r="3" ht="43.50" customHeight="true">
      <c r="A3" s="39" t="s">
        <v>58</v>
      </c>
      <c r="B3" s="40" t="s">
        <v>59</v>
      </c>
      <c r="C3" s="40" t="s">
        <v>60</v>
      </c>
      <c r="D3" s="40" t="s">
        <v>61</v>
      </c>
      <c r="E3" s="40" t="s">
        <v>62</v>
      </c>
      <c r="G3" s="40" t="s">
        <v>27</v>
      </c>
      <c r="H3" s="41">
        <v>0.1</v>
      </c>
    </row>
    <row r="4" ht="14.25" customHeight="true">
      <c r="A4" s="39"/>
      <c r="B4" s="41">
        <v>10000</v>
      </c>
      <c r="C4" s="41">
        <v>1000</v>
      </c>
      <c r="D4" s="41">
        <v>900</v>
      </c>
      <c r="E4" s="41">
        <v>1900</v>
      </c>
    </row>
    <row r="5" ht="14.25" customHeight="true">
      <c r="A5" s="39"/>
      <c r="B5" s="41">
        <v>20000</v>
      </c>
      <c r="C5" s="41">
        <v>2000</v>
      </c>
      <c r="D5" s="41">
        <v>900</v>
      </c>
      <c r="E5" s="41">
        <v>2900</v>
      </c>
    </row>
    <row r="6" ht="14.25" customHeight="true">
      <c r="A6" s="39"/>
      <c r="B6" s="41">
        <v>30000</v>
      </c>
      <c r="C6" s="41">
        <v>3000</v>
      </c>
      <c r="D6" s="41">
        <v>900</v>
      </c>
      <c r="E6" s="41">
        <v>3900</v>
      </c>
    </row>
    <row r="15" ht="14.25" customHeight="true">
      <c r="A15" s="12" t="s">
        <v>63</v>
      </c>
      <c r="B15" s="12"/>
      <c r="C15" s="12"/>
      <c r="D15" s="12"/>
      <c r="E15" s="12"/>
      <c r="F15" s="12"/>
      <c r="G15" s="12"/>
      <c r="H15" s="12"/>
    </row>
    <row r="16" ht="15.00" customHeight="true">
      <c r="A16" s="42"/>
      <c r="B16" s="43">
        <v>12</v>
      </c>
      <c r="C16" s="44">
        <v>12</v>
      </c>
      <c r="D16" s="45">
        <v>12</v>
      </c>
      <c r="E16" s="46">
        <v>12</v>
      </c>
      <c r="F16" s="47">
        <v>12</v>
      </c>
    </row>
  </sheetData>
  <mergeCells count="3">
    <mergeCell ref="A3:A6"/>
    <mergeCell ref="A2:I2"/>
    <mergeCell ref="A15:H15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3" max="3" width="36.30" customWidth="1" hidden="0"/>
    <col min="4" max="4" width="15.09" customWidth="1" hidden="0"/>
  </cols>
  <sheetData>
    <row r="5" ht="21.75" customHeight="true">
      <c r="C5" s="48" t="s">
        <v>64</v>
      </c>
      <c r="D5" s="49"/>
      <c r="E5" s="50" t="s">
        <v>65</v>
      </c>
      <c r="F5" s="51"/>
      <c r="G5" s="52"/>
      <c r="H5" s="50" t="s">
        <v>66</v>
      </c>
      <c r="I5" s="51"/>
      <c r="J5" s="52"/>
      <c r="K5" s="50" t="s">
        <v>67</v>
      </c>
      <c r="L5" s="51"/>
      <c r="M5" s="52"/>
      <c r="N5" s="50" t="s">
        <v>68</v>
      </c>
      <c r="O5" s="51"/>
      <c r="P5" s="52"/>
      <c r="Q5" s="50" t="s">
        <v>69</v>
      </c>
      <c r="R5" s="51"/>
      <c r="S5" s="52"/>
      <c r="T5" s="50" t="s">
        <v>70</v>
      </c>
      <c r="U5" s="51"/>
      <c r="V5" s="52"/>
      <c r="W5" s="50" t="s">
        <v>71</v>
      </c>
      <c r="X5" s="51"/>
      <c r="Y5" s="52"/>
      <c r="Z5" s="53" t="s">
        <v>72</v>
      </c>
      <c r="AA5" s="54"/>
      <c r="AB5" s="52"/>
    </row>
    <row r="6" ht="15.00" customHeight="true">
      <c r="C6" s="51" t="s">
        <v>73</v>
      </c>
      <c r="D6" s="50" t="s">
        <v>74</v>
      </c>
      <c r="E6" s="54" t="s">
        <v>75</v>
      </c>
      <c r="F6" s="53" t="s">
        <v>76</v>
      </c>
      <c r="G6" s="49" t="s">
        <v>77</v>
      </c>
      <c r="H6" s="54" t="s">
        <v>75</v>
      </c>
      <c r="I6" s="53" t="s">
        <v>76</v>
      </c>
      <c r="J6" s="49" t="s">
        <v>77</v>
      </c>
      <c r="K6" s="54" t="s">
        <v>75</v>
      </c>
      <c r="L6" s="53" t="s">
        <v>76</v>
      </c>
      <c r="M6" s="49" t="s">
        <v>77</v>
      </c>
      <c r="N6" s="54" t="s">
        <v>75</v>
      </c>
      <c r="O6" s="53" t="s">
        <v>76</v>
      </c>
      <c r="P6" s="49" t="s">
        <v>77</v>
      </c>
      <c r="Q6" s="54" t="s">
        <v>75</v>
      </c>
      <c r="R6" s="53" t="s">
        <v>76</v>
      </c>
      <c r="S6" s="49" t="s">
        <v>77</v>
      </c>
      <c r="T6" s="54" t="s">
        <v>75</v>
      </c>
      <c r="U6" s="53" t="s">
        <v>76</v>
      </c>
      <c r="V6" s="49" t="s">
        <v>77</v>
      </c>
      <c r="W6" s="54" t="s">
        <v>75</v>
      </c>
      <c r="X6" s="53" t="s">
        <v>76</v>
      </c>
      <c r="Y6" s="48" t="s">
        <v>77</v>
      </c>
      <c r="Z6" s="39" t="s">
        <v>78</v>
      </c>
      <c r="AA6" s="38" t="s">
        <v>79</v>
      </c>
    </row>
    <row r="7" ht="15.00" customHeight="true">
      <c r="C7" s="32" t="s">
        <v>80</v>
      </c>
      <c r="D7" s="17">
        <v>333</v>
      </c>
      <c r="E7" s="12">
        <f>=RANDBETWEEN(0,50)</f>
      </c>
      <c r="F7" s="44">
        <f>=RANDBETWEEN(0,50)</f>
      </c>
      <c r="G7" s="11">
        <f>=D7+E7-F7</f>
      </c>
      <c r="H7" s="12">
        <f>=RANDBETWEEN(0,50)</f>
      </c>
      <c r="I7" s="44">
        <f>=RANDBETWEEN(0,50)</f>
      </c>
      <c r="J7" s="11">
        <f>=G7+H7-I7</f>
      </c>
      <c r="K7" s="12">
        <v>334</v>
      </c>
      <c r="L7" s="44">
        <f ref="L7:M22" t="shared" si="7">=RANDBETWEEN(0,50)</f>
      </c>
      <c r="M7" s="11">
        <f t="shared" si="7"/>
      </c>
      <c r="N7" s="12">
        <f>=K7+L7-M7</f>
      </c>
      <c r="O7" s="44">
        <f ref="O7:P22" t="shared" si="5">=RANDBETWEEN(0,50)</f>
      </c>
      <c r="P7" s="11">
        <f t="shared" si="5"/>
      </c>
      <c r="Q7" s="12">
        <f>=N7+O7-P7</f>
      </c>
      <c r="R7" s="44">
        <v>335</v>
      </c>
      <c r="S7" s="11">
        <f ref="S7:T22" t="shared" si="8">=RANDBETWEEN(0,50)</f>
      </c>
      <c r="T7" s="12">
        <f t="shared" si="8"/>
      </c>
      <c r="U7" s="44">
        <f>=R7+S7-T7</f>
      </c>
      <c r="V7" s="11">
        <f ref="V7:W22" t="shared" si="6">=RANDBETWEEN(0,50)</f>
      </c>
      <c r="W7" s="12">
        <f t="shared" si="6"/>
      </c>
      <c r="X7" s="44">
        <f>=U7+V7-W7</f>
      </c>
      <c r="Y7" s="11">
        <v>336</v>
      </c>
      <c r="Z7" s="39">
        <f>=SUM(E7,H7,K7,N7,Q7,T7,W7)</f>
      </c>
      <c r="AA7" s="38">
        <f>=SUM(F7,I7,L7,O7,R7,U7,X7)</f>
      </c>
    </row>
    <row r="8" ht="15.00" customHeight="true">
      <c r="C8" s="32" t="s">
        <v>81</v>
      </c>
      <c r="D8" s="17">
        <v>334</v>
      </c>
      <c r="E8" s="12">
        <f ref="E8:F31" t="shared" si="16">=RANDBETWEEN(0,50)</f>
      </c>
      <c r="F8" s="44">
        <f t="shared" si="16"/>
      </c>
      <c r="G8" s="11">
        <f ref="G8:G31" t="shared" si="21">=D8+E8-F8</f>
      </c>
      <c r="H8" s="12">
        <f ref="H8:I31" t="shared" si="14">=RANDBETWEEN(0,50)</f>
      </c>
      <c r="I8" s="44">
        <f t="shared" si="14"/>
      </c>
      <c r="J8" s="11">
        <f ref="J8:J31" t="shared" si="22">=G8+H8-I8</f>
      </c>
      <c r="K8" s="12">
        <v>335</v>
      </c>
      <c r="L8" s="44">
        <f t="shared" si="7"/>
      </c>
      <c r="M8" s="11">
        <f t="shared" si="7"/>
      </c>
      <c r="N8" s="12">
        <f ref="N8:N31" t="shared" si="15">=K8+L8-M8</f>
      </c>
      <c r="O8" s="44">
        <f t="shared" si="5"/>
      </c>
      <c r="P8" s="11">
        <f t="shared" si="5"/>
      </c>
      <c r="Q8" s="12">
        <f ref="Q8:Q31" t="shared" si="18">=N8+O8-P8</f>
      </c>
      <c r="R8" s="44">
        <v>336</v>
      </c>
      <c r="S8" s="11">
        <f t="shared" si="8"/>
      </c>
      <c r="T8" s="12">
        <f t="shared" si="8"/>
      </c>
      <c r="U8" s="44">
        <f ref="U8:U31" t="shared" si="13">=R8+S8-T8</f>
      </c>
      <c r="V8" s="11">
        <f t="shared" si="6"/>
      </c>
      <c r="W8" s="12">
        <f t="shared" si="6"/>
      </c>
      <c r="X8" s="44">
        <f ref="X8:X31" t="shared" si="20">=U8+V8-W8</f>
      </c>
      <c r="Y8" s="11">
        <v>337</v>
      </c>
      <c r="Z8" s="39">
        <f ref="Z8:Z31" t="shared" si="19">=SUM(E8,H8,K8,N8,Q8,T8,W8)</f>
      </c>
      <c r="AA8" s="38">
        <f ref="AA8:AA31" t="shared" si="17">=SUM(F8,I8,L8,O8,R8,U8,X8)</f>
      </c>
    </row>
    <row r="9" ht="15.00" customHeight="true">
      <c r="C9" s="32" t="s">
        <v>82</v>
      </c>
      <c r="D9" s="17">
        <v>335</v>
      </c>
      <c r="E9" s="12">
        <f t="shared" si="16"/>
      </c>
      <c r="F9" s="44">
        <f t="shared" si="16"/>
      </c>
      <c r="G9" s="11">
        <f t="shared" si="21"/>
      </c>
      <c r="H9" s="12">
        <f t="shared" si="14"/>
      </c>
      <c r="I9" s="44">
        <f t="shared" si="14"/>
      </c>
      <c r="J9" s="11">
        <f t="shared" si="22"/>
      </c>
      <c r="K9" s="12">
        <v>336</v>
      </c>
      <c r="L9" s="44">
        <f t="shared" si="7"/>
      </c>
      <c r="M9" s="11">
        <f t="shared" si="7"/>
      </c>
      <c r="N9" s="12">
        <f t="shared" si="15"/>
      </c>
      <c r="O9" s="44">
        <f t="shared" si="5"/>
      </c>
      <c r="P9" s="11">
        <f t="shared" si="5"/>
      </c>
      <c r="Q9" s="12">
        <f t="shared" si="18"/>
      </c>
      <c r="R9" s="44">
        <v>337</v>
      </c>
      <c r="S9" s="11">
        <f t="shared" si="8"/>
      </c>
      <c r="T9" s="12">
        <f t="shared" si="8"/>
      </c>
      <c r="U9" s="44">
        <f t="shared" si="13"/>
      </c>
      <c r="V9" s="11">
        <f t="shared" si="6"/>
      </c>
      <c r="W9" s="12">
        <f t="shared" si="6"/>
      </c>
      <c r="X9" s="44">
        <f t="shared" si="20"/>
      </c>
      <c r="Y9" s="11">
        <v>338</v>
      </c>
      <c r="Z9" s="39">
        <f t="shared" si="19"/>
      </c>
      <c r="AA9" s="38">
        <f t="shared" si="17"/>
      </c>
    </row>
    <row r="10" ht="15.00" customHeight="true">
      <c r="C10" s="32" t="s">
        <v>83</v>
      </c>
      <c r="D10" s="17">
        <v>336</v>
      </c>
      <c r="E10" s="12">
        <f t="shared" si="16"/>
      </c>
      <c r="F10" s="44">
        <f t="shared" si="16"/>
      </c>
      <c r="G10" s="11">
        <f t="shared" si="21"/>
      </c>
      <c r="H10" s="12">
        <f t="shared" si="14"/>
      </c>
      <c r="I10" s="44">
        <f t="shared" si="14"/>
      </c>
      <c r="J10" s="11">
        <f t="shared" si="22"/>
      </c>
      <c r="K10" s="12">
        <v>337</v>
      </c>
      <c r="L10" s="44">
        <f t="shared" si="7"/>
      </c>
      <c r="M10" s="11">
        <f t="shared" si="7"/>
      </c>
      <c r="N10" s="12">
        <f t="shared" si="15"/>
      </c>
      <c r="O10" s="44">
        <f t="shared" si="5"/>
      </c>
      <c r="P10" s="11">
        <f t="shared" si="5"/>
      </c>
      <c r="Q10" s="12">
        <f t="shared" si="18"/>
      </c>
      <c r="R10" s="44">
        <v>338</v>
      </c>
      <c r="S10" s="11">
        <f t="shared" si="8"/>
      </c>
      <c r="T10" s="12">
        <f t="shared" si="8"/>
      </c>
      <c r="U10" s="44">
        <f t="shared" si="13"/>
      </c>
      <c r="V10" s="11">
        <f t="shared" si="6"/>
      </c>
      <c r="W10" s="12">
        <f t="shared" si="6"/>
      </c>
      <c r="X10" s="44">
        <f t="shared" si="20"/>
      </c>
      <c r="Y10" s="11">
        <v>339</v>
      </c>
      <c r="Z10" s="39">
        <f t="shared" si="19"/>
      </c>
      <c r="AA10" s="38">
        <f t="shared" si="17"/>
      </c>
    </row>
    <row r="11" ht="15.00" customHeight="true">
      <c r="C11" s="32" t="s">
        <v>84</v>
      </c>
      <c r="D11" s="17">
        <v>337</v>
      </c>
      <c r="E11" s="12">
        <f t="shared" si="16"/>
      </c>
      <c r="F11" s="44">
        <f t="shared" si="16"/>
      </c>
      <c r="G11" s="11">
        <f t="shared" si="21"/>
      </c>
      <c r="H11" s="12">
        <f t="shared" si="14"/>
      </c>
      <c r="I11" s="44">
        <f t="shared" si="14"/>
      </c>
      <c r="J11" s="11">
        <f t="shared" si="22"/>
      </c>
      <c r="K11" s="12">
        <v>338</v>
      </c>
      <c r="L11" s="44">
        <f t="shared" si="7"/>
      </c>
      <c r="M11" s="11">
        <f t="shared" si="7"/>
      </c>
      <c r="N11" s="12">
        <f t="shared" si="15"/>
      </c>
      <c r="O11" s="44">
        <f t="shared" si="5"/>
      </c>
      <c r="P11" s="11">
        <f t="shared" si="5"/>
      </c>
      <c r="Q11" s="12">
        <f t="shared" si="18"/>
      </c>
      <c r="R11" s="44">
        <v>339</v>
      </c>
      <c r="S11" s="11">
        <f t="shared" si="8"/>
      </c>
      <c r="T11" s="12">
        <f t="shared" si="8"/>
      </c>
      <c r="U11" s="44">
        <f t="shared" si="13"/>
      </c>
      <c r="V11" s="11">
        <f t="shared" si="6"/>
      </c>
      <c r="W11" s="12">
        <f t="shared" si="6"/>
      </c>
      <c r="X11" s="44">
        <f t="shared" si="20"/>
      </c>
      <c r="Y11" s="11">
        <v>340</v>
      </c>
      <c r="Z11" s="39">
        <f t="shared" si="19"/>
      </c>
      <c r="AA11" s="38">
        <f t="shared" si="17"/>
      </c>
    </row>
    <row r="12" ht="15.00" customHeight="true">
      <c r="C12" s="32" t="s">
        <v>85</v>
      </c>
      <c r="D12" s="17">
        <v>338</v>
      </c>
      <c r="E12" s="12">
        <f t="shared" si="16"/>
      </c>
      <c r="F12" s="44">
        <f t="shared" si="16"/>
      </c>
      <c r="G12" s="11">
        <f t="shared" si="21"/>
      </c>
      <c r="H12" s="12">
        <f t="shared" si="14"/>
      </c>
      <c r="I12" s="44">
        <f t="shared" si="14"/>
      </c>
      <c r="J12" s="11">
        <f t="shared" si="22"/>
      </c>
      <c r="K12" s="12">
        <v>339</v>
      </c>
      <c r="L12" s="44">
        <f t="shared" si="7"/>
      </c>
      <c r="M12" s="11">
        <f t="shared" si="7"/>
      </c>
      <c r="N12" s="12">
        <f t="shared" si="15"/>
      </c>
      <c r="O12" s="44">
        <f t="shared" si="5"/>
      </c>
      <c r="P12" s="11">
        <f t="shared" si="5"/>
      </c>
      <c r="Q12" s="12">
        <f t="shared" si="18"/>
      </c>
      <c r="R12" s="44">
        <v>340</v>
      </c>
      <c r="S12" s="11">
        <f t="shared" si="8"/>
      </c>
      <c r="T12" s="12">
        <f t="shared" si="8"/>
      </c>
      <c r="U12" s="44">
        <f t="shared" si="13"/>
      </c>
      <c r="V12" s="11">
        <f t="shared" si="6"/>
      </c>
      <c r="W12" s="12">
        <f t="shared" si="6"/>
      </c>
      <c r="X12" s="44">
        <f t="shared" si="20"/>
      </c>
      <c r="Y12" s="11">
        <v>341</v>
      </c>
      <c r="Z12" s="39">
        <f t="shared" si="19"/>
      </c>
      <c r="AA12" s="38">
        <f t="shared" si="17"/>
      </c>
    </row>
    <row r="13" ht="15.00" customHeight="true">
      <c r="C13" s="32" t="s">
        <v>86</v>
      </c>
      <c r="D13" s="17">
        <v>339</v>
      </c>
      <c r="E13" s="12">
        <f t="shared" si="16"/>
      </c>
      <c r="F13" s="44">
        <f t="shared" si="16"/>
      </c>
      <c r="G13" s="11">
        <f t="shared" si="21"/>
      </c>
      <c r="H13" s="12">
        <f t="shared" si="14"/>
      </c>
      <c r="I13" s="44">
        <f t="shared" si="14"/>
      </c>
      <c r="J13" s="11">
        <f t="shared" si="22"/>
      </c>
      <c r="K13" s="12">
        <v>340</v>
      </c>
      <c r="L13" s="44">
        <f t="shared" si="7"/>
      </c>
      <c r="M13" s="11">
        <f t="shared" si="7"/>
      </c>
      <c r="N13" s="12">
        <f t="shared" si="15"/>
      </c>
      <c r="O13" s="44">
        <f t="shared" si="5"/>
      </c>
      <c r="P13" s="11">
        <f t="shared" si="5"/>
      </c>
      <c r="Q13" s="12">
        <f t="shared" si="18"/>
      </c>
      <c r="R13" s="44">
        <v>341</v>
      </c>
      <c r="S13" s="11">
        <f t="shared" si="8"/>
      </c>
      <c r="T13" s="12">
        <f t="shared" si="8"/>
      </c>
      <c r="U13" s="44">
        <f t="shared" si="13"/>
      </c>
      <c r="V13" s="11">
        <f t="shared" si="6"/>
      </c>
      <c r="W13" s="12">
        <f t="shared" si="6"/>
      </c>
      <c r="X13" s="44">
        <f t="shared" si="20"/>
      </c>
      <c r="Y13" s="11">
        <v>342</v>
      </c>
      <c r="Z13" s="39">
        <f t="shared" si="19"/>
      </c>
      <c r="AA13" s="38">
        <f t="shared" si="17"/>
      </c>
    </row>
    <row r="14" ht="15.00" customHeight="true">
      <c r="C14" s="32" t="s">
        <v>87</v>
      </c>
      <c r="D14" s="17">
        <v>340</v>
      </c>
      <c r="E14" s="12">
        <f t="shared" si="16"/>
      </c>
      <c r="F14" s="44">
        <f t="shared" si="16"/>
      </c>
      <c r="G14" s="11">
        <f t="shared" si="21"/>
      </c>
      <c r="H14" s="12">
        <f t="shared" si="14"/>
      </c>
      <c r="I14" s="44">
        <f t="shared" si="14"/>
      </c>
      <c r="J14" s="11">
        <f t="shared" si="22"/>
      </c>
      <c r="K14" s="12">
        <v>341</v>
      </c>
      <c r="L14" s="44">
        <f t="shared" si="7"/>
      </c>
      <c r="M14" s="11">
        <f t="shared" si="7"/>
      </c>
      <c r="N14" s="12">
        <f t="shared" si="15"/>
      </c>
      <c r="O14" s="44">
        <f t="shared" si="5"/>
      </c>
      <c r="P14" s="11">
        <f t="shared" si="5"/>
      </c>
      <c r="Q14" s="12">
        <f t="shared" si="18"/>
      </c>
      <c r="R14" s="44">
        <v>342</v>
      </c>
      <c r="S14" s="11">
        <f t="shared" si="8"/>
      </c>
      <c r="T14" s="12">
        <f t="shared" si="8"/>
      </c>
      <c r="U14" s="44">
        <f t="shared" si="13"/>
      </c>
      <c r="V14" s="11">
        <f t="shared" si="6"/>
      </c>
      <c r="W14" s="12">
        <f t="shared" si="6"/>
      </c>
      <c r="X14" s="44">
        <f t="shared" si="20"/>
      </c>
      <c r="Y14" s="11">
        <v>343</v>
      </c>
      <c r="Z14" s="39">
        <f t="shared" si="19"/>
      </c>
      <c r="AA14" s="38">
        <f t="shared" si="17"/>
      </c>
    </row>
    <row r="15" ht="15.00" customHeight="true">
      <c r="C15" s="32" t="s">
        <v>88</v>
      </c>
      <c r="D15" s="17">
        <v>341</v>
      </c>
      <c r="E15" s="12">
        <f t="shared" si="16"/>
      </c>
      <c r="F15" s="44">
        <f t="shared" si="16"/>
      </c>
      <c r="G15" s="11">
        <f t="shared" si="21"/>
      </c>
      <c r="H15" s="12">
        <f t="shared" si="14"/>
      </c>
      <c r="I15" s="44">
        <f t="shared" si="14"/>
      </c>
      <c r="J15" s="11">
        <f t="shared" si="22"/>
      </c>
      <c r="K15" s="12">
        <v>342</v>
      </c>
      <c r="L15" s="44">
        <f t="shared" si="7"/>
      </c>
      <c r="M15" s="11">
        <f t="shared" si="7"/>
      </c>
      <c r="N15" s="12">
        <f t="shared" si="15"/>
      </c>
      <c r="O15" s="44">
        <f t="shared" si="5"/>
      </c>
      <c r="P15" s="11">
        <f t="shared" si="5"/>
      </c>
      <c r="Q15" s="12">
        <f t="shared" si="18"/>
      </c>
      <c r="R15" s="44">
        <v>343</v>
      </c>
      <c r="S15" s="11">
        <f t="shared" si="8"/>
      </c>
      <c r="T15" s="12">
        <f t="shared" si="8"/>
      </c>
      <c r="U15" s="44">
        <f t="shared" si="13"/>
      </c>
      <c r="V15" s="11">
        <f t="shared" si="6"/>
      </c>
      <c r="W15" s="12">
        <f t="shared" si="6"/>
      </c>
      <c r="X15" s="44">
        <f t="shared" si="20"/>
      </c>
      <c r="Y15" s="11">
        <v>344</v>
      </c>
      <c r="Z15" s="39">
        <f t="shared" si="19"/>
      </c>
      <c r="AA15" s="38">
        <f t="shared" si="17"/>
      </c>
    </row>
    <row r="16" ht="15.00" customHeight="true">
      <c r="C16" s="32" t="s">
        <v>89</v>
      </c>
      <c r="D16" s="17">
        <v>342</v>
      </c>
      <c r="E16" s="12">
        <f t="shared" si="16"/>
      </c>
      <c r="F16" s="44">
        <f t="shared" si="16"/>
      </c>
      <c r="G16" s="11">
        <f t="shared" si="21"/>
      </c>
      <c r="H16" s="12">
        <f t="shared" si="14"/>
      </c>
      <c r="I16" s="44">
        <f t="shared" si="14"/>
      </c>
      <c r="J16" s="11">
        <f t="shared" si="22"/>
      </c>
      <c r="K16" s="12">
        <v>343</v>
      </c>
      <c r="L16" s="44">
        <f t="shared" si="7"/>
      </c>
      <c r="M16" s="11">
        <f t="shared" si="7"/>
      </c>
      <c r="N16" s="12">
        <f t="shared" si="15"/>
      </c>
      <c r="O16" s="44">
        <f t="shared" si="5"/>
      </c>
      <c r="P16" s="11">
        <f t="shared" si="5"/>
      </c>
      <c r="Q16" s="12">
        <f t="shared" si="18"/>
      </c>
      <c r="R16" s="44">
        <v>344</v>
      </c>
      <c r="S16" s="11">
        <f t="shared" si="8"/>
      </c>
      <c r="T16" s="12">
        <f t="shared" si="8"/>
      </c>
      <c r="U16" s="44">
        <f t="shared" si="13"/>
      </c>
      <c r="V16" s="11">
        <f t="shared" si="6"/>
      </c>
      <c r="W16" s="12">
        <f t="shared" si="6"/>
      </c>
      <c r="X16" s="44">
        <f t="shared" si="20"/>
      </c>
      <c r="Y16" s="11">
        <v>345</v>
      </c>
      <c r="Z16" s="39">
        <f t="shared" si="19"/>
      </c>
      <c r="AA16" s="38">
        <f t="shared" si="17"/>
      </c>
    </row>
    <row r="17" ht="15.00" customHeight="true">
      <c r="C17" s="32" t="s">
        <v>90</v>
      </c>
      <c r="D17" s="17">
        <v>343</v>
      </c>
      <c r="E17" s="12">
        <f t="shared" si="16"/>
      </c>
      <c r="F17" s="44">
        <f t="shared" si="16"/>
      </c>
      <c r="G17" s="11">
        <f t="shared" si="21"/>
      </c>
      <c r="H17" s="12">
        <f t="shared" si="14"/>
      </c>
      <c r="I17" s="44">
        <f t="shared" si="14"/>
      </c>
      <c r="J17" s="11">
        <f t="shared" si="22"/>
      </c>
      <c r="K17" s="12">
        <v>344</v>
      </c>
      <c r="L17" s="44">
        <f t="shared" si="7"/>
      </c>
      <c r="M17" s="11">
        <f t="shared" si="7"/>
      </c>
      <c r="N17" s="12">
        <f t="shared" si="15"/>
      </c>
      <c r="O17" s="44">
        <f t="shared" si="5"/>
      </c>
      <c r="P17" s="11">
        <f t="shared" si="5"/>
      </c>
      <c r="Q17" s="12">
        <f t="shared" si="18"/>
      </c>
      <c r="R17" s="44">
        <v>345</v>
      </c>
      <c r="S17" s="11">
        <f t="shared" si="8"/>
      </c>
      <c r="T17" s="12">
        <f t="shared" si="8"/>
      </c>
      <c r="U17" s="44">
        <f t="shared" si="13"/>
      </c>
      <c r="V17" s="11">
        <f t="shared" si="6"/>
      </c>
      <c r="W17" s="12">
        <f t="shared" si="6"/>
      </c>
      <c r="X17" s="44">
        <f t="shared" si="20"/>
      </c>
      <c r="Y17" s="11">
        <v>346</v>
      </c>
      <c r="Z17" s="39">
        <f t="shared" si="19"/>
      </c>
      <c r="AA17" s="38">
        <f t="shared" si="17"/>
      </c>
    </row>
    <row r="18" ht="15.00" customHeight="true">
      <c r="C18" s="32" t="s">
        <v>91</v>
      </c>
      <c r="D18" s="17">
        <v>344</v>
      </c>
      <c r="E18" s="12">
        <f t="shared" si="16"/>
      </c>
      <c r="F18" s="44">
        <f t="shared" si="16"/>
      </c>
      <c r="G18" s="11">
        <f t="shared" si="21"/>
      </c>
      <c r="H18" s="12">
        <f t="shared" si="14"/>
      </c>
      <c r="I18" s="44">
        <f t="shared" si="14"/>
      </c>
      <c r="J18" s="11">
        <f t="shared" si="22"/>
      </c>
      <c r="K18" s="12">
        <v>345</v>
      </c>
      <c r="L18" s="44">
        <f t="shared" si="7"/>
      </c>
      <c r="M18" s="11">
        <f t="shared" si="7"/>
      </c>
      <c r="N18" s="12">
        <f t="shared" si="15"/>
      </c>
      <c r="O18" s="44">
        <f t="shared" si="5"/>
      </c>
      <c r="P18" s="11">
        <f t="shared" si="5"/>
      </c>
      <c r="Q18" s="12">
        <f t="shared" si="18"/>
      </c>
      <c r="R18" s="44">
        <v>346</v>
      </c>
      <c r="S18" s="11">
        <f t="shared" si="8"/>
      </c>
      <c r="T18" s="12">
        <f t="shared" si="8"/>
      </c>
      <c r="U18" s="44">
        <f t="shared" si="13"/>
      </c>
      <c r="V18" s="11">
        <f t="shared" si="6"/>
      </c>
      <c r="W18" s="12">
        <f t="shared" si="6"/>
      </c>
      <c r="X18" s="44">
        <f t="shared" si="20"/>
      </c>
      <c r="Y18" s="11">
        <v>347</v>
      </c>
      <c r="Z18" s="39">
        <f t="shared" si="19"/>
      </c>
      <c r="AA18" s="38">
        <f t="shared" si="17"/>
      </c>
    </row>
    <row r="19" ht="15.00" customHeight="true">
      <c r="C19" s="32" t="s">
        <v>92</v>
      </c>
      <c r="D19" s="17">
        <v>345</v>
      </c>
      <c r="E19" s="12">
        <f t="shared" si="16"/>
      </c>
      <c r="F19" s="44">
        <f t="shared" si="16"/>
      </c>
      <c r="G19" s="11">
        <f t="shared" si="21"/>
      </c>
      <c r="H19" s="12">
        <f t="shared" si="14"/>
      </c>
      <c r="I19" s="44">
        <f t="shared" si="14"/>
      </c>
      <c r="J19" s="11">
        <f t="shared" si="22"/>
      </c>
      <c r="K19" s="12">
        <v>346</v>
      </c>
      <c r="L19" s="44">
        <f t="shared" si="7"/>
      </c>
      <c r="M19" s="11">
        <f t="shared" si="7"/>
      </c>
      <c r="N19" s="12">
        <f t="shared" si="15"/>
      </c>
      <c r="O19" s="44">
        <f t="shared" si="5"/>
      </c>
      <c r="P19" s="11">
        <f t="shared" si="5"/>
      </c>
      <c r="Q19" s="12">
        <f t="shared" si="18"/>
      </c>
      <c r="R19" s="44">
        <v>347</v>
      </c>
      <c r="S19" s="11">
        <f t="shared" si="8"/>
      </c>
      <c r="T19" s="12">
        <f t="shared" si="8"/>
      </c>
      <c r="U19" s="44">
        <f t="shared" si="13"/>
      </c>
      <c r="V19" s="11">
        <f t="shared" si="6"/>
      </c>
      <c r="W19" s="12">
        <f t="shared" si="6"/>
      </c>
      <c r="X19" s="44">
        <f t="shared" si="20"/>
      </c>
      <c r="Y19" s="11">
        <v>348</v>
      </c>
      <c r="Z19" s="39">
        <f t="shared" si="19"/>
      </c>
      <c r="AA19" s="38">
        <f t="shared" si="17"/>
      </c>
    </row>
    <row r="20" ht="15.00" customHeight="true">
      <c r="C20" s="32" t="s">
        <v>93</v>
      </c>
      <c r="D20" s="17">
        <v>346</v>
      </c>
      <c r="E20" s="12">
        <f t="shared" si="16"/>
      </c>
      <c r="F20" s="44">
        <f t="shared" si="16"/>
      </c>
      <c r="G20" s="11">
        <f t="shared" si="21"/>
      </c>
      <c r="H20" s="12">
        <f t="shared" si="14"/>
      </c>
      <c r="I20" s="44">
        <f t="shared" si="14"/>
      </c>
      <c r="J20" s="11">
        <f t="shared" si="22"/>
      </c>
      <c r="K20" s="12">
        <v>347</v>
      </c>
      <c r="L20" s="44">
        <f t="shared" si="7"/>
      </c>
      <c r="M20" s="11">
        <f t="shared" si="7"/>
      </c>
      <c r="N20" s="12">
        <f t="shared" si="15"/>
      </c>
      <c r="O20" s="44">
        <f t="shared" si="5"/>
      </c>
      <c r="P20" s="11">
        <f t="shared" si="5"/>
      </c>
      <c r="Q20" s="12">
        <f t="shared" si="18"/>
      </c>
      <c r="R20" s="44">
        <v>348</v>
      </c>
      <c r="S20" s="11">
        <f t="shared" si="8"/>
      </c>
      <c r="T20" s="12">
        <f t="shared" si="8"/>
      </c>
      <c r="U20" s="44">
        <f t="shared" si="13"/>
      </c>
      <c r="V20" s="11">
        <f t="shared" si="6"/>
      </c>
      <c r="W20" s="12">
        <f t="shared" si="6"/>
      </c>
      <c r="X20" s="44">
        <f t="shared" si="20"/>
      </c>
      <c r="Y20" s="11">
        <v>349</v>
      </c>
      <c r="Z20" s="39">
        <f t="shared" si="19"/>
      </c>
      <c r="AA20" s="38">
        <f t="shared" si="17"/>
      </c>
    </row>
    <row r="21" ht="15.00" customHeight="true">
      <c r="C21" s="32" t="s">
        <v>94</v>
      </c>
      <c r="D21" s="17">
        <v>347</v>
      </c>
      <c r="E21" s="12">
        <f t="shared" si="16"/>
      </c>
      <c r="F21" s="44">
        <f t="shared" si="16"/>
      </c>
      <c r="G21" s="11">
        <f t="shared" si="21"/>
      </c>
      <c r="H21" s="12">
        <f t="shared" si="14"/>
      </c>
      <c r="I21" s="44">
        <f t="shared" si="14"/>
      </c>
      <c r="J21" s="11">
        <f t="shared" si="22"/>
      </c>
      <c r="K21" s="12">
        <v>348</v>
      </c>
      <c r="L21" s="44">
        <f t="shared" si="7"/>
      </c>
      <c r="M21" s="11">
        <f t="shared" si="7"/>
      </c>
      <c r="N21" s="12">
        <f t="shared" si="15"/>
      </c>
      <c r="O21" s="44">
        <f t="shared" si="5"/>
      </c>
      <c r="P21" s="11">
        <f t="shared" si="5"/>
      </c>
      <c r="Q21" s="12">
        <f t="shared" si="18"/>
      </c>
      <c r="R21" s="44">
        <v>349</v>
      </c>
      <c r="S21" s="11">
        <f t="shared" si="8"/>
      </c>
      <c r="T21" s="12">
        <f t="shared" si="8"/>
      </c>
      <c r="U21" s="44">
        <f t="shared" si="13"/>
      </c>
      <c r="V21" s="11">
        <f t="shared" si="6"/>
      </c>
      <c r="W21" s="12">
        <f t="shared" si="6"/>
      </c>
      <c r="X21" s="44">
        <f t="shared" si="20"/>
      </c>
      <c r="Y21" s="11">
        <v>350</v>
      </c>
      <c r="Z21" s="39">
        <f t="shared" si="19"/>
      </c>
      <c r="AA21" s="38">
        <f t="shared" si="17"/>
      </c>
    </row>
    <row r="22" ht="15.00" customHeight="true">
      <c r="C22" s="32" t="s">
        <v>95</v>
      </c>
      <c r="D22" s="17">
        <v>348</v>
      </c>
      <c r="E22" s="12">
        <f t="shared" si="16"/>
      </c>
      <c r="F22" s="44">
        <f t="shared" si="16"/>
      </c>
      <c r="G22" s="11">
        <f t="shared" si="21"/>
      </c>
      <c r="H22" s="12">
        <f t="shared" si="14"/>
      </c>
      <c r="I22" s="44">
        <f t="shared" si="14"/>
      </c>
      <c r="J22" s="11">
        <f t="shared" si="22"/>
      </c>
      <c r="K22" s="12">
        <v>349</v>
      </c>
      <c r="L22" s="44">
        <f t="shared" si="7"/>
      </c>
      <c r="M22" s="11">
        <f t="shared" si="7"/>
      </c>
      <c r="N22" s="12">
        <f t="shared" si="15"/>
      </c>
      <c r="O22" s="44">
        <f t="shared" si="5"/>
      </c>
      <c r="P22" s="11">
        <f t="shared" si="5"/>
      </c>
      <c r="Q22" s="12">
        <f t="shared" si="18"/>
      </c>
      <c r="R22" s="44">
        <v>350</v>
      </c>
      <c r="S22" s="11">
        <f t="shared" si="8"/>
      </c>
      <c r="T22" s="12">
        <f t="shared" si="8"/>
      </c>
      <c r="U22" s="44">
        <f t="shared" si="13"/>
      </c>
      <c r="V22" s="11">
        <f t="shared" si="6"/>
      </c>
      <c r="W22" s="12">
        <f t="shared" si="6"/>
      </c>
      <c r="X22" s="44">
        <f t="shared" si="20"/>
      </c>
      <c r="Y22" s="11">
        <v>351</v>
      </c>
      <c r="Z22" s="39">
        <f t="shared" si="19"/>
      </c>
      <c r="AA22" s="38">
        <f t="shared" si="17"/>
      </c>
    </row>
    <row r="23" ht="15.00" customHeight="true">
      <c r="C23" s="32" t="s">
        <v>96</v>
      </c>
      <c r="D23" s="17">
        <v>349</v>
      </c>
      <c r="E23" s="12">
        <f t="shared" si="16"/>
      </c>
      <c r="F23" s="44">
        <f t="shared" si="16"/>
      </c>
      <c r="G23" s="11">
        <f t="shared" si="21"/>
      </c>
      <c r="H23" s="12">
        <f t="shared" si="14"/>
      </c>
      <c r="I23" s="44">
        <f t="shared" si="14"/>
      </c>
      <c r="J23" s="11">
        <f t="shared" si="22"/>
      </c>
      <c r="K23" s="12">
        <v>350</v>
      </c>
      <c r="L23" s="44">
        <f ref="L23:M31" t="shared" si="9">=RANDBETWEEN(0,50)</f>
      </c>
      <c r="M23" s="11">
        <f t="shared" si="9"/>
      </c>
      <c r="N23" s="12">
        <f t="shared" si="15"/>
      </c>
      <c r="O23" s="44">
        <f ref="O23:P31" t="shared" si="12">=RANDBETWEEN(0,50)</f>
      </c>
      <c r="P23" s="11">
        <f t="shared" si="12"/>
      </c>
      <c r="Q23" s="12">
        <f t="shared" si="18"/>
      </c>
      <c r="R23" s="44">
        <v>351</v>
      </c>
      <c r="S23" s="11">
        <f ref="S23:T31" t="shared" si="10">=RANDBETWEEN(0,50)</f>
      </c>
      <c r="T23" s="12">
        <f t="shared" si="10"/>
      </c>
      <c r="U23" s="44">
        <f t="shared" si="13"/>
      </c>
      <c r="V23" s="11">
        <f ref="V23:W31" t="shared" si="11">=RANDBETWEEN(0,50)</f>
      </c>
      <c r="W23" s="12">
        <f t="shared" si="11"/>
      </c>
      <c r="X23" s="44">
        <f t="shared" si="20"/>
      </c>
      <c r="Y23" s="11">
        <v>352</v>
      </c>
      <c r="Z23" s="39">
        <f t="shared" si="19"/>
      </c>
      <c r="AA23" s="38">
        <f t="shared" si="17"/>
      </c>
    </row>
    <row r="24" ht="15.00" customHeight="true">
      <c r="C24" s="32" t="s">
        <v>97</v>
      </c>
      <c r="D24" s="17">
        <v>350</v>
      </c>
      <c r="E24" s="12">
        <f t="shared" si="16"/>
      </c>
      <c r="F24" s="44">
        <f t="shared" si="16"/>
      </c>
      <c r="G24" s="11">
        <f t="shared" si="21"/>
      </c>
      <c r="H24" s="12">
        <f t="shared" si="14"/>
      </c>
      <c r="I24" s="44">
        <f t="shared" si="14"/>
      </c>
      <c r="J24" s="11">
        <f t="shared" si="22"/>
      </c>
      <c r="K24" s="12">
        <v>351</v>
      </c>
      <c r="L24" s="44">
        <f t="shared" si="9"/>
      </c>
      <c r="M24" s="11">
        <f t="shared" si="9"/>
      </c>
      <c r="N24" s="12">
        <f t="shared" si="15"/>
      </c>
      <c r="O24" s="44">
        <f t="shared" si="12"/>
      </c>
      <c r="P24" s="11">
        <f t="shared" si="12"/>
      </c>
      <c r="Q24" s="12">
        <f t="shared" si="18"/>
      </c>
      <c r="R24" s="44">
        <v>352</v>
      </c>
      <c r="S24" s="11">
        <f t="shared" si="10"/>
      </c>
      <c r="T24" s="12">
        <f t="shared" si="10"/>
      </c>
      <c r="U24" s="44">
        <f t="shared" si="13"/>
      </c>
      <c r="V24" s="11">
        <f t="shared" si="11"/>
      </c>
      <c r="W24" s="12">
        <f t="shared" si="11"/>
      </c>
      <c r="X24" s="44">
        <f t="shared" si="20"/>
      </c>
      <c r="Y24" s="11">
        <v>353</v>
      </c>
      <c r="Z24" s="39">
        <f t="shared" si="19"/>
      </c>
      <c r="AA24" s="38">
        <f t="shared" si="17"/>
      </c>
    </row>
    <row r="25" ht="15.00" customHeight="true">
      <c r="C25" s="32" t="s">
        <v>98</v>
      </c>
      <c r="D25" s="17">
        <v>351</v>
      </c>
      <c r="E25" s="12">
        <f t="shared" si="16"/>
      </c>
      <c r="F25" s="44">
        <f t="shared" si="16"/>
      </c>
      <c r="G25" s="11">
        <f t="shared" si="21"/>
      </c>
      <c r="H25" s="12">
        <f t="shared" si="14"/>
      </c>
      <c r="I25" s="44">
        <f t="shared" si="14"/>
      </c>
      <c r="J25" s="11">
        <f t="shared" si="22"/>
      </c>
      <c r="K25" s="12">
        <v>352</v>
      </c>
      <c r="L25" s="44">
        <f t="shared" si="9"/>
      </c>
      <c r="M25" s="11">
        <f t="shared" si="9"/>
      </c>
      <c r="N25" s="12">
        <f t="shared" si="15"/>
      </c>
      <c r="O25" s="44">
        <f t="shared" si="12"/>
      </c>
      <c r="P25" s="11">
        <f t="shared" si="12"/>
      </c>
      <c r="Q25" s="12">
        <f t="shared" si="18"/>
      </c>
      <c r="R25" s="44">
        <v>353</v>
      </c>
      <c r="S25" s="11">
        <f t="shared" si="10"/>
      </c>
      <c r="T25" s="12">
        <f t="shared" si="10"/>
      </c>
      <c r="U25" s="44">
        <f t="shared" si="13"/>
      </c>
      <c r="V25" s="11">
        <f t="shared" si="11"/>
      </c>
      <c r="W25" s="12">
        <f t="shared" si="11"/>
      </c>
      <c r="X25" s="44">
        <f t="shared" si="20"/>
      </c>
      <c r="Y25" s="11">
        <v>354</v>
      </c>
      <c r="Z25" s="39">
        <f t="shared" si="19"/>
      </c>
      <c r="AA25" s="38">
        <f t="shared" si="17"/>
      </c>
    </row>
    <row r="26" ht="15.00" customHeight="true">
      <c r="C26" s="32" t="s">
        <v>99</v>
      </c>
      <c r="D26" s="17">
        <v>352</v>
      </c>
      <c r="E26" s="12">
        <f t="shared" si="16"/>
      </c>
      <c r="F26" s="44">
        <f t="shared" si="16"/>
      </c>
      <c r="G26" s="11">
        <f t="shared" si="21"/>
      </c>
      <c r="H26" s="12">
        <f t="shared" si="14"/>
      </c>
      <c r="I26" s="44">
        <f t="shared" si="14"/>
      </c>
      <c r="J26" s="11">
        <f t="shared" si="22"/>
      </c>
      <c r="K26" s="12">
        <v>353</v>
      </c>
      <c r="L26" s="44">
        <f t="shared" si="9"/>
      </c>
      <c r="M26" s="11">
        <f t="shared" si="9"/>
      </c>
      <c r="N26" s="12">
        <f t="shared" si="15"/>
      </c>
      <c r="O26" s="44">
        <f t="shared" si="12"/>
      </c>
      <c r="P26" s="11">
        <f t="shared" si="12"/>
      </c>
      <c r="Q26" s="12">
        <f t="shared" si="18"/>
      </c>
      <c r="R26" s="44">
        <v>354</v>
      </c>
      <c r="S26" s="11">
        <f t="shared" si="10"/>
      </c>
      <c r="T26" s="12">
        <f t="shared" si="10"/>
      </c>
      <c r="U26" s="44">
        <f t="shared" si="13"/>
      </c>
      <c r="V26" s="11">
        <f t="shared" si="11"/>
      </c>
      <c r="W26" s="12">
        <f t="shared" si="11"/>
      </c>
      <c r="X26" s="44">
        <f t="shared" si="20"/>
      </c>
      <c r="Y26" s="11">
        <v>355</v>
      </c>
      <c r="Z26" s="39">
        <f t="shared" si="19"/>
      </c>
      <c r="AA26" s="38">
        <f t="shared" si="17"/>
      </c>
    </row>
    <row r="27" ht="15.00" customHeight="true">
      <c r="C27" s="32" t="s">
        <v>100</v>
      </c>
      <c r="D27" s="17">
        <v>353</v>
      </c>
      <c r="E27" s="12">
        <f t="shared" si="16"/>
      </c>
      <c r="F27" s="44">
        <f t="shared" si="16"/>
      </c>
      <c r="G27" s="11">
        <f t="shared" si="21"/>
      </c>
      <c r="H27" s="12">
        <f t="shared" si="14"/>
      </c>
      <c r="I27" s="44">
        <f t="shared" si="14"/>
      </c>
      <c r="J27" s="11">
        <f t="shared" si="22"/>
      </c>
      <c r="K27" s="12">
        <v>354</v>
      </c>
      <c r="L27" s="44">
        <f t="shared" si="9"/>
      </c>
      <c r="M27" s="11">
        <f t="shared" si="9"/>
      </c>
      <c r="N27" s="12">
        <f t="shared" si="15"/>
      </c>
      <c r="O27" s="44">
        <f t="shared" si="12"/>
      </c>
      <c r="P27" s="11">
        <f t="shared" si="12"/>
      </c>
      <c r="Q27" s="12">
        <f t="shared" si="18"/>
      </c>
      <c r="R27" s="44">
        <v>355</v>
      </c>
      <c r="S27" s="11">
        <f t="shared" si="10"/>
      </c>
      <c r="T27" s="12">
        <f t="shared" si="10"/>
      </c>
      <c r="U27" s="44">
        <f t="shared" si="13"/>
      </c>
      <c r="V27" s="11">
        <f t="shared" si="11"/>
      </c>
      <c r="W27" s="12">
        <f t="shared" si="11"/>
      </c>
      <c r="X27" s="44">
        <f t="shared" si="20"/>
      </c>
      <c r="Y27" s="11">
        <v>356</v>
      </c>
      <c r="Z27" s="39">
        <f t="shared" si="19"/>
      </c>
      <c r="AA27" s="38">
        <f t="shared" si="17"/>
      </c>
    </row>
    <row r="28" ht="15.00" customHeight="true">
      <c r="C28" s="32" t="s">
        <v>101</v>
      </c>
      <c r="D28" s="17">
        <v>354</v>
      </c>
      <c r="E28" s="12">
        <f t="shared" si="16"/>
      </c>
      <c r="F28" s="44">
        <f t="shared" si="16"/>
      </c>
      <c r="G28" s="11">
        <f t="shared" si="21"/>
      </c>
      <c r="H28" s="12">
        <f t="shared" si="14"/>
      </c>
      <c r="I28" s="44">
        <f t="shared" si="14"/>
      </c>
      <c r="J28" s="11">
        <f t="shared" si="22"/>
      </c>
      <c r="K28" s="12">
        <v>355</v>
      </c>
      <c r="L28" s="44">
        <f t="shared" si="9"/>
      </c>
      <c r="M28" s="11">
        <f t="shared" si="9"/>
      </c>
      <c r="N28" s="12">
        <f t="shared" si="15"/>
      </c>
      <c r="O28" s="44">
        <f t="shared" si="12"/>
      </c>
      <c r="P28" s="11">
        <f t="shared" si="12"/>
      </c>
      <c r="Q28" s="12">
        <f t="shared" si="18"/>
      </c>
      <c r="R28" s="44">
        <v>356</v>
      </c>
      <c r="S28" s="11">
        <f t="shared" si="10"/>
      </c>
      <c r="T28" s="12">
        <f t="shared" si="10"/>
      </c>
      <c r="U28" s="44">
        <f t="shared" si="13"/>
      </c>
      <c r="V28" s="11">
        <f t="shared" si="11"/>
      </c>
      <c r="W28" s="12">
        <f t="shared" si="11"/>
      </c>
      <c r="X28" s="44">
        <f t="shared" si="20"/>
      </c>
      <c r="Y28" s="11">
        <v>357</v>
      </c>
      <c r="Z28" s="39">
        <f t="shared" si="19"/>
      </c>
      <c r="AA28" s="38">
        <f t="shared" si="17"/>
      </c>
    </row>
    <row r="29" ht="15.00" customHeight="true">
      <c r="C29" s="32" t="s">
        <v>102</v>
      </c>
      <c r="D29" s="17">
        <v>355</v>
      </c>
      <c r="E29" s="12">
        <f t="shared" si="16"/>
      </c>
      <c r="F29" s="44">
        <f t="shared" si="16"/>
      </c>
      <c r="G29" s="11">
        <f t="shared" si="21"/>
      </c>
      <c r="H29" s="12">
        <f t="shared" si="14"/>
      </c>
      <c r="I29" s="44">
        <f t="shared" si="14"/>
      </c>
      <c r="J29" s="11">
        <f t="shared" si="22"/>
      </c>
      <c r="K29" s="12">
        <v>356</v>
      </c>
      <c r="L29" s="44">
        <f t="shared" si="9"/>
      </c>
      <c r="M29" s="11">
        <f t="shared" si="9"/>
      </c>
      <c r="N29" s="12">
        <f t="shared" si="15"/>
      </c>
      <c r="O29" s="44">
        <f t="shared" si="12"/>
      </c>
      <c r="P29" s="11">
        <f t="shared" si="12"/>
      </c>
      <c r="Q29" s="12">
        <f t="shared" si="18"/>
      </c>
      <c r="R29" s="44">
        <v>357</v>
      </c>
      <c r="S29" s="11">
        <f t="shared" si="10"/>
      </c>
      <c r="T29" s="12">
        <f t="shared" si="10"/>
      </c>
      <c r="U29" s="44">
        <f t="shared" si="13"/>
      </c>
      <c r="V29" s="11">
        <f t="shared" si="11"/>
      </c>
      <c r="W29" s="12">
        <f t="shared" si="11"/>
      </c>
      <c r="X29" s="44">
        <f t="shared" si="20"/>
      </c>
      <c r="Y29" s="11">
        <v>358</v>
      </c>
      <c r="Z29" s="39">
        <f t="shared" si="19"/>
      </c>
      <c r="AA29" s="38">
        <f t="shared" si="17"/>
      </c>
    </row>
    <row r="30" ht="15.00" customHeight="true">
      <c r="C30" s="32" t="s">
        <v>103</v>
      </c>
      <c r="D30" s="17">
        <v>356</v>
      </c>
      <c r="E30" s="12">
        <f t="shared" si="16"/>
      </c>
      <c r="F30" s="44">
        <f t="shared" si="16"/>
      </c>
      <c r="G30" s="11">
        <f t="shared" si="21"/>
      </c>
      <c r="H30" s="12">
        <f t="shared" si="14"/>
      </c>
      <c r="I30" s="44">
        <f t="shared" si="14"/>
      </c>
      <c r="J30" s="11">
        <f t="shared" si="22"/>
      </c>
      <c r="K30" s="12">
        <v>357</v>
      </c>
      <c r="L30" s="44">
        <f t="shared" si="9"/>
      </c>
      <c r="M30" s="11">
        <f t="shared" si="9"/>
      </c>
      <c r="N30" s="12">
        <f t="shared" si="15"/>
      </c>
      <c r="O30" s="44">
        <f t="shared" si="12"/>
      </c>
      <c r="P30" s="11">
        <f t="shared" si="12"/>
      </c>
      <c r="Q30" s="12">
        <f t="shared" si="18"/>
      </c>
      <c r="R30" s="44">
        <v>358</v>
      </c>
      <c r="S30" s="11">
        <f t="shared" si="10"/>
      </c>
      <c r="T30" s="12">
        <f t="shared" si="10"/>
      </c>
      <c r="U30" s="44">
        <f t="shared" si="13"/>
      </c>
      <c r="V30" s="11">
        <f t="shared" si="11"/>
      </c>
      <c r="W30" s="12">
        <f t="shared" si="11"/>
      </c>
      <c r="X30" s="44">
        <f t="shared" si="20"/>
      </c>
      <c r="Y30" s="11">
        <v>359</v>
      </c>
      <c r="Z30" s="39">
        <f t="shared" si="19"/>
      </c>
      <c r="AA30" s="38">
        <f t="shared" si="17"/>
      </c>
    </row>
    <row r="31" ht="15.00" customHeight="true">
      <c r="C31" s="15" t="s">
        <v>104</v>
      </c>
      <c r="D31" s="14">
        <v>357</v>
      </c>
      <c r="E31" s="1">
        <f t="shared" si="16"/>
      </c>
      <c r="F31" s="55">
        <f t="shared" si="16"/>
      </c>
      <c r="G31" s="56">
        <f t="shared" si="21"/>
      </c>
      <c r="H31" s="1">
        <f t="shared" si="14"/>
      </c>
      <c r="I31" s="55">
        <f t="shared" si="14"/>
      </c>
      <c r="J31" s="56">
        <f t="shared" si="22"/>
      </c>
      <c r="K31" s="1">
        <v>358</v>
      </c>
      <c r="L31" s="55">
        <f t="shared" si="9"/>
      </c>
      <c r="M31" s="56">
        <f t="shared" si="9"/>
      </c>
      <c r="N31" s="1">
        <f t="shared" si="15"/>
      </c>
      <c r="O31" s="55">
        <f t="shared" si="12"/>
      </c>
      <c r="P31" s="56">
        <f t="shared" si="12"/>
      </c>
      <c r="Q31" s="1">
        <f t="shared" si="18"/>
      </c>
      <c r="R31" s="55">
        <v>359</v>
      </c>
      <c r="S31" s="56">
        <f t="shared" si="10"/>
      </c>
      <c r="T31" s="1">
        <f t="shared" si="10"/>
      </c>
      <c r="U31" s="55">
        <f t="shared" si="13"/>
      </c>
      <c r="V31" s="56">
        <f t="shared" si="11"/>
      </c>
      <c r="W31" s="1">
        <f t="shared" si="11"/>
      </c>
      <c r="X31" s="55">
        <f t="shared" si="20"/>
      </c>
      <c r="Y31" s="56">
        <v>360</v>
      </c>
      <c r="Z31" s="39">
        <f t="shared" si="19"/>
      </c>
      <c r="AA31" s="38">
        <f t="shared" si="17"/>
      </c>
    </row>
  </sheetData>
  <mergeCells count="9">
    <mergeCell ref="C5:D5"/>
    <mergeCell ref="Z5:AA5"/>
    <mergeCell ref="K5:M5"/>
    <mergeCell ref="N5:P5"/>
    <mergeCell ref="Q5:S5"/>
    <mergeCell ref="T5:V5"/>
    <mergeCell ref="W5:Y5"/>
    <mergeCell ref="H5:J5"/>
    <mergeCell ref="E5:G5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11" max="11" width="15.94" customWidth="1" hidden="0"/>
  </cols>
  <sheetData>
    <row r="3" ht="23.25" customHeight="true">
      <c r="K3" s="57" t="s">
        <v>105</v>
      </c>
    </row>
    <row r="4" ht="23.25" customHeight="true">
      <c r="K4" s="57" t="s">
        <v>106</v>
      </c>
    </row>
    <row r="5" ht="23.25" customHeight="true">
      <c r="K5" s="57" t="s">
        <v>107</v>
      </c>
    </row>
    <row r="6" ht="23.25" customHeight="true">
      <c r="K6" s="57" t="s">
        <v>108</v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12</vt:i4>
      </vt:variant>
    </vt:vector>
  </HeadingPairs>
  <TitlesOfParts>
    <vt:vector size="12" baseType="lpstr">
      <vt:lpstr> SmartArt</vt:lpstr>
      <vt:lpstr>Operações basicas</vt:lpstr>
      <vt:lpstr>Correlação valores</vt:lpstr>
      <vt:lpstr>PReenchimento</vt:lpstr>
      <vt:lpstr>perações Básicas e Formatação d</vt:lpstr>
      <vt:lpstr>Colar especial</vt:lpstr>
      <vt:lpstr>Fixando dados</vt:lpstr>
      <vt:lpstr>Referencias mista F4</vt:lpstr>
      <vt:lpstr>Formatação de celulas e estilos</vt:lpstr>
      <vt:lpstr>Tipos de dados</vt:lpstr>
      <vt:lpstr>Exercicio 1</vt:lpstr>
      <vt:lpstr>Sheet2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2025-06-17T13:26:50Z</dcterms:created>
  <dcterms:modified xsi:type="dcterms:W3CDTF">2025-06-17T13:26:50Z</dcterms:modified>
</cp:coreProperties>
</file>