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vera_rsilva_sicredi_com_br/Documents/Desktop/"/>
    </mc:Choice>
  </mc:AlternateContent>
  <xr:revisionPtr revIDLastSave="68" documentId="13_ncr:1_{A81ADB36-94ED-4075-B15A-AF466359E70F}" xr6:coauthVersionLast="47" xr6:coauthVersionMax="47" xr10:uidLastSave="{1E147585-2CC9-4B72-B659-B19C8CD2E82D}"/>
  <bookViews>
    <workbookView xWindow="20370" yWindow="-120" windowWidth="21840" windowHeight="13140" xr2:uid="{EA7B5401-189F-4495-A85D-3F010CF7F2B9}"/>
  </bookViews>
  <sheets>
    <sheet name="DV do campo livr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V12" i="1"/>
  <c r="X8" i="1"/>
  <c r="W8" i="1"/>
  <c r="V8" i="1"/>
  <c r="U8" i="1"/>
  <c r="T8" i="1"/>
  <c r="S8" i="1"/>
  <c r="R8" i="1"/>
  <c r="Q8" i="1"/>
  <c r="P8" i="1"/>
  <c r="O8" i="1"/>
  <c r="N8" i="1"/>
  <c r="M8" i="1"/>
  <c r="L8" i="1"/>
  <c r="I8" i="1"/>
  <c r="H8" i="1"/>
  <c r="G8" i="1"/>
  <c r="F8" i="1"/>
  <c r="E8" i="1"/>
  <c r="D8" i="1"/>
  <c r="C8" i="1"/>
  <c r="B8" i="1"/>
  <c r="K8" i="1"/>
  <c r="J8" i="1"/>
  <c r="A4" i="1"/>
  <c r="A8" i="1" s="1"/>
  <c r="S11" i="1" l="1"/>
  <c r="L11" i="1"/>
  <c r="X11" i="1" l="1"/>
  <c r="S12" i="1" s="1"/>
  <c r="X12" i="1" s="1"/>
  <c r="V13" i="1" s="1"/>
  <c r="S13" i="1"/>
  <c r="X13" i="1" l="1"/>
  <c r="V14" i="1" l="1"/>
  <c r="X14" i="1" s="1"/>
  <c r="U16" i="1" s="1"/>
</calcChain>
</file>

<file path=xl/sharedStrings.xml><?xml version="1.0" encoding="utf-8"?>
<sst xmlns="http://schemas.openxmlformats.org/spreadsheetml/2006/main" count="78" uniqueCount="20">
  <si>
    <t>Cálculo para encontrar o DV do campo livre – Módulo 11</t>
  </si>
  <si>
    <t>Tipo de cobrança 1=Com Registro 3=Sem Registro</t>
  </si>
  <si>
    <t>Tipo de carteira "sempre 1"</t>
  </si>
  <si>
    <t>Nosso número</t>
  </si>
  <si>
    <t>Agência</t>
  </si>
  <si>
    <t>Posto</t>
  </si>
  <si>
    <t>Cedente</t>
  </si>
  <si>
    <t>1=com valor 0=sem valor</t>
  </si>
  <si>
    <t>Sempre zero</t>
  </si>
  <si>
    <t></t>
  </si>
  <si>
    <t>CAMPO LIVRE</t>
  </si>
  <si>
    <t>X</t>
  </si>
  <si>
    <t>PESOS</t>
  </si>
  <si>
    <t>=</t>
  </si>
  <si>
    <t>MULTIPLICAÇÕES</t>
  </si>
  <si>
    <t xml:space="preserve">Soma das multiplicações = </t>
  </si>
  <si>
    <t></t>
  </si>
  <si>
    <t>/</t>
  </si>
  <si>
    <t>-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</si>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</sst>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Wingdings"/>
      <charset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sz val="11"/>
      <name val="Arial"/>
      <family val="2"/>
    </font>
    <font>
      <sz val="10"/>
      <name val="Wingdings"/>
      <charset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26"/>
      <color indexed="8"/>
      <name val="Arial"/>
      <family val="2"/>
    </font>
    <font>
      <b/>
      <sz val="20"/>
      <color indexed="8"/>
      <name val="Arial"/>
      <family val="2"/>
    </font>
    <font>
      <sz val="9"/>
      <color indexed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53"/>
        <bgColor indexed="10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2" fillId="0" borderId="3" xfId="0" applyNumberFormat="1" applyFont="1" applyFill="1" applyBorder="1"/>
    <xf numFmtId="0" fontId="8" fillId="3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9" fillId="4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/>
    <xf numFmtId="0" fontId="1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17" fillId="6" borderId="0" xfId="0" applyNumberFormat="1" applyFont="1" applyFill="1" applyBorder="1" applyAlignment="1">
      <alignment horizontal="center" vertical="center"/>
    </xf>
    <xf numFmtId="0" fontId="15" fillId="5" borderId="0" xfId="0" applyNumberFormat="1" applyFont="1" applyFill="1" applyBorder="1" applyAlignment="1">
      <alignment horizontal="center" vertical="center"/>
    </xf>
    <xf numFmtId="0" fontId="16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/>
    <xf numFmtId="0" fontId="11" fillId="4" borderId="0" xfId="0" applyNumberFormat="1" applyFont="1" applyFill="1" applyBorder="1"/>
    <xf numFmtId="0" fontId="12" fillId="0" borderId="1" xfId="0" applyNumberFormat="1" applyFont="1" applyFill="1" applyBorder="1"/>
    <xf numFmtId="0" fontId="12" fillId="0" borderId="1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%20todos%20DV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NN"/>
      <sheetName val="DV Campo Livre"/>
      <sheetName val="Fator de Vencimento"/>
      <sheetName val="DV Geral"/>
      <sheetName val="DV do 1º campo"/>
      <sheetName val="DV do 2ºcampo"/>
      <sheetName val="DV do 3º campo"/>
      <sheetName val="Bloque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A599-090E-4452-804C-8BC3340A1420}">
  <dimension ref="A1:AD18"/>
  <sheetViews>
    <sheetView tabSelected="1" workbookViewId="0">
      <selection activeCell="M20" sqref="M20"/>
    </sheetView>
  </sheetViews>
  <sheetFormatPr defaultRowHeight="15" x14ac:dyDescent="0.25"/>
  <cols>
    <col min="1" max="1" width="9.42578125" customWidth="1"/>
    <col min="3" max="11" width="9.140625" customWidth="1"/>
  </cols>
  <sheetData>
    <row r="1" spans="1:30" ht="18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7.5" x14ac:dyDescent="0.25">
      <c r="A3" s="2" t="s">
        <v>1</v>
      </c>
      <c r="B3" s="2" t="s">
        <v>2</v>
      </c>
      <c r="C3" s="40" t="s">
        <v>3</v>
      </c>
      <c r="D3" s="40"/>
      <c r="E3" s="40"/>
      <c r="F3" s="40"/>
      <c r="G3" s="40"/>
      <c r="H3" s="40"/>
      <c r="I3" s="40"/>
      <c r="J3" s="40"/>
      <c r="K3" s="40"/>
      <c r="L3" s="40" t="s">
        <v>4</v>
      </c>
      <c r="M3" s="40"/>
      <c r="N3" s="40"/>
      <c r="O3" s="40"/>
      <c r="P3" s="40" t="s">
        <v>5</v>
      </c>
      <c r="Q3" s="40"/>
      <c r="R3" s="40" t="s">
        <v>6</v>
      </c>
      <c r="S3" s="40"/>
      <c r="T3" s="40"/>
      <c r="U3" s="40"/>
      <c r="V3" s="40"/>
      <c r="W3" s="2" t="s">
        <v>7</v>
      </c>
      <c r="X3" s="2" t="s">
        <v>8</v>
      </c>
      <c r="Y3" s="1"/>
      <c r="Z3" s="1"/>
      <c r="AA3" s="1"/>
      <c r="AB3" s="1"/>
      <c r="AC3" s="1"/>
      <c r="AD3" s="1"/>
    </row>
    <row r="4" spans="1:30" x14ac:dyDescent="0.25">
      <c r="A4" s="3">
        <f>[1]Bloqueto!G2</f>
        <v>1</v>
      </c>
      <c r="B4" s="3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>
        <v>1</v>
      </c>
      <c r="X4" s="3">
        <v>0</v>
      </c>
      <c r="Y4" s="5" t="s">
        <v>9</v>
      </c>
      <c r="Z4" s="38" t="s">
        <v>10</v>
      </c>
      <c r="AA4" s="38"/>
      <c r="AB4" s="38"/>
      <c r="AC4" s="38"/>
      <c r="AD4" s="1"/>
    </row>
    <row r="5" spans="1:30" x14ac:dyDescent="0.25">
      <c r="A5" s="6" t="s">
        <v>11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11</v>
      </c>
      <c r="N5" s="6" t="s">
        <v>11</v>
      </c>
      <c r="O5" s="6" t="s">
        <v>11</v>
      </c>
      <c r="P5" s="6" t="s">
        <v>11</v>
      </c>
      <c r="Q5" s="6" t="s">
        <v>11</v>
      </c>
      <c r="R5" s="6" t="s">
        <v>11</v>
      </c>
      <c r="S5" s="6" t="s">
        <v>11</v>
      </c>
      <c r="T5" s="6" t="s">
        <v>11</v>
      </c>
      <c r="U5" s="6" t="s">
        <v>11</v>
      </c>
      <c r="V5" s="6" t="s">
        <v>11</v>
      </c>
      <c r="W5" s="6" t="s">
        <v>11</v>
      </c>
      <c r="X5" s="6" t="s">
        <v>11</v>
      </c>
      <c r="Y5" s="7"/>
      <c r="Z5" s="8"/>
      <c r="AA5" s="8"/>
      <c r="AB5" s="8"/>
      <c r="AC5" s="8"/>
      <c r="AD5" s="8"/>
    </row>
    <row r="6" spans="1:30" x14ac:dyDescent="0.25">
      <c r="A6" s="9">
        <v>9</v>
      </c>
      <c r="B6" s="9">
        <v>8</v>
      </c>
      <c r="C6" s="9">
        <v>7</v>
      </c>
      <c r="D6" s="9">
        <v>6</v>
      </c>
      <c r="E6" s="9">
        <v>5</v>
      </c>
      <c r="F6" s="9">
        <v>4</v>
      </c>
      <c r="G6" s="9">
        <v>3</v>
      </c>
      <c r="H6" s="9">
        <v>2</v>
      </c>
      <c r="I6" s="9">
        <v>9</v>
      </c>
      <c r="J6" s="9">
        <v>8</v>
      </c>
      <c r="K6" s="9">
        <v>7</v>
      </c>
      <c r="L6" s="9">
        <v>6</v>
      </c>
      <c r="M6" s="9">
        <v>5</v>
      </c>
      <c r="N6" s="9">
        <v>4</v>
      </c>
      <c r="O6" s="9">
        <v>3</v>
      </c>
      <c r="P6" s="9">
        <v>2</v>
      </c>
      <c r="Q6" s="9">
        <v>9</v>
      </c>
      <c r="R6" s="9">
        <v>8</v>
      </c>
      <c r="S6" s="9">
        <v>7</v>
      </c>
      <c r="T6" s="9">
        <v>6</v>
      </c>
      <c r="U6" s="9">
        <v>5</v>
      </c>
      <c r="V6" s="9">
        <v>4</v>
      </c>
      <c r="W6" s="9">
        <v>3</v>
      </c>
      <c r="X6" s="9">
        <v>2</v>
      </c>
      <c r="Y6" s="10" t="s">
        <v>9</v>
      </c>
      <c r="Z6" s="33" t="s">
        <v>12</v>
      </c>
      <c r="AA6" s="33"/>
      <c r="AB6" s="11"/>
      <c r="AC6" s="11"/>
      <c r="AD6" s="1"/>
    </row>
    <row r="7" spans="1:30" x14ac:dyDescent="0.25">
      <c r="A7" s="12" t="s">
        <v>13</v>
      </c>
      <c r="B7" s="13" t="s">
        <v>13</v>
      </c>
      <c r="C7" s="13" t="s">
        <v>13</v>
      </c>
      <c r="D7" s="13" t="s">
        <v>13</v>
      </c>
      <c r="E7" s="14" t="s">
        <v>13</v>
      </c>
      <c r="F7" s="14" t="s">
        <v>13</v>
      </c>
      <c r="G7" s="15" t="s">
        <v>13</v>
      </c>
      <c r="H7" s="14" t="s">
        <v>13</v>
      </c>
      <c r="I7" s="12" t="s">
        <v>13</v>
      </c>
      <c r="J7" s="14" t="s">
        <v>13</v>
      </c>
      <c r="K7" s="12" t="s">
        <v>13</v>
      </c>
      <c r="L7" s="14" t="s">
        <v>13</v>
      </c>
      <c r="M7" s="12" t="s">
        <v>13</v>
      </c>
      <c r="N7" s="14" t="s">
        <v>13</v>
      </c>
      <c r="O7" s="12" t="s">
        <v>13</v>
      </c>
      <c r="P7" s="14" t="s">
        <v>13</v>
      </c>
      <c r="Q7" s="12" t="s">
        <v>13</v>
      </c>
      <c r="R7" s="14" t="s">
        <v>13</v>
      </c>
      <c r="S7" s="15" t="s">
        <v>13</v>
      </c>
      <c r="T7" s="12" t="s">
        <v>13</v>
      </c>
      <c r="U7" s="14" t="s">
        <v>13</v>
      </c>
      <c r="V7" s="12" t="s">
        <v>13</v>
      </c>
      <c r="W7" s="14" t="s">
        <v>13</v>
      </c>
      <c r="X7" s="15" t="s">
        <v>13</v>
      </c>
      <c r="Y7" s="16"/>
      <c r="Z7" s="17"/>
      <c r="AA7" s="17"/>
      <c r="AB7" s="1"/>
      <c r="AC7" s="1"/>
      <c r="AD7" s="1"/>
    </row>
    <row r="8" spans="1:30" x14ac:dyDescent="0.25">
      <c r="A8" s="18">
        <f t="shared" ref="A8:X8" si="0">A4*A6</f>
        <v>9</v>
      </c>
      <c r="B8" s="18">
        <f t="shared" si="0"/>
        <v>8</v>
      </c>
      <c r="C8" s="18">
        <f t="shared" si="0"/>
        <v>0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3</v>
      </c>
      <c r="X8" s="18">
        <f t="shared" si="0"/>
        <v>0</v>
      </c>
      <c r="Y8" s="19" t="s">
        <v>9</v>
      </c>
      <c r="Z8" s="34" t="s">
        <v>14</v>
      </c>
      <c r="AA8" s="34"/>
      <c r="AB8" s="34"/>
      <c r="AC8" s="34"/>
      <c r="AD8" s="20"/>
    </row>
    <row r="9" spans="1:3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"/>
      <c r="Z9" s="1"/>
      <c r="AA9" s="1"/>
      <c r="AB9" s="1"/>
      <c r="AC9" s="1"/>
      <c r="AD9" s="1"/>
    </row>
    <row r="10" spans="1:30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"/>
      <c r="Z10" s="1"/>
      <c r="AA10" s="1"/>
      <c r="AB10" s="1"/>
      <c r="AC10" s="1"/>
      <c r="AD10" s="1"/>
    </row>
    <row r="11" spans="1:30" ht="15.75" x14ac:dyDescent="0.25">
      <c r="A11" s="1"/>
      <c r="B11" s="1"/>
      <c r="C11" s="1"/>
      <c r="D11" s="35" t="s">
        <v>15</v>
      </c>
      <c r="E11" s="35"/>
      <c r="F11" s="35"/>
      <c r="G11" s="35"/>
      <c r="H11" s="35"/>
      <c r="I11" s="35"/>
      <c r="J11" s="35"/>
      <c r="K11" s="35"/>
      <c r="L11" s="36">
        <f>SUM(A8:X8)</f>
        <v>20</v>
      </c>
      <c r="M11" s="36"/>
      <c r="N11" s="17"/>
      <c r="O11" s="17"/>
      <c r="P11" s="1"/>
      <c r="Q11" s="1"/>
      <c r="R11" s="16" t="s">
        <v>16</v>
      </c>
      <c r="S11" s="31">
        <f>SUM(A8:X8)</f>
        <v>20</v>
      </c>
      <c r="T11" s="31"/>
      <c r="U11" s="22" t="s">
        <v>17</v>
      </c>
      <c r="V11" s="22">
        <v>11</v>
      </c>
      <c r="W11" s="22" t="s">
        <v>13</v>
      </c>
      <c r="X11" s="37">
        <f>S11/V11</f>
        <v>1.8181818181818181</v>
      </c>
      <c r="Y11" s="37"/>
      <c r="Z11" s="23"/>
      <c r="AA11" s="24"/>
      <c r="AB11" s="24"/>
      <c r="AC11" s="24"/>
      <c r="AD11" s="24"/>
    </row>
    <row r="12" spans="1:30" ht="15.75" x14ac:dyDescent="0.25">
      <c r="A12" s="21"/>
      <c r="B12" s="21"/>
      <c r="C12" s="21"/>
      <c r="D12" s="2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" t="s">
        <v>16</v>
      </c>
      <c r="S12" s="30">
        <f>INT(X11)</f>
        <v>1</v>
      </c>
      <c r="T12" s="30"/>
      <c r="U12" s="22" t="s">
        <v>11</v>
      </c>
      <c r="V12" s="22">
        <f>V11</f>
        <v>11</v>
      </c>
      <c r="W12" s="22" t="s">
        <v>13</v>
      </c>
      <c r="X12" s="31">
        <f>S12*V12</f>
        <v>11</v>
      </c>
      <c r="Y12" s="31"/>
      <c r="Z12" s="23"/>
      <c r="AA12" s="24"/>
      <c r="AB12" s="24"/>
      <c r="AC12" s="24"/>
      <c r="AD12" s="24"/>
    </row>
    <row r="13" spans="1:30" ht="15.75" x14ac:dyDescent="0.25">
      <c r="A13" s="21"/>
      <c r="B13" s="21"/>
      <c r="C13" s="21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1"/>
      <c r="R13" s="16" t="s">
        <v>16</v>
      </c>
      <c r="S13" s="31">
        <f>S11</f>
        <v>20</v>
      </c>
      <c r="T13" s="31"/>
      <c r="U13" s="22" t="s">
        <v>18</v>
      </c>
      <c r="V13" s="22">
        <f>X12</f>
        <v>11</v>
      </c>
      <c r="W13" s="22" t="s">
        <v>13</v>
      </c>
      <c r="X13" s="31">
        <f>S13-V13</f>
        <v>9</v>
      </c>
      <c r="Y13" s="31"/>
      <c r="Z13" s="23"/>
      <c r="AA13" s="24"/>
      <c r="AB13" s="24"/>
      <c r="AC13" s="24"/>
      <c r="AD13" s="24"/>
    </row>
    <row r="14" spans="1:30" ht="15.75" x14ac:dyDescent="0.25">
      <c r="A14" s="21"/>
      <c r="B14" s="21"/>
      <c r="C14" s="21"/>
      <c r="D14" s="1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1"/>
      <c r="R14" s="16" t="s">
        <v>16</v>
      </c>
      <c r="S14" s="31">
        <f>V11</f>
        <v>11</v>
      </c>
      <c r="T14" s="31"/>
      <c r="U14" s="22" t="s">
        <v>18</v>
      </c>
      <c r="V14" s="22">
        <f>X13</f>
        <v>9</v>
      </c>
      <c r="W14" s="22" t="s">
        <v>13</v>
      </c>
      <c r="X14" s="31">
        <f>S14-V14</f>
        <v>2</v>
      </c>
      <c r="Y14" s="31"/>
      <c r="Z14" s="23"/>
      <c r="AA14" s="24"/>
      <c r="AB14" s="24"/>
      <c r="AC14" s="24"/>
      <c r="AD14" s="24"/>
    </row>
    <row r="15" spans="1:30" ht="15.75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22"/>
      <c r="W15" s="22"/>
      <c r="X15" s="22"/>
      <c r="Y15" s="23"/>
      <c r="Z15" s="23"/>
      <c r="AA15" s="24"/>
      <c r="AB15" s="24"/>
      <c r="AC15" s="24"/>
      <c r="AD15" s="24"/>
    </row>
    <row r="16" spans="1:30" ht="15.75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8" t="s">
        <v>19</v>
      </c>
      <c r="S16" s="28"/>
      <c r="T16" s="29" t="s">
        <v>13</v>
      </c>
      <c r="U16" s="28">
        <f>IF(OR(X13&lt;=1),0,X14)</f>
        <v>2</v>
      </c>
      <c r="V16" s="28"/>
      <c r="W16" s="28"/>
      <c r="X16" s="22"/>
      <c r="Y16" s="23"/>
      <c r="Z16" s="23"/>
      <c r="AA16" s="24"/>
      <c r="AB16" s="24"/>
      <c r="AC16" s="24"/>
      <c r="AD16" s="24"/>
    </row>
    <row r="17" spans="1:3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8"/>
      <c r="S17" s="28"/>
      <c r="T17" s="29"/>
      <c r="U17" s="28"/>
      <c r="V17" s="28"/>
      <c r="W17" s="28"/>
      <c r="X17" s="26"/>
      <c r="Y17" s="26"/>
      <c r="Z17" s="26"/>
      <c r="AA17" s="26"/>
      <c r="AB17" s="26"/>
      <c r="AC17" s="26"/>
      <c r="AD17" s="26"/>
    </row>
    <row r="18" spans="1:3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</sheetData>
  <mergeCells count="22">
    <mergeCell ref="Z4:AC4"/>
    <mergeCell ref="A1:AD1"/>
    <mergeCell ref="C3:K3"/>
    <mergeCell ref="L3:O3"/>
    <mergeCell ref="P3:Q3"/>
    <mergeCell ref="R3:V3"/>
    <mergeCell ref="Z6:AA6"/>
    <mergeCell ref="Z8:AC8"/>
    <mergeCell ref="D11:K11"/>
    <mergeCell ref="L11:M11"/>
    <mergeCell ref="S11:T11"/>
    <mergeCell ref="X11:Y11"/>
    <mergeCell ref="D13:P13"/>
    <mergeCell ref="S13:T13"/>
    <mergeCell ref="X13:Y13"/>
    <mergeCell ref="S14:T14"/>
    <mergeCell ref="X14:Y14"/>
    <mergeCell ref="R16:S17"/>
    <mergeCell ref="T16:T17"/>
    <mergeCell ref="U16:W17"/>
    <mergeCell ref="S12:T12"/>
    <mergeCell ref="X12:Y1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DV do campo livre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Regina da Silva</dc:creator>
  <cp:lastModifiedBy>Vera Regina da Silva</cp:lastModifiedBy>
  <dcterms:created xsi:type="dcterms:W3CDTF">2020-12-04T14:35:38Z</dcterms:created>
  <dcterms:modified xsi:type="dcterms:W3CDTF">2022-04-01T17:35:43Z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iteId">
    <vt:lpwstr>3223964c-6e1f-48ba-b705-423351281a8c</vt:lpwstr>
  </property>
  <property fmtid="{D5CDD505-2E9C-101B-9397-08002B2CF9AE}" pid="4" name="MSIP_Label_99deea41-824f-4c3c-afd5-7afdfc16eee8_Owner">
    <vt:lpwstr>vera_rsilva@sicredi.com.br</vt:lpwstr>
  </property>
  <property fmtid="{D5CDD505-2E9C-101B-9397-08002B2CF9AE}" pid="5" name="MSIP_Label_99deea41-824f-4c3c-afd5-7afdfc16eee8_SetDate">
    <vt:lpwstr>2020-12-04T14:37:42.6656946Z</vt:lpwstr>
  </property>
  <property fmtid="{D5CDD505-2E9C-101B-9397-08002B2CF9AE}" pid="6" name="MSIP_Label_99deea41-824f-4c3c-afd5-7afdfc16eee8_Name">
    <vt:lpwstr>Uso Interno</vt:lpwstr>
  </property>
  <property fmtid="{D5CDD505-2E9C-101B-9397-08002B2CF9AE}" pid="7" name="MSIP_Label_99deea41-824f-4c3c-afd5-7afdfc16eee8_Application">
    <vt:lpwstr>Microsoft Azure Information Protection</vt:lpwstr>
  </property>
  <property fmtid="{D5CDD505-2E9C-101B-9397-08002B2CF9AE}" pid="8" name="MSIP_Label_99deea41-824f-4c3c-afd5-7afdfc16eee8_ActionId">
    <vt:lpwstr>e9bf940f-0bdc-43e9-a71e-9ce4a0344453</vt:lpwstr>
  </property>
  <property fmtid="{D5CDD505-2E9C-101B-9397-08002B2CF9AE}" pid="9" name="MSIP_Label_99deea41-824f-4c3c-afd5-7afdfc16eee8_Extended_MSFT_Method">
    <vt:lpwstr>Automatic</vt:lpwstr>
  </property>
  <property fmtid="{D5CDD505-2E9C-101B-9397-08002B2CF9AE}" pid="10" name="Sensitivity">
    <vt:lpwstr>Uso Interno</vt:lpwstr>
  </property>
</Properties>
</file>