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f8f2ce99fac5be/Documentos/VICK-WORK/"/>
    </mc:Choice>
  </mc:AlternateContent>
  <xr:revisionPtr revIDLastSave="0" documentId="14_{09462A89-9641-4407-80F1-144DD1BEC81B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<sst xmlns="http://schemas.openxmlformats.org/spreadsheetml/2006/main" count="2022" uniqueCount="324">
  <si>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</si>
  <si>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</si>
  <si>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</si>
  <si>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</si>
  <si>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</si>
  <si>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</si>
  <si>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</si>
  <si>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</si>
  <si>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</si>
  <si>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</si>
  <si>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</si>
  <si>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</si>
  <si>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</si>
  <si>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</si>
  <si>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</si>
  <si>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</si>
  <si>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</si>
  <si>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</si>
  <si>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</si>
  <si>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</si>
  <si>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</si>
  <si>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</si>
  <si>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</si>
  <si>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</si>
  <si>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</si>
  <si>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</si>
  <si>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</si>
  <si>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</si>
  <si>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</si>
  <si>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</si>
  <si>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</si>
  <si>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</si>
  <si>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</si>
  <si>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</si>
  <si>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</si>
  <si>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</si>
  <si>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</si>
  <si>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</si>
  <si>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</si>
  <si>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</si>
  <si>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</si>
  <si>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</si>
  <si>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</si>
  <si>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</si>
  <si>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</si>
  <si>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</si>
  <si>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</si>
  <si>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</si>
  <si>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</si>
  <si>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</si>
  <si>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</si>
  <si>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</si>
  <si>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</si>
  <si>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</si>
  <si>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</si>
  <si>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</si>
  <si>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</si>
  <si>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</si>
  <si>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</si>
  <si>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</si>
  <si>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</si>
  <si>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</si>
  <si>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</si>
  <si>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</si>
  <si>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</si>
  <si>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</si>
  <si>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</si>
  <si>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</si>
  <si>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</si>
  <si>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</si>
  <si>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</si>
  <si>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</si>
  <si>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</si>
  <si>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</si>
  <si>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</si>
  <si>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</si>
  <si>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</si>
  <si>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</si>
  <si>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</si>
  <si>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</si>
  <si>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</si>
  <si>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</si>
  <si>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</si>
  <si>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</si>
  <si>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</si>
  <si>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</si>
  <si>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</si>
  <si>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</si>
  <si>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</si>
  <si>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</si>
  <si>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</si>
  <si>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</si>
  <si>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</si>
  <si>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</si>
  <si>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</si>
  <si>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</si>
  <si>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</si>
  <si>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</si>
  <si>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</si>
  <si>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</si>
  <si>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</si>
  <si>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</si>
  <si>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</si>
  <si>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</si>
  <si>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</si>
  <si>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</si>
  <si>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</si>
  <si>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</si>
  <si>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</si>
  <si>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</si>
  <si>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</si>
  <si>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</si>
  <si>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</si>
  <si>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</si>
  <si>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</si>
  <si>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</si>
  <si>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</si>
  <si>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</si>
  <si>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</si>
  <si>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</si>
  <si>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</si>
  <si>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</si>
  <si>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</si>
  <si>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</si>
  <si>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</si>
  <si>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</si>
  <si>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</si>
  <si>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</si>
  <si>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</si>
  <si>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</si>
  <si>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</si>
  <si>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</si>
  <si>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</si>
  <si>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</si>
  <si>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</si>
  <si>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</si>
  <si>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</si>
  <si>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</si>
  <si>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</si>
  <si>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</si>
  <si>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</si>
  <si>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</si>
  <si>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</si>
  <si>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</si>
  <si>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</si>
  <si>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</si>
  <si>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</si>
  <si>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</si>
  <si>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</si>
  <si>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</si>
  <si>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</si>
  <si>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</si>
  <si>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</si>
  <si>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</si>
  <si>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</si>
  <si>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</si>
  <si>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</si>
  <si>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</si>
  <si>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</si>
  <si>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</si>
  <si>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</si>
  <si>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</si>
  <si>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</si>
  <si>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</si>
  <si>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</si>
  <si>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</si>
  <si>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</si>
  <si>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</si>
  <si>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</si>
  <si>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</si>
  <si>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</si>
  <si>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</si>
  <si>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</si>
  <si>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</si>
  <si>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</si>
  <si>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</si>
  <si>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</si>
  <si>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</si>
  <si>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</si>
  <si>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</si>
  <si>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</si>
  <si>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</si>
  <si>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</si>
  <si>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</si>
  <si>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</si>
  <si>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</si>
  <si>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</si>
  <si>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</si>
  <si>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</si>
  <si>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</si>
  <si>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</si>
  <si>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</si>
  <si>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</si>
  <si>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</si>
  <si>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</si>
  <si>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</si>
  <si>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</si>
  <si>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</si>
  <si>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</si>
  <si>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</si>
  <si>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</si>
  <si>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</si>
  <si>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</si>
  <si>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</si>
  <si>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</si>
  <si>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</si>
  <si>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</si>
  <si>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</si>
  <si>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</si>
  <si>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</si>
  <si>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</si>
  <si>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</si>
  <si>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</si>
  <si>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</si>
  <si>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</si>
  <si>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</si>
  <si>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</si>
  <si>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</si>
  <si>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</si>
  <si>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</si>
  <si>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</si>
  <si>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</si>
  <si>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</si>
  <si>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</si>
  <si>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</si>
  <si>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</si>
  <si>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</si>
  <si>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</si>
  <si>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</si>
  <si>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</si>
  <si>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</si>
  <si>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</si>
  <si>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</si>
  <si>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</si>
  <si>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</si>
  <si>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</si>
  <si>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</si>
  <si>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</si>
  <si>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</si>
  <si>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</si>
  <si>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</si>
  <si>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</si>
  <si>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</si>
  <si>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</si>
  <si>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</si>
  <si>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</si>
  <si>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</si>
  <si>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</si>
  <si>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</si>
  <si>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</si>
  <si>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</si>
  <si>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</si>
  <si>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</si>
  <si>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</si>
  <si>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</si>
  <si>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</si>
  <si>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</si>
  <si>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</si>
  <si>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</si>
  <si>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</si>
  <si>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</si>
  <si>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</si>
  <si>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</si>
  <si>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</si>
  <si>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</si>
  <si>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</si>
  <si>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</si>
  <si>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</si>
  <si>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</si>
  <si>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</si>
  <si>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</si>
  <si>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</si>
  <si>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</si>
  <si>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</si>
  <si>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</si>
  <si>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</si>
  <si>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</si>
  <si>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</si>
  <si>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</si>
  <si>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</si>
  <si>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</si>
  <si>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</si>
  <si>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</si>
  <si>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</si>
  <si>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</si>
  <si>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</si>
  <si>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</si>
  <si>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</si>
  <si>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</si>
  <si>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</si>
  <si>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</si>
  <si>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</si>
  <si>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</si>
  <si>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</si>
  <si>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</si>
  <si>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</si>
  <si>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</si>
  <si>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</si>
  <si>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</si>
  <si>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</si>
  <si>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</si>
  <si>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</si>
  <si>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</si>
  <si>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</si>
  <si>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</si>
  <si>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</si>
  <si>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</si>
  <si>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</si>
  <si>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</si>
  <si>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</si>
  <si>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</si>
  <si>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</si>
  <si>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</si>
  <si>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</si>
  <si>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</si>
  <si>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</si>
  <si>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</si>
  <si>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r>
      <t xml:space="preserve">Pergunta de negócio 1 - Qual é o faturamento </t>
    </r>
    <r>
      <rPr>
        <b/>
        <sz val="11"/>
        <color theme="1"/>
        <rFont val="Aptos Narrow"/>
        <family val="2"/>
        <scheme val="minor"/>
      </rPr>
      <t>Total de Planos</t>
    </r>
    <r>
      <rPr>
        <sz val="11"/>
        <color theme="1"/>
        <rFont val="Aptos Narrow"/>
        <family val="2"/>
        <scheme val="minor"/>
      </rPr>
      <t xml:space="preserve"> (contendo todas as assinaturas)</t>
    </r>
  </si>
  <si>
    <t>XBOX GAME PASS SUBSCRIPTIONS SALES</t>
  </si>
  <si>
    <r>
      <t xml:space="preserve">Pergunta de negócio 2 - Qual é o faturamento </t>
    </r>
    <r>
      <rPr>
        <b/>
        <sz val="11"/>
        <color theme="1"/>
        <rFont val="Aptos Narrow"/>
        <family val="2"/>
        <scheme val="minor"/>
      </rPr>
      <t>Total de Vendas anuais</t>
    </r>
    <r>
      <rPr>
        <sz val="11"/>
        <color theme="1"/>
        <rFont val="Aptos Narrow"/>
        <family val="2"/>
        <scheme val="minor"/>
      </rPr>
      <t>, separado por auto renovação ou que não é por auto renovação</t>
    </r>
  </si>
  <si>
    <t xml:space="preserve">Pergunta de negócio 3 -Total de Vendas de Assinaturas do EA Play  </t>
  </si>
  <si>
    <t>Soma de EA Play Season Pass</t>
  </si>
  <si>
    <t>Pergunta de Negócio 4 - Total de Vendas de Assinaturas do Minecraft Season Pass</t>
  </si>
  <si>
    <t>Calculation period: 24/05/2025 | Update: 17/06/2025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</si>
</sst>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0" borderId="2" xfId="1" applyFont="1" applyFill="1" applyBorder="1"/>
    <xf numFmtId="164" fontId="0" fillId="0" borderId="0" xfId="0" applyNumberFormat="1"/>
    <xf numFmtId="0" fontId="0" fillId="0" borderId="2" xfId="0" applyBorder="1"/>
    <xf numFmtId="0" fontId="4" fillId="0" borderId="2" xfId="1" applyFont="1" applyFill="1" applyBorder="1" applyAlignment="1">
      <alignment horizontal="left" indent="1"/>
    </xf>
    <xf numFmtId="0" fontId="4" fillId="0" borderId="2" xfId="1" applyFont="1" applyFill="1" applyBorder="1" applyAlignment="1">
      <alignment horizontal="left" indent="9"/>
    </xf>
    <xf numFmtId="0" fontId="5" fillId="7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3C218A06-0428-4BD0-AE75-029020F4DA8B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[Dashboar-excel-xbox.xlsx]C̳álculos!TBL_ANUAL_TOTAL</c:name>
    <c:fmtId val="8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5-4EFB-A169-A78371AB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274655"/>
        <c:axId val="1063273215"/>
      </c:barChart>
      <c:catAx>
        <c:axId val="106327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273215"/>
        <c:crosses val="autoZero"/>
        <c:auto val="1"/>
        <c:lblAlgn val="ctr"/>
        <c:lblOffset val="100"/>
        <c:noMultiLvlLbl val="0"/>
      </c:catAx>
      <c:valAx>
        <c:axId val="10632732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32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762000</xdr:colOff>
      <xdr:row>1</xdr:row>
      <xdr:rowOff>38100</xdr:rowOff>
    </xdr:from>
    <xdr:to>
      <xdr:col>2</xdr:col>
      <xdr:colOff>588052</xdr:colOff>
      <xdr:row>1</xdr:row>
      <xdr:rowOff>552450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FE57B0-E976-4837-B5B2-7AC7651B1B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0" t="19358" r="71287" b="21602"/>
        <a:stretch>
          <a:fillRect/>
        </a:stretch>
      </xdr:blipFill>
      <xdr:spPr>
        <a:xfrm>
          <a:off x="2990850" y="447675"/>
          <a:ext cx="607102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6</xdr:row>
      <xdr:rowOff>7620</xdr:rowOff>
    </xdr:from>
    <xdr:to>
      <xdr:col>0</xdr:col>
      <xdr:colOff>2110740</xdr:colOff>
      <xdr:row>11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2507963C-0FEF-4D6C-9F79-45974C3C0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2179320"/>
              <a:ext cx="18288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4</xdr:row>
      <xdr:rowOff>253365</xdr:rowOff>
    </xdr:from>
    <xdr:to>
      <xdr:col>9</xdr:col>
      <xdr:colOff>0</xdr:colOff>
      <xdr:row>9</xdr:row>
      <xdr:rowOff>127635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5D38A75-2457-DA27-527B-08186AFF26D5}"/>
            </a:ext>
          </a:extLst>
        </xdr:cNvPr>
        <xdr:cNvGrpSpPr/>
      </xdr:nvGrpSpPr>
      <xdr:grpSpPr>
        <a:xfrm>
          <a:off x="2758440" y="1838325"/>
          <a:ext cx="4518660" cy="1512570"/>
          <a:chOff x="2762250" y="1590675"/>
          <a:chExt cx="4200525" cy="149923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C6C1E17-A1E6-86ED-4592-416AC893B158}"/>
              </a:ext>
            </a:extLst>
          </xdr:cNvPr>
          <xdr:cNvSpPr/>
        </xdr:nvSpPr>
        <xdr:spPr>
          <a:xfrm>
            <a:off x="2771776" y="1619251"/>
            <a:ext cx="4182881" cy="137577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8CAC301-6F9D-4BE0-83B0-80E723E93603}"/>
              </a:ext>
            </a:extLst>
          </xdr:cNvPr>
          <xdr:cNvSpPr/>
        </xdr:nvSpPr>
        <xdr:spPr>
          <a:xfrm>
            <a:off x="4524374" y="2216468"/>
            <a:ext cx="1762125" cy="581025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0174B1-8170-483A-B964-DC7FAED685D7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24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1BFE322-6FCC-483E-AB99-80013F736D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19450" y="1924050"/>
            <a:ext cx="1219200" cy="116586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54F4CC3C-6BA3-CFED-F6EB-C50C201D45A5}"/>
              </a:ext>
            </a:extLst>
          </xdr:cNvPr>
          <xdr:cNvSpPr/>
        </xdr:nvSpPr>
        <xdr:spPr>
          <a:xfrm>
            <a:off x="2762250" y="1590675"/>
            <a:ext cx="4200525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EA PLAY SEASON PASS</a:t>
            </a:r>
          </a:p>
        </xdr:txBody>
      </xdr:sp>
    </xdr:grpSp>
    <xdr:clientData/>
  </xdr:twoCellAnchor>
  <xdr:twoCellAnchor editAs="absolute">
    <xdr:from>
      <xdr:col>9</xdr:col>
      <xdr:colOff>209550</xdr:colOff>
      <xdr:row>4</xdr:row>
      <xdr:rowOff>253365</xdr:rowOff>
    </xdr:from>
    <xdr:to>
      <xdr:col>17</xdr:col>
      <xdr:colOff>28575</xdr:colOff>
      <xdr:row>9</xdr:row>
      <xdr:rowOff>32385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E2AA9C2-492B-439E-87B0-E586BD35AE35}"/>
            </a:ext>
          </a:extLst>
        </xdr:cNvPr>
        <xdr:cNvGrpSpPr/>
      </xdr:nvGrpSpPr>
      <xdr:grpSpPr>
        <a:xfrm>
          <a:off x="7486650" y="1838325"/>
          <a:ext cx="4535805" cy="1417320"/>
          <a:chOff x="2762250" y="1590675"/>
          <a:chExt cx="4200525" cy="1404347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AF608E1-A635-E5CD-1CCD-A6F6FB95E910}"/>
              </a:ext>
            </a:extLst>
          </xdr:cNvPr>
          <xdr:cNvSpPr/>
        </xdr:nvSpPr>
        <xdr:spPr>
          <a:xfrm>
            <a:off x="2771776" y="1619251"/>
            <a:ext cx="4182881" cy="137577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C53B5A47-81B4-59C4-1889-DAFEBB50DBCD}"/>
              </a:ext>
            </a:extLst>
          </xdr:cNvPr>
          <xdr:cNvSpPr/>
        </xdr:nvSpPr>
        <xdr:spPr>
          <a:xfrm>
            <a:off x="4524374" y="2216468"/>
            <a:ext cx="1762125" cy="581025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4F548B-79FF-44AE-82B3-086F8152F757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R$ 940,00</a:t>
            </a:fld>
            <a:endParaRPr lang="pt-BR" sz="2400" b="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82C04B6C-C189-225C-39D3-356BD8D57CBC}"/>
              </a:ext>
            </a:extLst>
          </xdr:cNvPr>
          <xdr:cNvSpPr/>
        </xdr:nvSpPr>
        <xdr:spPr>
          <a:xfrm>
            <a:off x="2762250" y="1590675"/>
            <a:ext cx="4200525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MINECRAFT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</a:p>
        </xdr:txBody>
      </xdr:sp>
    </xdr:grpSp>
    <xdr:clientData/>
  </xdr:twoCellAnchor>
  <xdr:twoCellAnchor editAs="absolute">
    <xdr:from>
      <xdr:col>10</xdr:col>
      <xdr:colOff>238125</xdr:colOff>
      <xdr:row>7</xdr:row>
      <xdr:rowOff>171449</xdr:rowOff>
    </xdr:from>
    <xdr:to>
      <xdr:col>12</xdr:col>
      <xdr:colOff>381000</xdr:colOff>
      <xdr:row>8</xdr:row>
      <xdr:rowOff>51434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6993B2B4-E1A2-47E5-B565-5E59424C6D3F}"/>
            </a:ext>
          </a:extLst>
        </xdr:cNvPr>
        <xdr:cNvGrpSpPr/>
      </xdr:nvGrpSpPr>
      <xdr:grpSpPr>
        <a:xfrm>
          <a:off x="8124825" y="2465069"/>
          <a:ext cx="1202055" cy="626745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7404B3D1-1550-AB9C-46A0-BAE80D902A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62CCEC41-27FE-6893-4D57-31B660E142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533400</xdr:colOff>
      <xdr:row>12</xdr:row>
      <xdr:rowOff>85724</xdr:rowOff>
    </xdr:from>
    <xdr:to>
      <xdr:col>17</xdr:col>
      <xdr:colOff>19050</xdr:colOff>
      <xdr:row>30</xdr:row>
      <xdr:rowOff>9685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56AC9721-A7D9-A9C5-0371-89CC1ABE916B}"/>
            </a:ext>
          </a:extLst>
        </xdr:cNvPr>
        <xdr:cNvGrpSpPr/>
      </xdr:nvGrpSpPr>
      <xdr:grpSpPr>
        <a:xfrm>
          <a:off x="2758440" y="3857624"/>
          <a:ext cx="9254490" cy="3215801"/>
          <a:chOff x="2828925" y="3686174"/>
          <a:chExt cx="9601201" cy="318151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B751BA7E-4248-965C-BAFD-ADFAF9A1F8F7}"/>
              </a:ext>
            </a:extLst>
          </xdr:cNvPr>
          <xdr:cNvGrpSpPr/>
        </xdr:nvGrpSpPr>
        <xdr:grpSpPr>
          <a:xfrm>
            <a:off x="2838449" y="3695699"/>
            <a:ext cx="9591675" cy="3171986"/>
            <a:chOff x="2738735" y="1497912"/>
            <a:chExt cx="4838700" cy="322648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2FB7DD1C-C1BA-A1BB-9074-62FA9214761F}"/>
                </a:ext>
              </a:extLst>
            </xdr:cNvPr>
            <xdr:cNvSpPr/>
          </xdr:nvSpPr>
          <xdr:spPr>
            <a:xfrm>
              <a:off x="2738735" y="1497912"/>
              <a:ext cx="4838700" cy="3148816"/>
            </a:xfrm>
            <a:prstGeom prst="roundRect">
              <a:avLst>
                <a:gd name="adj" fmla="val 822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EA6BB32-9BD4-4A37-8B7C-E3270838798F}"/>
                </a:ext>
              </a:extLst>
            </xdr:cNvPr>
            <xdr:cNvGraphicFramePr>
              <a:graphicFrameLocks/>
            </xdr:cNvGraphicFramePr>
          </xdr:nvGraphicFramePr>
          <xdr:xfrm>
            <a:off x="2943225" y="19812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749AA12C-ABFA-46A8-BDAB-5628E254DA76}"/>
              </a:ext>
            </a:extLst>
          </xdr:cNvPr>
          <xdr:cNvSpPr/>
        </xdr:nvSpPr>
        <xdr:spPr>
          <a:xfrm>
            <a:off x="2828925" y="3686174"/>
            <a:ext cx="9601201" cy="51631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XBOX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807720</xdr:colOff>
      <xdr:row>0</xdr:row>
      <xdr:rowOff>381000</xdr:rowOff>
    </xdr:from>
    <xdr:to>
      <xdr:col>0</xdr:col>
      <xdr:colOff>1584960</xdr:colOff>
      <xdr:row>2</xdr:row>
      <xdr:rowOff>169545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E0A293C0-3B84-429A-BC94-C9E81088DBC4}"/>
            </a:ext>
          </a:extLst>
        </xdr:cNvPr>
        <xdr:cNvSpPr/>
      </xdr:nvSpPr>
      <xdr:spPr>
        <a:xfrm>
          <a:off x="807720" y="381000"/>
          <a:ext cx="777240" cy="76390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kern="1200"/>
        </a:p>
      </xdr:txBody>
    </xdr:sp>
    <xdr:clientData/>
  </xdr:twoCellAnchor>
  <xdr:twoCellAnchor editAs="absolute">
    <xdr:from>
      <xdr:col>0</xdr:col>
      <xdr:colOff>281940</xdr:colOff>
      <xdr:row>2</xdr:row>
      <xdr:rowOff>299085</xdr:rowOff>
    </xdr:from>
    <xdr:to>
      <xdr:col>0</xdr:col>
      <xdr:colOff>2110740</xdr:colOff>
      <xdr:row>3</xdr:row>
      <xdr:rowOff>51435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3900491-B4CB-CA42-36A3-5CF2D070C98A}"/>
            </a:ext>
          </a:extLst>
        </xdr:cNvPr>
        <xdr:cNvSpPr/>
      </xdr:nvSpPr>
      <xdr:spPr>
        <a:xfrm>
          <a:off x="281940" y="1274445"/>
          <a:ext cx="1828800" cy="247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BEM VINDA ANDRÉA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825.531307407407" createdVersion="8" refreshedVersion="8" minRefreshableVersion="3" recordCount="295" xr:uid="{64D7016D-CB7C-4435-90B0-E774FCC2165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6537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3F350-F26C-4429-8083-6F8DE4CDA58E}" name="TBL_ EASEASON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05EC2-00F0-41D6-8806-3B2E7897D7BD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2293C-16F7-44DC-B12B-B0A9212E0DB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4464C28-4C03-433C-83DF-7145DE7D8F65}" sourceName="Subscription Type">
  <pivotTables>
    <pivotTable tabId="3" name="TBL_ANUAL_TOTAL"/>
    <pivotTable tabId="3" name="TBL_ EASEASON_PASS_TOTAL"/>
    <pivotTable tabId="3" name="Tabela dinâmica4"/>
  </pivotTables>
  <data>
    <tabular pivotCacheId="35653707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FB138AF-E541-41C5-87ED-D786EDCC759F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E3" sqref="E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" sqref="E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37"/>
  <sheetViews>
    <sheetView showGridLines="0" topLeftCell="A16" workbookViewId="0">
      <selection activeCell="E3" sqref="E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0.109375" bestFit="1" customWidth="1"/>
    <col min="5" max="5" width="10.5546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3" x14ac:dyDescent="0.3">
      <c r="B5" t="s">
        <v>317</v>
      </c>
    </row>
    <row r="6" spans="2:3" x14ac:dyDescent="0.3">
      <c r="B6" t="s">
        <v>319</v>
      </c>
    </row>
    <row r="10" spans="2:3" x14ac:dyDescent="0.3">
      <c r="B10" s="12" t="s">
        <v>16</v>
      </c>
      <c r="C10" t="s">
        <v>24</v>
      </c>
    </row>
    <row r="12" spans="2:3" x14ac:dyDescent="0.3">
      <c r="B12" s="12" t="s">
        <v>313</v>
      </c>
      <c r="C12" t="s">
        <v>316</v>
      </c>
    </row>
    <row r="13" spans="2:3" x14ac:dyDescent="0.3">
      <c r="B13" s="13" t="s">
        <v>23</v>
      </c>
      <c r="C13" s="14">
        <v>217</v>
      </c>
    </row>
    <row r="14" spans="2:3" x14ac:dyDescent="0.3">
      <c r="B14" s="13" t="s">
        <v>19</v>
      </c>
      <c r="C14" s="14">
        <v>1537</v>
      </c>
    </row>
    <row r="15" spans="2:3" x14ac:dyDescent="0.3">
      <c r="B15" s="13" t="s">
        <v>314</v>
      </c>
      <c r="C15" s="14">
        <v>1754</v>
      </c>
    </row>
    <row r="16" spans="2:3" ht="19.8" customHeight="1" x14ac:dyDescent="0.3"/>
    <row r="17" spans="2:5" ht="22.2" customHeight="1" x14ac:dyDescent="0.3">
      <c r="B17" t="s">
        <v>320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313</v>
      </c>
      <c r="C21" t="s">
        <v>321</v>
      </c>
    </row>
    <row r="22" spans="2:5" x14ac:dyDescent="0.3">
      <c r="B22" s="13" t="s">
        <v>22</v>
      </c>
      <c r="C22">
        <v>0</v>
      </c>
    </row>
    <row r="23" spans="2:5" x14ac:dyDescent="0.3">
      <c r="B23" s="13" t="s">
        <v>26</v>
      </c>
      <c r="C23">
        <v>0</v>
      </c>
    </row>
    <row r="24" spans="2:5" x14ac:dyDescent="0.3">
      <c r="B24" s="13" t="s">
        <v>18</v>
      </c>
      <c r="C24">
        <v>600</v>
      </c>
    </row>
    <row r="25" spans="2:5" x14ac:dyDescent="0.3">
      <c r="B25" s="13" t="s">
        <v>314</v>
      </c>
      <c r="C25">
        <v>600</v>
      </c>
    </row>
    <row r="26" spans="2:5" x14ac:dyDescent="0.3">
      <c r="E26" s="17">
        <f>GETPIVOTDATA("EA Play Season Pass
Price",$B$21)</f>
        <v>600</v>
      </c>
    </row>
    <row r="29" spans="2:5" x14ac:dyDescent="0.3">
      <c r="B29" t="s">
        <v>322</v>
      </c>
    </row>
    <row r="31" spans="2:5" x14ac:dyDescent="0.3">
      <c r="B31" s="12" t="s">
        <v>16</v>
      </c>
      <c r="C31" t="s">
        <v>24</v>
      </c>
    </row>
    <row r="33" spans="2:5" x14ac:dyDescent="0.3">
      <c r="B33" s="12" t="s">
        <v>313</v>
      </c>
      <c r="C33" t="s">
        <v>315</v>
      </c>
    </row>
    <row r="34" spans="2:5" x14ac:dyDescent="0.3">
      <c r="B34" s="13" t="s">
        <v>22</v>
      </c>
      <c r="C34" s="14">
        <v>0</v>
      </c>
    </row>
    <row r="35" spans="2:5" x14ac:dyDescent="0.3">
      <c r="B35" s="13" t="s">
        <v>26</v>
      </c>
      <c r="C35" s="14">
        <v>540</v>
      </c>
    </row>
    <row r="36" spans="2:5" x14ac:dyDescent="0.3">
      <c r="B36" s="13" t="s">
        <v>18</v>
      </c>
      <c r="C36" s="14">
        <v>400</v>
      </c>
      <c r="E36" s="17">
        <f>GETPIVOTDATA("Minecraft Season Pass Price",$B$33)</f>
        <v>940</v>
      </c>
    </row>
    <row r="37" spans="2:5" x14ac:dyDescent="0.3">
      <c r="B37" s="13" t="s">
        <v>314</v>
      </c>
      <c r="C37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87"/>
  <sheetViews>
    <sheetView showGridLines="0" showRowColHeaders="0" tabSelected="1" zoomScaleNormal="100" workbookViewId="0">
      <selection activeCell="S8" sqref="S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44140625" style="4" customWidth="1"/>
    <col min="2" max="2" width="11.44140625" customWidth="1"/>
    <col min="12" max="12" width="6.5546875" customWidth="1"/>
  </cols>
  <sheetData>
    <row r="1" spans="1:24" ht="32.4" customHeight="1" x14ac:dyDescent="0.3"/>
    <row r="2" spans="1:24" ht="44.4" customHeight="1" thickBot="1" x14ac:dyDescent="0.6">
      <c r="C2" s="20" t="s">
        <v>318</v>
      </c>
      <c r="D2" s="19"/>
      <c r="E2" s="16"/>
      <c r="F2" s="16"/>
      <c r="G2" s="16"/>
      <c r="H2" s="16"/>
      <c r="I2" s="16"/>
      <c r="J2" s="16"/>
      <c r="K2" s="16"/>
      <c r="L2" s="16"/>
      <c r="M2" s="16"/>
      <c r="N2" s="18"/>
      <c r="O2" s="18"/>
      <c r="P2" s="18"/>
      <c r="Q2" s="18"/>
    </row>
    <row r="3" spans="1:24" s="15" customFormat="1" ht="39" customHeight="1" thickTop="1" x14ac:dyDescent="0.3">
      <c r="A3" s="4"/>
    </row>
    <row r="4" spans="1:24" ht="9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20.399999999999999" customHeight="1" x14ac:dyDescent="0.3">
      <c r="B5" s="7"/>
      <c r="C5" s="21" t="s">
        <v>323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25.8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58.8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2:24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2:24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2:24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2:24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2:24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2:24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24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24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24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2:24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2:24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2:24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2:24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2:24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2:24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2:24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2:24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2:24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2:24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2:24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2:24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2:24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2:24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2:24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2:24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2:24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2:24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2:24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2:24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2:24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2:24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2:24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2:24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2:24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2:24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2:24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2:24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2:24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2:24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2:24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2:24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2:24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2:24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2:24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Vitória Vidal</cp:lastModifiedBy>
  <dcterms:created xsi:type="dcterms:W3CDTF">2024-12-19T13:13:10Z</dcterms:created>
  <dcterms:modified xsi:type="dcterms:W3CDTF">2025-06-17T19:20:50Z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