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5D1BD7DA-7463-4EDC-A564-D3D1D44C8E13}" xr6:coauthVersionLast="47" xr6:coauthVersionMax="47" xr10:uidLastSave="{00000000-0000-0000-0000-000000000000}"/>
  <bookViews>
    <workbookView xWindow="-110" yWindow="-110" windowWidth="19420" windowHeight="10300" xr2:uid="{F07434AC-5F13-47EE-81D4-87649DAF0C46}"/>
  </bookViews>
  <sheets>
    <sheet name="ATIV1" sheetId="1" r:id="rId1"/>
    <sheet name="ATIV 2,3,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2" i="3"/>
  <c r="E3" i="3"/>
  <c r="E4" i="3"/>
  <c r="E5" i="3"/>
  <c r="E6" i="3"/>
  <c r="E7" i="3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<sst xmlns="http://schemas.openxmlformats.org/spreadsheetml/2006/main" count="20" uniqueCount="10">
  <si>
    <t>RESISTÊNCIA</t>
  </si>
  <si>
    <t>TEMPERATURA</t>
  </si>
  <si>
    <t>CORRENTE = mA</t>
  </si>
  <si>
    <t>VOLTS</t>
  </si>
  <si>
    <t xml:space="preserve">4 R: </t>
  </si>
  <si>
    <t>3 R:</t>
  </si>
  <si>
    <t>2 R:</t>
  </si>
  <si>
    <r>
      <rPr>
        <b/>
        <sz val="11"/>
        <color theme="1"/>
        <rFont val="Calibri"/>
        <family val="2"/>
        <scheme val="minor"/>
      </rPr>
      <t xml:space="preserve">4 R: </t>
    </r>
    <r>
      <rPr>
        <sz val="11"/>
        <color theme="1"/>
        <rFont val="Calibri"/>
        <family val="2"/>
        <scheme val="minor"/>
      </rPr>
      <t xml:space="preserve">A corrente correspondente à temperatura de 30°c é de 3,33mA, quanto maior a temperatura maior será a corrente respectivamente. </t>
    </r>
  </si>
  <si>
    <t>1 R:</t>
  </si>
  <si>
    <t xml:space="preserve">A corrente correspondente à temperatura de 30°c é de 3,33mA, quanto maior a temperatura maior será a corrente respectivamente.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</si>
</sst>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Temperatura </a:t>
            </a:r>
          </a:p>
        </c:rich>
      </c:tx>
      <c:layout>
        <c:manualLayout>
          <c:xMode val="edge"/>
          <c:yMode val="edge"/>
          <c:x val="0.393916666666666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ATIV1!$C$1</c:f>
              <c:strCache>
                <c:ptCount val="1"/>
                <c:pt idx="0">
                  <c:v>RESISTÊNCIA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ATIV1!$B$2:$B$7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ATIV1!$C$2:$C$7</c:f>
              <c:numCache>
                <c:formatCode>General</c:formatCode>
                <c:ptCount val="6"/>
                <c:pt idx="0">
                  <c:v>5000</c:v>
                </c:pt>
                <c:pt idx="1">
                  <c:v>3200</c:v>
                </c:pt>
                <c:pt idx="2">
                  <c:v>2200</c:v>
                </c:pt>
                <c:pt idx="3">
                  <c:v>1500</c:v>
                </c:pt>
                <c:pt idx="4">
                  <c:v>1000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4E6-B3A3-3B647CDC8F2A}"/>
            </c:ext>
          </c:extLst>
        </c:ser>
        <c:ser>
          <c:idx val="1"/>
          <c:order val="1"/>
          <c:tx>
            <c:strRef>
              <c:f>ATIV1!$D$1</c:f>
              <c:strCache>
                <c:ptCount val="1"/>
                <c:pt idx="0">
                  <c:v>VOLTS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ATIV1!$B$2:$B$7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ATIV1!$D$2:$D$7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E-44E6-B3A3-3B647CDC8F2A}"/>
            </c:ext>
          </c:extLst>
        </c:ser>
        <c:ser>
          <c:idx val="2"/>
          <c:order val="2"/>
          <c:tx>
            <c:strRef>
              <c:f>ATIV1!$E$1</c:f>
              <c:strCache>
                <c:ptCount val="1"/>
                <c:pt idx="0">
                  <c:v>CORRENTE = 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ATIV1!$B$2:$B$7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ATIV1!$E$2:$E$7</c:f>
              <c:numCache>
                <c:formatCode>General</c:formatCode>
                <c:ptCount val="6"/>
                <c:pt idx="0">
                  <c:v>1E-3</c:v>
                </c:pt>
                <c:pt idx="1">
                  <c:v>1.5625000000000001E-3</c:v>
                </c:pt>
                <c:pt idx="2">
                  <c:v>2.2727272727272726E-3</c:v>
                </c:pt>
                <c:pt idx="3">
                  <c:v>3.3333333333333335E-3</c:v>
                </c:pt>
                <c:pt idx="4">
                  <c:v>5.0000000000000001E-3</c:v>
                </c:pt>
                <c:pt idx="5">
                  <c:v>7.1428571428571426E-3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E-44E6-B3A3-3B647CDC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7072"/>
        <c:axId val="114057488"/>
      </c:barChart>
      <c:catAx>
        <c:axId val="1140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057488"/>
        <c:crosses val="autoZero"/>
        <c:auto val="1"/>
        <c:lblAlgn val="ctr"/>
        <c:lblOffset val="100"/>
        <c:noMultiLvlLbl val="0"/>
      </c:catAx>
      <c:valAx>
        <c:axId val="1140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0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'ATIV 2,3,4'!$E$1</c:f>
              <c:strCache>
                <c:ptCount val="1"/>
                <c:pt idx="0">
                  <c:v>CORRENTE =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'ATIV 2,3,4'!$B$2:$B$7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'ATIV 2,3,4'!$E$2:$E$7</c:f>
              <c:numCache>
                <c:formatCode>0.00</c:formatCode>
                <c:ptCount val="6"/>
                <c:pt idx="0">
                  <c:v>1</c:v>
                </c:pt>
                <c:pt idx="1">
                  <c:v>1.5625</c:v>
                </c:pt>
                <c:pt idx="2">
                  <c:v>2.2727272727272725</c:v>
                </c:pt>
                <c:pt idx="3">
                  <c:v>3.3333333333333335</c:v>
                </c:pt>
                <c:pt idx="4">
                  <c:v>5</c:v>
                </c:pt>
                <c:pt idx="5">
                  <c:v>7.1428571428571423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F-4862-8FCC-308FA3760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553456"/>
        <c:axId val="406550960"/>
      </c:lineChart>
      <c:catAx>
        <c:axId val="406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50960"/>
        <c:crosses val="autoZero"/>
        <c:auto val="1"/>
        <c:lblAlgn val="ctr"/>
        <c:lblOffset val="100"/>
        <c:noMultiLvlLbl val="0"/>
      </c:catAx>
      <c:valAx>
        <c:axId val="406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'ATIV 2,3,4'!$E$1</c:f>
              <c:strCache>
                <c:ptCount val="1"/>
                <c:pt idx="0">
                  <c:v>CORRENTE =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'ATIV 2,3,4'!$B$2:$B$7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'ATIV 2,3,4'!$E$2:$E$7</c:f>
              <c:numCache>
                <c:formatCode>0.00</c:formatCode>
                <c:ptCount val="6"/>
                <c:pt idx="0">
                  <c:v>1</c:v>
                </c:pt>
                <c:pt idx="1">
                  <c:v>1.5625</c:v>
                </c:pt>
                <c:pt idx="2">
                  <c:v>2.2727272727272725</c:v>
                </c:pt>
                <c:pt idx="3">
                  <c:v>3.3333333333333335</c:v>
                </c:pt>
                <c:pt idx="4">
                  <c:v>5</c:v>
                </c:pt>
                <c:pt idx="5">
                  <c:v>7.1428571428571423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6-4D38-A799-1C67107F83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553456"/>
        <c:axId val="406550960"/>
      </c:lineChart>
      <c:catAx>
        <c:axId val="406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50960"/>
        <c:crosses val="autoZero"/>
        <c:auto val="1"/>
        <c:lblAlgn val="ctr"/>
        <c:lblOffset val="100"/>
        <c:noMultiLvlLbl val="0"/>
      </c:catAx>
      <c:valAx>
        <c:axId val="406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0</xdr:row>
      <xdr:rowOff>9525</xdr:rowOff>
    </xdr:from>
    <xdr:to>
      <xdr:col>13</xdr:col>
      <xdr:colOff>130175</xdr:colOff>
      <xdr:row>14</xdr:row>
      <xdr:rowOff>174625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D2F982-BFB2-41C7-AA3D-FF496EFDE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288925</xdr:colOff>
      <xdr:row>16</xdr:row>
      <xdr:rowOff>25400</xdr:rowOff>
    </xdr:from>
    <xdr:to>
      <xdr:col>13</xdr:col>
      <xdr:colOff>593725</xdr:colOff>
      <xdr:row>31</xdr:row>
      <xdr:rowOff>6350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D83E8EB-7898-4F00-AE43-39B0D7C0D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0</xdr:row>
      <xdr:rowOff>25400</xdr:rowOff>
    </xdr:from>
    <xdr:to>
      <xdr:col>13</xdr:col>
      <xdr:colOff>593725</xdr:colOff>
      <xdr:row>15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66BF5B-3831-41BD-B629-70F2C0B2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33CB9-A6F7-4353-820A-5A9A3213A1BC}" name="Tabela2" displayName="Tabela2" ref="B1:E7" totalsRowShown="0">
  <autoFilter ref="B1:E7" xr:uid="{AF433CB9-A6F7-4353-820A-5A9A3213A1BC}"/>
  <tableColumns count="4">
    <tableColumn id="1" xr3:uid="{D9544C86-500B-4B8B-834D-C7A41848FF80}" name="TEMPERATURA"/>
    <tableColumn id="2" xr3:uid="{5925AB2F-9D74-4FBE-B868-5008C9EA1B2C}" name="RESISTÊNCIA"/>
    <tableColumn id="9" xr3:uid="{B5D6DE9E-EA11-4DA4-908C-06C45BB793E9}" name="VOLTS"/>
    <tableColumn id="7" xr3:uid="{9CEA1A10-942B-459C-8132-515F5B0BDBBB}" name="CORRENTE = mA" dataDxfId="2">
      <calculatedColumnFormula>Tabela2[[#This Row],[VOLTS]]/Tabela2[[#This Row],[RESISTÊNCIA]]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D8032-3ED3-465A-9BBA-D2ECD86F3A2D}" name="Tabela245" displayName="Tabela245" ref="B17:E23" totalsRowShown="0">
  <autoFilter ref="B17:E23" xr:uid="{EACD8032-3ED3-465A-9BBA-D2ECD86F3A2D}"/>
  <tableColumns count="4">
    <tableColumn id="1" xr3:uid="{A6FF9028-5FE6-4F53-A32C-3962D74D6602}" name="TEMPERATURA"/>
    <tableColumn id="2" xr3:uid="{D5EAF85F-1265-4A7E-B09A-B5AE2E4D1386}" name="RESISTÊNCIA"/>
    <tableColumn id="9" xr3:uid="{B9B5D7D2-1067-422C-B9ED-01E29EED31D6}" name="VOLTS"/>
    <tableColumn id="7" xr3:uid="{4394CE62-D1C9-4D26-9BD8-CB03AD3895E6}" name="CORRENTE = mA" dataDxfId="0">
      <calculatedColumnFormula>Tabela245[[#This Row],[VOLTS]]/Tabela245[[#This Row],[RESISTÊNCIA]]*1000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25774E-1AA7-4367-9C1F-859288F1F62F}" name="Tabela24" displayName="Tabela24" ref="B1:E7" totalsRowShown="0">
  <autoFilter ref="B1:E7" xr:uid="{2925774E-1AA7-4367-9C1F-859288F1F62F}"/>
  <tableColumns count="4">
    <tableColumn id="1" xr3:uid="{03B651C5-D6D4-4367-B202-EBA9E568050B}" name="TEMPERATURA"/>
    <tableColumn id="2" xr3:uid="{03820DAA-543D-45DB-95EE-0BAD09206A73}" name="RESISTÊNCIA"/>
    <tableColumn id="9" xr3:uid="{A144D6E2-F6D5-4301-B563-C1623E9831F0}" name="VOLTS"/>
    <tableColumn id="7" xr3:uid="{87858318-C942-47BD-A730-AEECA4F4B92D}" name="CORRENTE = mA" dataDxfId="1">
      <calculatedColumnFormula>Tabela24[[#This Row],[VOLTS]]/Tabela24[[#This Row],[RESISTÊNCIA]]*1000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33DF-69E4-49CC-86FD-0D10F3DEEF71}">
  <dimension ref="A1:O46"/>
  <sheetViews>
    <sheetView tabSelected="1" topLeftCell="A19" zoomScaleNormal="100" workbookViewId="0">
      <selection activeCell="B36" sqref="B36"/>
    </sheetView>
  </sheetViews>
  <sheetFormatPr defaultRowHeight="14.5" x14ac:dyDescent="0.35"/>
  <cols>
    <col min="2" max="2" width="19.6328125" customWidth="1"/>
    <col min="3" max="3" width="17" customWidth="1"/>
    <col min="4" max="4" width="14.36328125" customWidth="1"/>
    <col min="5" max="5" width="18.08984375" customWidth="1"/>
    <col min="7" max="7" width="9.6328125" customWidth="1"/>
  </cols>
  <sheetData>
    <row r="1" spans="1:15" x14ac:dyDescent="0.35">
      <c r="A1" s="2" t="s">
        <v>8</v>
      </c>
      <c r="B1" t="s">
        <v>1</v>
      </c>
      <c r="C1" t="s">
        <v>0</v>
      </c>
      <c r="D1" t="s">
        <v>3</v>
      </c>
      <c r="E1" t="s">
        <v>2</v>
      </c>
    </row>
    <row r="2" spans="1:15" x14ac:dyDescent="0.35">
      <c r="A2" s="4"/>
      <c r="B2">
        <v>0</v>
      </c>
      <c r="C2">
        <v>5000</v>
      </c>
      <c r="D2">
        <v>5</v>
      </c>
      <c r="E2">
        <f>Tabela2[[#This Row],[VOLTS]]/Tabela2[[#This Row],[RESISTÊNCIA]]</f>
        <v>1E-3</v>
      </c>
    </row>
    <row r="3" spans="1:15" x14ac:dyDescent="0.35">
      <c r="B3">
        <v>10</v>
      </c>
      <c r="C3">
        <v>3200</v>
      </c>
      <c r="D3">
        <v>5</v>
      </c>
      <c r="E3">
        <f>Tabela2[[#This Row],[VOLTS]]/Tabela2[[#This Row],[RESISTÊNCIA]]</f>
        <v>1.5625000000000001E-3</v>
      </c>
    </row>
    <row r="4" spans="1:15" x14ac:dyDescent="0.35">
      <c r="B4">
        <v>20</v>
      </c>
      <c r="C4">
        <v>2200</v>
      </c>
      <c r="D4">
        <v>5</v>
      </c>
      <c r="E4">
        <f>Tabela2[[#This Row],[VOLTS]]/Tabela2[[#This Row],[RESISTÊNCIA]]</f>
        <v>2.2727272727272726E-3</v>
      </c>
    </row>
    <row r="5" spans="1:15" x14ac:dyDescent="0.35">
      <c r="B5">
        <v>30</v>
      </c>
      <c r="C5">
        <v>1500</v>
      </c>
      <c r="D5">
        <v>5</v>
      </c>
      <c r="E5">
        <f>Tabela2[[#This Row],[VOLTS]]/Tabela2[[#This Row],[RESISTÊNCIA]]</f>
        <v>3.3333333333333335E-3</v>
      </c>
    </row>
    <row r="6" spans="1:15" x14ac:dyDescent="0.35">
      <c r="B6">
        <v>40</v>
      </c>
      <c r="C6">
        <v>1000</v>
      </c>
      <c r="D6">
        <v>5</v>
      </c>
      <c r="E6">
        <f>Tabela2[[#This Row],[VOLTS]]/Tabela2[[#This Row],[RESISTÊNCIA]]</f>
        <v>5.0000000000000001E-3</v>
      </c>
    </row>
    <row r="7" spans="1:15" x14ac:dyDescent="0.35">
      <c r="B7">
        <v>50</v>
      </c>
      <c r="C7">
        <v>700</v>
      </c>
      <c r="D7">
        <v>5</v>
      </c>
      <c r="E7">
        <f>Tabela2[[#This Row],[VOLTS]]/Tabela2[[#This Row],[RESISTÊNCIA]]</f>
        <v>7.1428571428571426E-3</v>
      </c>
    </row>
    <row r="15" spans="1:1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5">
      <c r="A17" s="2" t="s">
        <v>6</v>
      </c>
      <c r="B17" t="s">
        <v>1</v>
      </c>
      <c r="C17" t="s">
        <v>0</v>
      </c>
      <c r="D17" t="s">
        <v>3</v>
      </c>
      <c r="E17" t="s">
        <v>2</v>
      </c>
      <c r="F17" s="4"/>
      <c r="G17" s="2" t="s">
        <v>5</v>
      </c>
    </row>
    <row r="18" spans="1:15" x14ac:dyDescent="0.35">
      <c r="A18" s="4"/>
      <c r="B18">
        <v>0</v>
      </c>
      <c r="C18">
        <v>5000</v>
      </c>
      <c r="D18">
        <v>5</v>
      </c>
      <c r="E18" s="1">
        <f>Tabela245[[#This Row],[VOLTS]]/Tabela245[[#This Row],[RESISTÊNCIA]]*1000</f>
        <v>1</v>
      </c>
      <c r="F18" s="4"/>
      <c r="G18" s="4"/>
    </row>
    <row r="19" spans="1:15" x14ac:dyDescent="0.35">
      <c r="B19">
        <v>10</v>
      </c>
      <c r="C19">
        <v>3200</v>
      </c>
      <c r="D19">
        <v>5</v>
      </c>
      <c r="E19" s="1">
        <f>Tabela245[[#This Row],[VOLTS]]/Tabela245[[#This Row],[RESISTÊNCIA]]*1000</f>
        <v>1.5625</v>
      </c>
      <c r="F19" s="4"/>
    </row>
    <row r="20" spans="1:15" x14ac:dyDescent="0.35">
      <c r="B20">
        <v>20</v>
      </c>
      <c r="C20">
        <v>2200</v>
      </c>
      <c r="D20">
        <v>5</v>
      </c>
      <c r="E20" s="1">
        <f>Tabela245[[#This Row],[VOLTS]]/Tabela245[[#This Row],[RESISTÊNCIA]]*1000</f>
        <v>2.2727272727272725</v>
      </c>
      <c r="F20" s="4"/>
    </row>
    <row r="21" spans="1:15" x14ac:dyDescent="0.35">
      <c r="B21">
        <v>30</v>
      </c>
      <c r="C21">
        <v>1500</v>
      </c>
      <c r="D21">
        <v>5</v>
      </c>
      <c r="E21" s="1">
        <f>Tabela245[[#This Row],[VOLTS]]/Tabela245[[#This Row],[RESISTÊNCIA]]*1000</f>
        <v>3.3333333333333335</v>
      </c>
      <c r="F21" s="4"/>
    </row>
    <row r="22" spans="1:15" x14ac:dyDescent="0.35">
      <c r="B22">
        <v>40</v>
      </c>
      <c r="C22">
        <v>1000</v>
      </c>
      <c r="D22">
        <v>5</v>
      </c>
      <c r="E22" s="1">
        <f>Tabela245[[#This Row],[VOLTS]]/Tabela245[[#This Row],[RESISTÊNCIA]]*1000</f>
        <v>5</v>
      </c>
      <c r="F22" s="4"/>
    </row>
    <row r="23" spans="1:15" x14ac:dyDescent="0.35">
      <c r="B23">
        <v>50</v>
      </c>
      <c r="C23">
        <v>700</v>
      </c>
      <c r="D23">
        <v>5</v>
      </c>
      <c r="E23" s="1">
        <f>Tabela245[[#This Row],[VOLTS]]/Tabela245[[#This Row],[RESISTÊNCIA]]*1000</f>
        <v>7.1428571428571423</v>
      </c>
      <c r="F23" s="4"/>
    </row>
    <row r="24" spans="1:15" x14ac:dyDescent="0.35">
      <c r="F24" s="4"/>
    </row>
    <row r="25" spans="1:15" x14ac:dyDescent="0.35">
      <c r="F25" s="4"/>
    </row>
    <row r="26" spans="1:15" x14ac:dyDescent="0.35">
      <c r="F26" s="4"/>
    </row>
    <row r="27" spans="1:15" x14ac:dyDescent="0.35">
      <c r="F27" s="4"/>
    </row>
    <row r="28" spans="1:15" x14ac:dyDescent="0.35">
      <c r="F28" s="4"/>
    </row>
    <row r="29" spans="1:15" x14ac:dyDescent="0.35">
      <c r="F29" s="4"/>
    </row>
    <row r="30" spans="1:15" x14ac:dyDescent="0.35">
      <c r="F30" s="4"/>
    </row>
    <row r="31" spans="1:15" x14ac:dyDescent="0.35">
      <c r="F31" s="4"/>
    </row>
    <row r="32" spans="1:1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5">
      <c r="A33" s="2" t="s">
        <v>4</v>
      </c>
      <c r="B33" t="s">
        <v>9</v>
      </c>
    </row>
    <row r="34" spans="1:1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7CC8-11B9-42E4-8620-41F77E3C64B0}">
  <dimension ref="A1:G17"/>
  <sheetViews>
    <sheetView workbookViewId="0">
      <selection activeCell="O18" sqref="A1:O18"/>
    </sheetView>
  </sheetViews>
  <sheetFormatPr defaultRowHeight="14.5" x14ac:dyDescent="0.35"/>
  <cols>
    <col min="2" max="2" width="17.90625" customWidth="1"/>
    <col min="3" max="3" width="15.7265625" customWidth="1"/>
    <col min="4" max="4" width="20.1796875" customWidth="1"/>
    <col min="5" max="5" width="20.6328125" customWidth="1"/>
    <col min="6" max="6" width="8.7265625" customWidth="1"/>
  </cols>
  <sheetData>
    <row r="1" spans="1:7" x14ac:dyDescent="0.35">
      <c r="A1" s="2" t="s">
        <v>6</v>
      </c>
      <c r="B1" t="s">
        <v>1</v>
      </c>
      <c r="C1" t="s">
        <v>0</v>
      </c>
      <c r="D1" t="s">
        <v>3</v>
      </c>
      <c r="E1" t="s">
        <v>2</v>
      </c>
      <c r="G1" s="2" t="s">
        <v>5</v>
      </c>
    </row>
    <row r="2" spans="1:7" x14ac:dyDescent="0.35">
      <c r="B2">
        <v>0</v>
      </c>
      <c r="C2">
        <v>5000</v>
      </c>
      <c r="D2">
        <v>5</v>
      </c>
      <c r="E2" s="1">
        <f>Tabela24[[#This Row],[VOLTS]]/Tabela24[[#This Row],[RESISTÊNCIA]]*1000</f>
        <v>1</v>
      </c>
    </row>
    <row r="3" spans="1:7" x14ac:dyDescent="0.35">
      <c r="B3">
        <v>10</v>
      </c>
      <c r="C3">
        <v>3200</v>
      </c>
      <c r="D3">
        <v>5</v>
      </c>
      <c r="E3" s="1">
        <f>Tabela24[[#This Row],[VOLTS]]/Tabela24[[#This Row],[RESISTÊNCIA]]*1000</f>
        <v>1.5625</v>
      </c>
    </row>
    <row r="4" spans="1:7" x14ac:dyDescent="0.35">
      <c r="B4">
        <v>20</v>
      </c>
      <c r="C4">
        <v>2200</v>
      </c>
      <c r="D4">
        <v>5</v>
      </c>
      <c r="E4" s="1">
        <f>Tabela24[[#This Row],[VOLTS]]/Tabela24[[#This Row],[RESISTÊNCIA]]*1000</f>
        <v>2.2727272727272725</v>
      </c>
    </row>
    <row r="5" spans="1:7" x14ac:dyDescent="0.35">
      <c r="B5">
        <v>30</v>
      </c>
      <c r="C5">
        <v>1500</v>
      </c>
      <c r="D5">
        <v>5</v>
      </c>
      <c r="E5" s="1">
        <f>Tabela24[[#This Row],[VOLTS]]/Tabela24[[#This Row],[RESISTÊNCIA]]*1000</f>
        <v>3.3333333333333335</v>
      </c>
    </row>
    <row r="6" spans="1:7" x14ac:dyDescent="0.35">
      <c r="B6">
        <v>40</v>
      </c>
      <c r="C6">
        <v>1000</v>
      </c>
      <c r="D6">
        <v>5</v>
      </c>
      <c r="E6" s="1">
        <f>Tabela24[[#This Row],[VOLTS]]/Tabela24[[#This Row],[RESISTÊNCIA]]*1000</f>
        <v>5</v>
      </c>
    </row>
    <row r="7" spans="1:7" x14ac:dyDescent="0.35">
      <c r="B7">
        <v>50</v>
      </c>
      <c r="C7">
        <v>700</v>
      </c>
      <c r="D7">
        <v>5</v>
      </c>
      <c r="E7" s="1">
        <f>Tabela24[[#This Row],[VOLTS]]/Tabela24[[#This Row],[RESISTÊNCIA]]*1000</f>
        <v>7.1428571428571423</v>
      </c>
    </row>
    <row r="17" spans="1:1" x14ac:dyDescent="0.35">
      <c r="A17" t="s">
        <v>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ATIV1</vt:lpstr>
      <vt:lpstr>ATIV 2,3,4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2024-08-12T22:54:54Z</dcterms:created>
  <dcterms:modified xsi:type="dcterms:W3CDTF">2024-08-13T01:06:45Z</dcterms:modified>
</cp:coreProperties>
</file>