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2"/>
  </bookViews>
  <sheets>
    <sheet name="Gabarito" sheetId="2" r:id="rId1"/>
    <sheet name=" padrão" sheetId="5" r:id="rId2"/>
    <sheet name="9º A" sheetId="1" r:id="rId3"/>
    <sheet name="9º B" sheetId="10" r:id="rId4"/>
    <sheet name="9º C " sheetId="12" r:id="rId5"/>
    <sheet name="9º D " sheetId="11" r:id="rId6"/>
    <sheet name="9º E " sheetId="13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DL3" i="13"/>
  <c r="DC4"/>
  <c r="DC5"/>
  <c r="DC6"/>
  <c r="DC7"/>
  <c r="DC8"/>
  <c r="DC9"/>
  <c r="DC10"/>
  <c r="DC11"/>
  <c r="DC12"/>
  <c r="DC13"/>
  <c r="DC14"/>
  <c r="DC15"/>
  <c r="DC16"/>
  <c r="DC17"/>
  <c r="DC18"/>
  <c r="DC19"/>
  <c r="DC20"/>
  <c r="DC21"/>
  <c r="DC22"/>
  <c r="DC23"/>
  <c r="DC24"/>
  <c r="DC25"/>
  <c r="DC26"/>
  <c r="DC27"/>
  <c r="DC28"/>
  <c r="DL3" i="11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L2" i="10"/>
  <c r="DL2" i="12"/>
  <c r="DL3"/>
  <c r="CV19"/>
  <c r="CV18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W18"/>
  <c r="CX18"/>
  <c r="CY18"/>
  <c r="CZ18"/>
  <c r="DA18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W19"/>
  <c r="CX19"/>
  <c r="CY19"/>
  <c r="CZ19"/>
  <c r="DA19"/>
  <c r="DC4"/>
  <c r="DC5"/>
  <c r="DC6"/>
  <c r="DC7"/>
  <c r="DC8"/>
  <c r="DC9"/>
  <c r="DC10"/>
  <c r="DC11"/>
  <c r="DC12"/>
  <c r="DC13"/>
  <c r="DC14"/>
  <c r="DC15"/>
  <c r="DC16"/>
  <c r="DC17"/>
  <c r="DC18"/>
  <c r="DC19"/>
  <c r="DC20"/>
  <c r="DC21"/>
  <c r="DC22"/>
  <c r="DC23"/>
  <c r="CV21"/>
  <c r="DC4" i="10"/>
  <c r="DC5"/>
  <c r="DC6"/>
  <c r="DC7"/>
  <c r="DC8"/>
  <c r="DC9"/>
  <c r="DC10"/>
  <c r="DC11"/>
  <c r="DC12"/>
  <c r="DC13"/>
  <c r="DC14"/>
  <c r="DC15"/>
  <c r="DC16"/>
  <c r="DC17"/>
  <c r="DC18"/>
  <c r="DC19"/>
  <c r="DC20"/>
  <c r="DC21"/>
  <c r="DC22"/>
  <c r="DC23"/>
  <c r="DC24"/>
  <c r="A26" i="13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19" i="12"/>
  <c r="A18"/>
  <c r="A17"/>
  <c r="A16"/>
  <c r="A15"/>
  <c r="A14"/>
  <c r="A13"/>
  <c r="A12"/>
  <c r="A11"/>
  <c r="A10"/>
  <c r="A9"/>
  <c r="A8"/>
  <c r="A20" i="10"/>
  <c r="A19"/>
  <c r="A18"/>
  <c r="A17"/>
  <c r="A16"/>
  <c r="A15"/>
  <c r="A14"/>
  <c r="A13"/>
  <c r="A12"/>
  <c r="A11"/>
  <c r="A10"/>
  <c r="A9"/>
  <c r="A8"/>
  <c r="A7"/>
  <c r="A6"/>
  <c r="A5"/>
  <c r="DA30" i="1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DA26" i="10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DA25" i="12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DA21"/>
  <c r="CZ21"/>
  <c r="CY21"/>
  <c r="CX21"/>
  <c r="CW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DA4" i="11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CK9" i="13"/>
  <c r="CZ5"/>
  <c r="CZ6"/>
  <c r="CZ7"/>
  <c r="CZ8"/>
  <c r="CZ9"/>
  <c r="CZ10"/>
  <c r="CZ11"/>
  <c r="CZ12"/>
  <c r="CZ13"/>
  <c r="CZ14"/>
  <c r="CZ15"/>
  <c r="CZ16"/>
  <c r="CZ17"/>
  <c r="CZ18"/>
  <c r="CZ19"/>
  <c r="CZ20"/>
  <c r="CZ21"/>
  <c r="CZ22"/>
  <c r="CZ23"/>
  <c r="CZ24"/>
  <c r="CZ25"/>
  <c r="CZ26"/>
  <c r="CZ27"/>
  <c r="CZ28"/>
  <c r="CZ4"/>
  <c r="CZ3"/>
  <c r="BC4"/>
  <c r="BD4"/>
  <c r="BE4"/>
  <c r="BF4"/>
  <c r="BG4"/>
  <c r="DA5"/>
  <c r="DA6"/>
  <c r="DA7"/>
  <c r="DA8"/>
  <c r="DA9"/>
  <c r="DA10"/>
  <c r="DA11"/>
  <c r="DA12"/>
  <c r="DA13"/>
  <c r="DA14"/>
  <c r="DA15"/>
  <c r="DA16"/>
  <c r="DA17"/>
  <c r="DA18"/>
  <c r="DA19"/>
  <c r="DA20"/>
  <c r="DA21"/>
  <c r="DA22"/>
  <c r="DA23"/>
  <c r="DA24"/>
  <c r="DA25"/>
  <c r="DA26"/>
  <c r="DA27"/>
  <c r="DA28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DA4"/>
  <c r="DA3"/>
  <c r="A4" i="12"/>
  <c r="A5"/>
  <c r="A6"/>
  <c r="A7"/>
  <c r="A4" i="10"/>
  <c r="A4" i="13"/>
  <c r="A5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DD28" s="1"/>
  <c r="DE28" s="1"/>
  <c r="DF28" s="1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CY9"/>
  <c r="CX9"/>
  <c r="CW9"/>
  <c r="CV9"/>
  <c r="CU9"/>
  <c r="CT9"/>
  <c r="CS9"/>
  <c r="CR9"/>
  <c r="CQ9"/>
  <c r="CP9"/>
  <c r="CO9"/>
  <c r="CN9"/>
  <c r="CM9"/>
  <c r="CL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B4"/>
  <c r="DC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DC3" i="12"/>
  <c r="DC3" i="11"/>
  <c r="DC3" i="10"/>
  <c r="BC3" i="5"/>
  <c r="CX3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CY10"/>
  <c r="CX10"/>
  <c r="CW10"/>
  <c r="CV10"/>
  <c r="CU10"/>
  <c r="CT10"/>
  <c r="CS10"/>
  <c r="CR10"/>
  <c r="CQ10"/>
  <c r="CP10"/>
  <c r="CO10"/>
  <c r="CN10"/>
  <c r="CM10"/>
  <c r="CL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CW4"/>
  <c r="CV4"/>
  <c r="CU4"/>
  <c r="CT4"/>
  <c r="CS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DC3"/>
  <c r="CY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B3"/>
  <c r="DC3" i="1"/>
  <c r="DD4" l="1"/>
  <c r="DE4" s="1"/>
  <c r="DD11"/>
  <c r="DE11" s="1"/>
  <c r="DF11" s="1"/>
  <c r="DD7"/>
  <c r="DE7" s="1"/>
  <c r="DF7" s="1"/>
  <c r="DD12"/>
  <c r="DE12" s="1"/>
  <c r="DF12" s="1"/>
  <c r="DD27" i="13"/>
  <c r="DE27" s="1"/>
  <c r="DF27" s="1"/>
  <c r="DD21" i="11"/>
  <c r="DE21" s="1"/>
  <c r="DF21" s="1"/>
  <c r="DD24" i="10"/>
  <c r="DE24" s="1"/>
  <c r="DF24" s="1"/>
  <c r="DD28" i="1"/>
  <c r="DE28" s="1"/>
  <c r="DF28" s="1"/>
  <c r="DD23" i="10"/>
  <c r="DE23" s="1"/>
  <c r="DF23" s="1"/>
  <c r="DD6" i="1"/>
  <c r="DE6" s="1"/>
  <c r="DF6" s="1"/>
  <c r="DF9"/>
  <c r="DD25" i="13"/>
  <c r="DE25" s="1"/>
  <c r="DF25" s="1"/>
  <c r="DD27" i="1"/>
  <c r="DE27" s="1"/>
  <c r="DD20" i="10"/>
  <c r="DE20" s="1"/>
  <c r="DF20" s="1"/>
  <c r="DD26" i="11"/>
  <c r="DE26" s="1"/>
  <c r="DF26" s="1"/>
  <c r="DD28"/>
  <c r="DE28" s="1"/>
  <c r="DF28" s="1"/>
  <c r="DD25"/>
  <c r="DE25" s="1"/>
  <c r="DF25" s="1"/>
  <c r="DD26" i="13"/>
  <c r="DE26" s="1"/>
  <c r="DF26" s="1"/>
  <c r="DD3" i="5"/>
  <c r="DE3" s="1"/>
  <c r="DD21"/>
  <c r="DE21" s="1"/>
  <c r="DF21" s="1"/>
  <c r="DD25"/>
  <c r="DE25" s="1"/>
  <c r="DF25" s="1"/>
  <c r="DF23" i="12"/>
  <c r="DD3" i="1"/>
  <c r="DE3" s="1"/>
  <c r="DF3" s="1"/>
  <c r="DD27" i="11"/>
  <c r="DE27" s="1"/>
  <c r="DF27" s="1"/>
  <c r="DD5" i="5"/>
  <c r="DE5" s="1"/>
  <c r="DF5" s="1"/>
  <c r="DD9"/>
  <c r="DE9" s="1"/>
  <c r="DF9" s="1"/>
  <c r="DD14"/>
  <c r="DE14" s="1"/>
  <c r="DF14" s="1"/>
  <c r="DD8" i="1"/>
  <c r="DE8" s="1"/>
  <c r="DF8" s="1"/>
  <c r="DD14"/>
  <c r="DE14" s="1"/>
  <c r="DF14" s="1"/>
  <c r="DD16"/>
  <c r="DE16" s="1"/>
  <c r="DF16" s="1"/>
  <c r="DD18"/>
  <c r="DE18" s="1"/>
  <c r="DF18" s="1"/>
  <c r="DD20"/>
  <c r="DE20" s="1"/>
  <c r="DF20" s="1"/>
  <c r="DD22"/>
  <c r="DE22" s="1"/>
  <c r="DF22" s="1"/>
  <c r="DD24"/>
  <c r="DE24" s="1"/>
  <c r="DF24" s="1"/>
  <c r="DD26"/>
  <c r="DE26" s="1"/>
  <c r="DF26" s="1"/>
  <c r="DF5"/>
  <c r="DD13"/>
  <c r="DE13" s="1"/>
  <c r="DF13" s="1"/>
  <c r="DD15"/>
  <c r="DE15" s="1"/>
  <c r="DF15" s="1"/>
  <c r="DD17"/>
  <c r="DE17" s="1"/>
  <c r="DF17" s="1"/>
  <c r="DD19"/>
  <c r="DE19" s="1"/>
  <c r="DF19" s="1"/>
  <c r="DD21"/>
  <c r="DE21" s="1"/>
  <c r="DF21" s="1"/>
  <c r="DD23"/>
  <c r="DE23" s="1"/>
  <c r="DF23" s="1"/>
  <c r="DD25"/>
  <c r="DE25" s="1"/>
  <c r="DF25" s="1"/>
  <c r="DD7" i="13"/>
  <c r="DE7" s="1"/>
  <c r="DF7" s="1"/>
  <c r="DF10"/>
  <c r="DD16"/>
  <c r="DE16" s="1"/>
  <c r="DF16" s="1"/>
  <c r="DD17"/>
  <c r="DE17" s="1"/>
  <c r="DF17" s="1"/>
  <c r="DF23"/>
  <c r="DD10" i="1"/>
  <c r="DE10" s="1"/>
  <c r="DF10" s="1"/>
  <c r="DD14" i="10"/>
  <c r="DE14" s="1"/>
  <c r="DF14" s="1"/>
  <c r="DF18"/>
  <c r="DD3" i="11"/>
  <c r="DE3" s="1"/>
  <c r="DF3" s="1"/>
  <c r="DD5"/>
  <c r="DE5" s="1"/>
  <c r="DF5" s="1"/>
  <c r="DD6"/>
  <c r="DE6" s="1"/>
  <c r="DF6" s="1"/>
  <c r="DD9"/>
  <c r="DE9" s="1"/>
  <c r="DF9" s="1"/>
  <c r="DD10"/>
  <c r="DE10" s="1"/>
  <c r="DF10" s="1"/>
  <c r="DD16"/>
  <c r="DE16" s="1"/>
  <c r="DF16" s="1"/>
  <c r="DD17"/>
  <c r="DE17" s="1"/>
  <c r="DF17" s="1"/>
  <c r="DF23"/>
  <c r="DD24"/>
  <c r="DE24" s="1"/>
  <c r="DF24" s="1"/>
  <c r="DD9" i="12"/>
  <c r="DE9" s="1"/>
  <c r="DF9" s="1"/>
  <c r="DD14"/>
  <c r="DE14" s="1"/>
  <c r="DF14" s="1"/>
  <c r="DD15"/>
  <c r="DE15" s="1"/>
  <c r="DF15" s="1"/>
  <c r="DD7" i="5"/>
  <c r="DE7" s="1"/>
  <c r="DF7" s="1"/>
  <c r="DD4"/>
  <c r="DE4" s="1"/>
  <c r="DF4" s="1"/>
  <c r="DD11"/>
  <c r="DE11" s="1"/>
  <c r="DF11" s="1"/>
  <c r="DD12"/>
  <c r="DE12" s="1"/>
  <c r="DF12" s="1"/>
  <c r="DD15"/>
  <c r="DE15" s="1"/>
  <c r="DF15" s="1"/>
  <c r="DD16"/>
  <c r="DE16" s="1"/>
  <c r="DF16" s="1"/>
  <c r="DD19"/>
  <c r="DE19" s="1"/>
  <c r="DF19" s="1"/>
  <c r="DD20"/>
  <c r="DE20" s="1"/>
  <c r="DF20" s="1"/>
  <c r="DD23"/>
  <c r="DE23" s="1"/>
  <c r="DF23" s="1"/>
  <c r="DD24"/>
  <c r="DE24" s="1"/>
  <c r="DF24" s="1"/>
  <c r="DD27"/>
  <c r="DE27" s="1"/>
  <c r="DF27" s="1"/>
  <c r="DD28"/>
  <c r="DE28" s="1"/>
  <c r="DF28" s="1"/>
  <c r="DD29"/>
  <c r="DE29" s="1"/>
  <c r="DF29" s="1"/>
  <c r="DD3" i="10"/>
  <c r="DE3" s="1"/>
  <c r="DF3" s="1"/>
  <c r="DD4"/>
  <c r="DD5"/>
  <c r="DE5" s="1"/>
  <c r="DF5" s="1"/>
  <c r="DD7"/>
  <c r="DD9"/>
  <c r="DE9" s="1"/>
  <c r="DF9" s="1"/>
  <c r="DD16"/>
  <c r="DE16" s="1"/>
  <c r="DF16" s="1"/>
  <c r="DF21"/>
  <c r="DF22"/>
  <c r="DF11" i="11"/>
  <c r="DF18"/>
  <c r="DD7" i="12"/>
  <c r="DE7" s="1"/>
  <c r="DF7" s="1"/>
  <c r="DD10"/>
  <c r="DE10" s="1"/>
  <c r="DF10" s="1"/>
  <c r="DD11"/>
  <c r="DE11" s="1"/>
  <c r="DF11" s="1"/>
  <c r="DF16"/>
  <c r="DD17"/>
  <c r="DE17" s="1"/>
  <c r="DF17" s="1"/>
  <c r="DD4" i="13"/>
  <c r="DD5"/>
  <c r="DE5" s="1"/>
  <c r="DF5" s="1"/>
  <c r="DD9"/>
  <c r="DE9" s="1"/>
  <c r="DF9" s="1"/>
  <c r="DD11"/>
  <c r="DE11" s="1"/>
  <c r="DF11" s="1"/>
  <c r="DD18"/>
  <c r="DE18" s="1"/>
  <c r="DF18" s="1"/>
  <c r="DF24"/>
  <c r="DD8" i="5"/>
  <c r="DE8" s="1"/>
  <c r="DF8" s="1"/>
  <c r="DD13"/>
  <c r="DE13" s="1"/>
  <c r="DF13" s="1"/>
  <c r="DD17"/>
  <c r="DE17" s="1"/>
  <c r="DF17" s="1"/>
  <c r="DD6"/>
  <c r="DE6" s="1"/>
  <c r="DF6" s="1"/>
  <c r="DD10"/>
  <c r="DE10" s="1"/>
  <c r="DF10" s="1"/>
  <c r="DD11" i="10"/>
  <c r="DE11" s="1"/>
  <c r="DF11" s="1"/>
  <c r="DD15"/>
  <c r="DE15" s="1"/>
  <c r="DF15" s="1"/>
  <c r="DF17"/>
  <c r="DD7" i="11"/>
  <c r="DE7" s="1"/>
  <c r="DF7" s="1"/>
  <c r="DD8"/>
  <c r="DE8" s="1"/>
  <c r="DF8" s="1"/>
  <c r="DD12"/>
  <c r="DE12" s="1"/>
  <c r="DF12" s="1"/>
  <c r="DD13"/>
  <c r="DE13" s="1"/>
  <c r="DF13" s="1"/>
  <c r="DD19"/>
  <c r="DE19" s="1"/>
  <c r="DF19" s="1"/>
  <c r="DD12" i="12"/>
  <c r="DE12" s="1"/>
  <c r="DF12" s="1"/>
  <c r="DD13"/>
  <c r="DE13" s="1"/>
  <c r="DF13" s="1"/>
  <c r="DF18"/>
  <c r="DD19"/>
  <c r="DE19" s="1"/>
  <c r="DF19" s="1"/>
  <c r="DD3" i="13"/>
  <c r="DE3" s="1"/>
  <c r="DF3" s="1"/>
  <c r="DF6"/>
  <c r="DF12"/>
  <c r="DD13"/>
  <c r="DE13" s="1"/>
  <c r="DF13" s="1"/>
  <c r="DD19"/>
  <c r="DE19" s="1"/>
  <c r="DF19" s="1"/>
  <c r="DD20"/>
  <c r="DE20" s="1"/>
  <c r="DF20" s="1"/>
  <c r="DD18" i="5"/>
  <c r="DE18" s="1"/>
  <c r="DF18" s="1"/>
  <c r="DD22"/>
  <c r="DE22" s="1"/>
  <c r="DF22" s="1"/>
  <c r="DD26"/>
  <c r="DE26" s="1"/>
  <c r="DF26" s="1"/>
  <c r="DD30"/>
  <c r="DE30" s="1"/>
  <c r="DF30" s="1"/>
  <c r="DD6" i="10"/>
  <c r="DE6" s="1"/>
  <c r="DF6" s="1"/>
  <c r="DD8"/>
  <c r="DE8" s="1"/>
  <c r="DF8" s="1"/>
  <c r="DD10"/>
  <c r="DE10" s="1"/>
  <c r="DF10" s="1"/>
  <c r="DD12"/>
  <c r="DE12" s="1"/>
  <c r="DD19"/>
  <c r="DE19" s="1"/>
  <c r="DF19" s="1"/>
  <c r="DD14" i="11"/>
  <c r="DE14" s="1"/>
  <c r="DF14" s="1"/>
  <c r="DD15"/>
  <c r="DE15" s="1"/>
  <c r="DF15" s="1"/>
  <c r="DD20"/>
  <c r="DE20" s="1"/>
  <c r="DF20" s="1"/>
  <c r="DD22"/>
  <c r="DE22" s="1"/>
  <c r="DF22" s="1"/>
  <c r="DD3" i="12"/>
  <c r="DE3" s="1"/>
  <c r="DF3" s="1"/>
  <c r="DD5"/>
  <c r="DE5" s="1"/>
  <c r="DF5" s="1"/>
  <c r="DD6"/>
  <c r="DE6" s="1"/>
  <c r="DF6" s="1"/>
  <c r="DD8"/>
  <c r="DE8" s="1"/>
  <c r="DF8" s="1"/>
  <c r="DF20"/>
  <c r="DD21"/>
  <c r="DE21" s="1"/>
  <c r="DF21" s="1"/>
  <c r="DD22"/>
  <c r="DE22" s="1"/>
  <c r="DF22" s="1"/>
  <c r="DD8" i="13"/>
  <c r="DE8" s="1"/>
  <c r="DF8" s="1"/>
  <c r="DD14"/>
  <c r="DE14" s="1"/>
  <c r="DF14" s="1"/>
  <c r="DD15"/>
  <c r="DE15" s="1"/>
  <c r="DF15" s="1"/>
  <c r="DD21"/>
  <c r="DE21" s="1"/>
  <c r="DF21" s="1"/>
  <c r="DF22"/>
  <c r="DF3" i="5"/>
  <c r="DL2" i="1" l="1"/>
  <c r="DL3"/>
  <c r="DF27"/>
  <c r="DE4" i="13"/>
  <c r="DL2"/>
  <c r="DF13" i="10"/>
  <c r="DL3"/>
  <c r="DL2" i="11"/>
  <c r="DF12" i="10"/>
  <c r="DE7"/>
  <c r="DI2" i="5"/>
  <c r="DE4" i="10"/>
  <c r="DI3" i="5"/>
  <c r="DF4" i="1"/>
  <c r="DF4" i="13" l="1"/>
  <c r="DF4" i="11"/>
  <c r="DI3" s="1"/>
  <c r="DF7" i="10"/>
  <c r="DF4" i="12"/>
  <c r="DI3" s="1"/>
  <c r="DF4" i="10"/>
  <c r="DI2" i="1"/>
  <c r="DI3"/>
  <c r="DI3" i="13" l="1"/>
  <c r="DI2"/>
  <c r="DI2" i="11"/>
  <c r="DI3" i="10"/>
  <c r="DI2"/>
  <c r="DI2" i="12"/>
</calcChain>
</file>

<file path=xl/comments1.xml><?xml version="1.0" encoding="utf-8"?>
<comments xmlns="http://schemas.openxmlformats.org/spreadsheetml/2006/main">
  <authors>
    <author>Autor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4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5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6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7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8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9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10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11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12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13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14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15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16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DC17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A18" authorId="0">
      <text>
        <r>
          <rPr>
            <b/>
            <sz val="16"/>
            <color indexed="81"/>
            <rFont val="Tahoma"/>
            <family val="2"/>
          </rPr>
          <t>a planilha não esta aceitando fotos!!</t>
        </r>
      </text>
    </comment>
    <comment ref="DC18" authorId="0">
      <text>
        <r>
          <rPr>
            <b/>
            <sz val="16"/>
            <color indexed="81"/>
            <rFont val="Tahoma"/>
            <family val="2"/>
          </rPr>
          <t>a planilha não esta aceitando fotos!!</t>
        </r>
      </text>
    </comment>
  </commentList>
</comments>
</file>

<file path=xl/sharedStrings.xml><?xml version="1.0" encoding="utf-8"?>
<sst xmlns="http://schemas.openxmlformats.org/spreadsheetml/2006/main" count="5321" uniqueCount="75">
  <si>
    <t>Aluno</t>
  </si>
  <si>
    <t>D</t>
  </si>
  <si>
    <t>B</t>
  </si>
  <si>
    <t>C</t>
  </si>
  <si>
    <t>A</t>
  </si>
  <si>
    <t>Teste gabarito</t>
  </si>
  <si>
    <t xml:space="preserve"> </t>
  </si>
  <si>
    <t>Total de acertos</t>
  </si>
  <si>
    <t>Nota</t>
  </si>
  <si>
    <t>Situação</t>
  </si>
  <si>
    <t xml:space="preserve">Total de APROVADOS </t>
  </si>
  <si>
    <t xml:space="preserve">Total de REPROVADOS </t>
  </si>
  <si>
    <t>Media de acertos</t>
  </si>
  <si>
    <t>Nota media</t>
  </si>
  <si>
    <t>ALEJANDRO REIS MARTINS</t>
  </si>
  <si>
    <t>DANIELA MARQUES DOS SANTOS SILVA</t>
  </si>
  <si>
    <t>FELIPE YUDI ESPINDOLA SATO</t>
  </si>
  <si>
    <t>GABRIEL DONATO SANCHES FERREIRA</t>
  </si>
  <si>
    <t>GABRIELA MARA FREITAS DA SILVA</t>
  </si>
  <si>
    <t>ISABELA VICTORIA TORRES DOTELE SANTOS</t>
  </si>
  <si>
    <t>ISIS BARBOSA GONZALEZ</t>
  </si>
  <si>
    <t xml:space="preserve">JOÃO GABRIEL ALVES DE CARVALHO </t>
  </si>
  <si>
    <t>JOÃO VITOR COSTA RIBEIRO</t>
  </si>
  <si>
    <t>KAUANNY ANTUNES BARBOSA</t>
  </si>
  <si>
    <t>KAWAN  VICTOR CARVALHO FERREIRA</t>
  </si>
  <si>
    <t>LAURA GREGORUTTI</t>
  </si>
  <si>
    <t>LEVI ASSIS DOS SANTOS</t>
  </si>
  <si>
    <t>LÍVIA ANGELICOLA MENDES</t>
  </si>
  <si>
    <t>MARIA EDUARDA GOMES LAURINDO</t>
  </si>
  <si>
    <t>MARIA FERNANDA XAVIER FERREIRA</t>
  </si>
  <si>
    <t>MATHEUS DELGADO</t>
  </si>
  <si>
    <t>MILENA BARBOSA PRUDENTE</t>
  </si>
  <si>
    <t>PEDRO HENRIQUE DOS SANTOS FERNANDEZ **</t>
  </si>
  <si>
    <t>PIETRO GONÇALVES AGUILAR</t>
  </si>
  <si>
    <t>VICTOR HUGO DE OLIVEIRA</t>
  </si>
  <si>
    <t>VITOR GABRIEL DOS SANTOS LOPES CECILIA</t>
  </si>
  <si>
    <t>VITOR MIGUEL DE OLIVEIRA CANDIDO</t>
  </si>
  <si>
    <t>ANTHONY KAUÃ SILVA DE LIMA</t>
  </si>
  <si>
    <t>VICTOR HUGO CRUZ RIBEIRO</t>
  </si>
  <si>
    <t>WELLEN RIANY DA SILVA</t>
  </si>
  <si>
    <t>YANNI DE FREITAS CONSOLO</t>
  </si>
  <si>
    <t>ALLAN RAFAEL DE ALMEIDA CRUZ</t>
  </si>
  <si>
    <t>ANA CLARA GONÇALVES DINIZ DOS SANTOS</t>
  </si>
  <si>
    <t>ANA JÚLIA ALVES CARVALHO</t>
  </si>
  <si>
    <t>ANA LUIZA RODRIGUES DOS SANTOS</t>
  </si>
  <si>
    <t>BRAYAN SOUZA AQUINO</t>
  </si>
  <si>
    <t xml:space="preserve">DANTE RAMOS CORSI DE SOUZA   </t>
  </si>
  <si>
    <t>FERNANDA LIRA NUNES FLAUZINO</t>
  </si>
  <si>
    <t xml:space="preserve">FERNANDO HENRIQUE ALVES DOS SANTOS </t>
  </si>
  <si>
    <t>GABRIEL CESAR MACENA RAMALHO</t>
  </si>
  <si>
    <t>GUILHERME DE OLIVEIRA VIEIRA</t>
  </si>
  <si>
    <t>GUSTAVO MARQUES DE MACEDO</t>
  </si>
  <si>
    <t>GUSTAVO PAULO SAINZ MOTTA</t>
  </si>
  <si>
    <t>JULIA DA SILVA RODRIGUES</t>
  </si>
  <si>
    <t>KAIK MIGUEL VIEIRA LIMA</t>
  </si>
  <si>
    <t>KAMILLA GRACIANO REIS</t>
  </si>
  <si>
    <t>KAUAN CRISTIANO ALVES DE SOUZA</t>
  </si>
  <si>
    <t>LETICIA ANDRIOLO FERNANDES FERREIRA</t>
  </si>
  <si>
    <t>MARIA CLARA VITÓRIA DE MEDEIROS</t>
  </si>
  <si>
    <t>MARINA ROBERTA EMIDIO SOARES DOS SANTOS</t>
  </si>
  <si>
    <t>NATHALIA GIL RAMOS</t>
  </si>
  <si>
    <t>NICOLAS UEMURA GUEDES DOS SANTOS</t>
  </si>
  <si>
    <t>PEDRO HENRIQUE GUALBERTO DE OLIVEIRA</t>
  </si>
  <si>
    <t>PEDRO HOPPMANN SALIM DUARTE</t>
  </si>
  <si>
    <t>RYAN CÉSAR DOS SANTOS DOS ANJOS</t>
  </si>
  <si>
    <t>SARAH RAMALHO BARBOSA</t>
  </si>
  <si>
    <t>NICOLLY ANABEL MAGALHÃES MOREIRA</t>
  </si>
  <si>
    <t>NICOLLY BULK ALVES ALAUK</t>
  </si>
  <si>
    <t>PIETRO DILAN PONTES CAVALHAES</t>
  </si>
  <si>
    <t>SAMANTHA LANDGRAF RODRIGUEZ</t>
  </si>
  <si>
    <t>RAFAEL ALBERTO DE SOUZA SILVA</t>
  </si>
  <si>
    <t>RIAN PADUA SANTOS</t>
  </si>
  <si>
    <t>VICTORIA DA SILVA</t>
  </si>
  <si>
    <t xml:space="preserve"> D</t>
  </si>
  <si>
    <t>MATEUS DE BARROS DOS SANTOS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</si>
</sst>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indexed="81"/>
      <name val="Tahoma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theme="8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8"/>
      </right>
      <top/>
      <bottom style="medium">
        <color rgb="FF000000"/>
      </bottom>
      <diagonal/>
    </border>
    <border>
      <left style="medium">
        <color rgb="FF000000"/>
      </left>
      <right style="thin">
        <color theme="8"/>
      </right>
      <top style="thin">
        <color theme="8"/>
      </top>
      <bottom style="medium">
        <color rgb="FF000000"/>
      </bottom>
      <diagonal/>
    </border>
    <border>
      <left style="medium">
        <color rgb="FF000000"/>
      </left>
      <right style="thin">
        <color theme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0" xfId="0" applyNumberFormat="1"/>
    <xf numFmtId="0" fontId="2" fillId="4" borderId="13" xfId="0" applyFont="1" applyFill="1" applyBorder="1" applyAlignment="1">
      <alignment wrapText="1"/>
    </xf>
    <xf numFmtId="0" fontId="2" fillId="4" borderId="14" xfId="0" applyFont="1" applyFill="1" applyBorder="1" applyAlignment="1">
      <alignment wrapText="1"/>
    </xf>
    <xf numFmtId="0" fontId="2" fillId="4" borderId="15" xfId="0" applyFont="1" applyFill="1" applyBorder="1" applyAlignment="1">
      <alignment wrapText="1"/>
    </xf>
    <xf numFmtId="0" fontId="5" fillId="4" borderId="13" xfId="0" applyFont="1" applyFill="1" applyBorder="1" applyAlignment="1">
      <alignment wrapText="1"/>
    </xf>
    <xf numFmtId="0" fontId="5" fillId="4" borderId="14" xfId="0" applyFont="1" applyFill="1" applyBorder="1" applyAlignment="1">
      <alignment wrapText="1"/>
    </xf>
    <xf numFmtId="0" fontId="0" fillId="0" borderId="6" xfId="0" applyFill="1" applyBorder="1"/>
    <xf numFmtId="0" fontId="5" fillId="4" borderId="16" xfId="0" applyFont="1" applyFill="1" applyBorder="1" applyAlignment="1">
      <alignment wrapText="1"/>
    </xf>
    <xf numFmtId="0" fontId="5" fillId="0" borderId="1" xfId="0" applyFont="1" applyBorder="1"/>
    <xf numFmtId="0" fontId="5" fillId="0" borderId="0" xfId="0" applyFont="1"/>
    <xf numFmtId="0" fontId="0" fillId="0" borderId="0" xfId="0" applyFill="1" applyBorder="1"/>
    <xf numFmtId="0" fontId="2" fillId="4" borderId="16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0" borderId="8" xfId="0" applyFill="1" applyBorder="1"/>
    <xf numFmtId="0" fontId="0" fillId="0" borderId="9" xfId="0" applyFill="1" applyBorder="1"/>
    <xf numFmtId="0" fontId="0" fillId="0" borderId="17" xfId="0" applyBorder="1"/>
    <xf numFmtId="0" fontId="0" fillId="0" borderId="5" xfId="0" applyFill="1" applyBorder="1"/>
  </cellXfs>
  <cellStyles count="1">
    <cellStyle name="Normal" xfId="0" builtinId="0"/>
  </cellStyles>
  <dxfs count="2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</a:t>
            </a:r>
            <a:r>
              <a:rPr lang="pt-BR" baseline="0"/>
              <a:t> da sala</a:t>
            </a:r>
          </a:p>
        </c:rich>
      </c:tx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 padrão'!$DH$2:$DH$3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 padrão'!$DI$2:$DI$3</c:f>
              <c:numCache>
                <c:formatCode>General</c:formatCode>
                <c:ptCount val="2"/>
                <c:pt idx="0">
                  <c:v>1</c:v>
                </c:pt>
                <c:pt idx="1">
                  <c:v>27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</a:t>
            </a:r>
            <a:r>
              <a:rPr lang="pt-BR" baseline="0"/>
              <a:t> da sala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'9º E 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'9º E '!$DI$2:$DI$3</c:f>
              <c:numCache>
                <c:formatCode>General</c:formatCode>
                <c:ptCount val="2"/>
                <c:pt idx="0">
                  <c:v>1</c:v>
                </c:pt>
                <c:pt idx="1">
                  <c:v>24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158" footer="0.3149606200000015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0"/>
  <c:chart>
    <c:title>
      <c:tx>
        <c:rich>
          <a:bodyPr/>
          <a:lstStyle/>
          <a:p>
            <a:pPr>
              <a:defRPr/>
            </a:pPr>
            <a:r>
              <a:rPr lang="pt-BR"/>
              <a:t>Nota e acertos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016418913610858"/>
          <c:y val="0.1892744294290945"/>
          <c:w val="0.84921143215807582"/>
          <c:h val="0.30232635509000033"/>
        </c:manualLayout>
      </c:layout>
      <c:barChart>
        <c:barDir val="col"/>
        <c:grouping val="clustered"/>
        <c:ser>
          <c:idx val="0"/>
          <c:order val="0"/>
          <c:tx>
            <c:v>9° A</c:v>
          </c:tx>
          <c:val>
            <c:numRef>
              <c:f>'9º A'!$DL$3</c:f>
              <c:numCache>
                <c:formatCode>0.00</c:formatCode>
                <c:ptCount val="1"/>
                <c:pt idx="0">
                  <c:v>4.6571906354515047</c:v>
                </c:pt>
              </c:numCache>
            </c:numRef>
          </c:val>
        </c:ser>
        <c:ser>
          <c:idx val="1"/>
          <c:order val="1"/>
          <c:tx>
            <c:v>9° B</c:v>
          </c:tx>
          <c:val>
            <c:numRef>
              <c:f>'9º B'!$DL$3</c:f>
              <c:numCache>
                <c:formatCode>0.00</c:formatCode>
                <c:ptCount val="1"/>
                <c:pt idx="0">
                  <c:v>4.21875</c:v>
                </c:pt>
              </c:numCache>
            </c:numRef>
          </c:val>
        </c:ser>
        <c:ser>
          <c:idx val="2"/>
          <c:order val="2"/>
          <c:tx>
            <c:v>9°C</c:v>
          </c:tx>
          <c:val>
            <c:numRef>
              <c:f>'9º C '!$DL$3</c:f>
              <c:numCache>
                <c:formatCode>0.00</c:formatCode>
                <c:ptCount val="1"/>
                <c:pt idx="0">
                  <c:v>4.0128205128205128</c:v>
                </c:pt>
              </c:numCache>
            </c:numRef>
          </c:val>
        </c:ser>
        <c:ser>
          <c:idx val="3"/>
          <c:order val="3"/>
          <c:tx>
            <c:v>9°D</c:v>
          </c:tx>
          <c:val>
            <c:numRef>
              <c:f>'9º D '!$DL$3</c:f>
              <c:numCache>
                <c:formatCode>0.00</c:formatCode>
                <c:ptCount val="1"/>
                <c:pt idx="0">
                  <c:v>3.7912087912087911</c:v>
                </c:pt>
              </c:numCache>
            </c:numRef>
          </c:val>
        </c:ser>
        <c:ser>
          <c:idx val="4"/>
          <c:order val="4"/>
          <c:tx>
            <c:v>9°E</c:v>
          </c:tx>
          <c:val>
            <c:numRef>
              <c:f>'9º E '!$DL$3</c:f>
              <c:numCache>
                <c:formatCode>0.00</c:formatCode>
                <c:ptCount val="1"/>
                <c:pt idx="0">
                  <c:v>4.0587044534412948</c:v>
                </c:pt>
              </c:numCache>
            </c:numRef>
          </c:val>
        </c:ser>
        <c:axId val="128421248"/>
        <c:axId val="128435328"/>
      </c:barChart>
      <c:catAx>
        <c:axId val="128421248"/>
        <c:scaling>
          <c:orientation val="minMax"/>
        </c:scaling>
        <c:axPos val="b"/>
        <c:numFmt formatCode="0.00" sourceLinked="1"/>
        <c:majorTickMark val="none"/>
        <c:tickLblPos val="nextTo"/>
        <c:crossAx val="128435328"/>
        <c:crosses val="autoZero"/>
        <c:auto val="1"/>
        <c:lblAlgn val="ctr"/>
        <c:lblOffset val="100"/>
      </c:catAx>
      <c:valAx>
        <c:axId val="12843532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1284212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</a:t>
            </a:r>
            <a:r>
              <a:rPr lang="pt-BR" baseline="0"/>
              <a:t> da sala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'9º A'!$DH$2:$DH$3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'9º A'!$DI$2:$DI$3</c:f>
              <c:numCache>
                <c:formatCode>General</c:formatCode>
                <c:ptCount val="2"/>
                <c:pt idx="0">
                  <c:v>5</c:v>
                </c:pt>
                <c:pt idx="1">
                  <c:v>18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0"/>
  <c:chart>
    <c:title>
      <c:tx>
        <c:rich>
          <a:bodyPr/>
          <a:lstStyle/>
          <a:p>
            <a:pPr>
              <a:defRPr/>
            </a:pPr>
            <a:r>
              <a:rPr lang="pt-BR"/>
              <a:t>Nota e acertos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9° A</c:v>
          </c:tx>
          <c:val>
            <c:numRef>
              <c:f>'9º A'!$DL$3</c:f>
              <c:numCache>
                <c:formatCode>0.00</c:formatCode>
                <c:ptCount val="1"/>
                <c:pt idx="0">
                  <c:v>4.6571906354515047</c:v>
                </c:pt>
              </c:numCache>
            </c:numRef>
          </c:val>
        </c:ser>
        <c:ser>
          <c:idx val="1"/>
          <c:order val="1"/>
          <c:tx>
            <c:v>9° B</c:v>
          </c:tx>
          <c:val>
            <c:numRef>
              <c:f>'9º B'!$DL$3</c:f>
              <c:numCache>
                <c:formatCode>0.00</c:formatCode>
                <c:ptCount val="1"/>
                <c:pt idx="0">
                  <c:v>4.21875</c:v>
                </c:pt>
              </c:numCache>
            </c:numRef>
          </c:val>
        </c:ser>
        <c:ser>
          <c:idx val="2"/>
          <c:order val="2"/>
          <c:tx>
            <c:v>9°C</c:v>
          </c:tx>
          <c:val>
            <c:numRef>
              <c:f>'9º C '!$DL$3</c:f>
              <c:numCache>
                <c:formatCode>0.00</c:formatCode>
                <c:ptCount val="1"/>
                <c:pt idx="0">
                  <c:v>4.0128205128205128</c:v>
                </c:pt>
              </c:numCache>
            </c:numRef>
          </c:val>
        </c:ser>
        <c:ser>
          <c:idx val="3"/>
          <c:order val="3"/>
          <c:tx>
            <c:v>9°D</c:v>
          </c:tx>
          <c:val>
            <c:numRef>
              <c:f>'9º D '!$DL$3</c:f>
              <c:numCache>
                <c:formatCode>0.00</c:formatCode>
                <c:ptCount val="1"/>
                <c:pt idx="0">
                  <c:v>3.7912087912087911</c:v>
                </c:pt>
              </c:numCache>
            </c:numRef>
          </c:val>
        </c:ser>
        <c:ser>
          <c:idx val="4"/>
          <c:order val="4"/>
          <c:tx>
            <c:v>9°E</c:v>
          </c:tx>
          <c:val>
            <c:numRef>
              <c:f>'9º E '!$DL$3</c:f>
              <c:numCache>
                <c:formatCode>0.00</c:formatCode>
                <c:ptCount val="1"/>
                <c:pt idx="0">
                  <c:v>4.0587044534412948</c:v>
                </c:pt>
              </c:numCache>
            </c:numRef>
          </c:val>
        </c:ser>
        <c:axId val="126487936"/>
        <c:axId val="126497920"/>
      </c:barChart>
      <c:catAx>
        <c:axId val="126487936"/>
        <c:scaling>
          <c:orientation val="minMax"/>
        </c:scaling>
        <c:axPos val="b"/>
        <c:numFmt formatCode="0.00" sourceLinked="1"/>
        <c:majorTickMark val="none"/>
        <c:tickLblPos val="nextTo"/>
        <c:crossAx val="126497920"/>
        <c:crosses val="autoZero"/>
        <c:auto val="1"/>
        <c:lblAlgn val="ctr"/>
        <c:lblOffset val="100"/>
      </c:catAx>
      <c:valAx>
        <c:axId val="12649792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1264879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</a:t>
            </a:r>
            <a:r>
              <a:rPr lang="pt-BR" baseline="0"/>
              <a:t> da sala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'9º B'!$DH$2:$DH$3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'9º B'!$DI$2:$DI$3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0"/>
  <c:chart>
    <c:title>
      <c:tx>
        <c:rich>
          <a:bodyPr/>
          <a:lstStyle/>
          <a:p>
            <a:pPr>
              <a:defRPr/>
            </a:pPr>
            <a:r>
              <a:rPr lang="pt-BR"/>
              <a:t>Nota e acertos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9° A</c:v>
          </c:tx>
          <c:val>
            <c:numRef>
              <c:f>'9º A'!$DL$3</c:f>
              <c:numCache>
                <c:formatCode>0.00</c:formatCode>
                <c:ptCount val="1"/>
                <c:pt idx="0">
                  <c:v>4.6571906354515047</c:v>
                </c:pt>
              </c:numCache>
            </c:numRef>
          </c:val>
        </c:ser>
        <c:ser>
          <c:idx val="1"/>
          <c:order val="1"/>
          <c:tx>
            <c:v>9° B</c:v>
          </c:tx>
          <c:val>
            <c:numRef>
              <c:f>'9º B'!$DL$3</c:f>
              <c:numCache>
                <c:formatCode>0.00</c:formatCode>
                <c:ptCount val="1"/>
                <c:pt idx="0">
                  <c:v>4.21875</c:v>
                </c:pt>
              </c:numCache>
            </c:numRef>
          </c:val>
        </c:ser>
        <c:ser>
          <c:idx val="2"/>
          <c:order val="2"/>
          <c:tx>
            <c:v>9°C</c:v>
          </c:tx>
          <c:val>
            <c:numRef>
              <c:f>'9º C '!$DL$3</c:f>
              <c:numCache>
                <c:formatCode>0.00</c:formatCode>
                <c:ptCount val="1"/>
                <c:pt idx="0">
                  <c:v>4.0128205128205128</c:v>
                </c:pt>
              </c:numCache>
            </c:numRef>
          </c:val>
        </c:ser>
        <c:ser>
          <c:idx val="3"/>
          <c:order val="3"/>
          <c:tx>
            <c:v>9°D</c:v>
          </c:tx>
          <c:val>
            <c:numRef>
              <c:f>'9º D '!$DL$3</c:f>
              <c:numCache>
                <c:formatCode>0.00</c:formatCode>
                <c:ptCount val="1"/>
                <c:pt idx="0">
                  <c:v>3.7912087912087911</c:v>
                </c:pt>
              </c:numCache>
            </c:numRef>
          </c:val>
        </c:ser>
        <c:ser>
          <c:idx val="4"/>
          <c:order val="4"/>
          <c:tx>
            <c:v>9°E</c:v>
          </c:tx>
          <c:val>
            <c:numRef>
              <c:f>'9º E '!$DL$3</c:f>
              <c:numCache>
                <c:formatCode>0.00</c:formatCode>
                <c:ptCount val="1"/>
                <c:pt idx="0">
                  <c:v>4.0587044534412948</c:v>
                </c:pt>
              </c:numCache>
            </c:numRef>
          </c:val>
        </c:ser>
        <c:axId val="127913344"/>
        <c:axId val="127927424"/>
      </c:barChart>
      <c:catAx>
        <c:axId val="127913344"/>
        <c:scaling>
          <c:orientation val="minMax"/>
        </c:scaling>
        <c:axPos val="b"/>
        <c:numFmt formatCode="0.00" sourceLinked="1"/>
        <c:majorTickMark val="none"/>
        <c:tickLblPos val="nextTo"/>
        <c:crossAx val="127927424"/>
        <c:crosses val="autoZero"/>
        <c:auto val="1"/>
        <c:lblAlgn val="ctr"/>
        <c:lblOffset val="100"/>
      </c:catAx>
      <c:valAx>
        <c:axId val="12792742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1279133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</a:t>
            </a:r>
            <a:r>
              <a:rPr lang="pt-BR" baseline="0"/>
              <a:t> da sala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'9º C 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'9º C '!$DI$2:$DI$3</c:f>
              <c:numCache>
                <c:formatCode>General</c:formatCode>
                <c:ptCount val="2"/>
                <c:pt idx="0">
                  <c:v>1</c:v>
                </c:pt>
                <c:pt idx="1">
                  <c:v>19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158" footer="0.3149606200000015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0"/>
  <c:chart>
    <c:title>
      <c:tx>
        <c:rich>
          <a:bodyPr/>
          <a:lstStyle/>
          <a:p>
            <a:pPr>
              <a:defRPr/>
            </a:pPr>
            <a:r>
              <a:rPr lang="pt-BR"/>
              <a:t>Nota e acertos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9° A</c:v>
          </c:tx>
          <c:val>
            <c:numRef>
              <c:f>'9º A'!$DL$3</c:f>
              <c:numCache>
                <c:formatCode>0.00</c:formatCode>
                <c:ptCount val="1"/>
                <c:pt idx="0">
                  <c:v>4.6571906354515047</c:v>
                </c:pt>
              </c:numCache>
            </c:numRef>
          </c:val>
        </c:ser>
        <c:ser>
          <c:idx val="1"/>
          <c:order val="1"/>
          <c:tx>
            <c:v>9° B</c:v>
          </c:tx>
          <c:val>
            <c:numRef>
              <c:f>'9º B'!$DL$3</c:f>
              <c:numCache>
                <c:formatCode>0.00</c:formatCode>
                <c:ptCount val="1"/>
                <c:pt idx="0">
                  <c:v>4.21875</c:v>
                </c:pt>
              </c:numCache>
            </c:numRef>
          </c:val>
        </c:ser>
        <c:ser>
          <c:idx val="2"/>
          <c:order val="2"/>
          <c:tx>
            <c:v>9°C</c:v>
          </c:tx>
          <c:val>
            <c:numRef>
              <c:f>'9º C '!$DL$3</c:f>
              <c:numCache>
                <c:formatCode>0.00</c:formatCode>
                <c:ptCount val="1"/>
                <c:pt idx="0">
                  <c:v>4.0128205128205128</c:v>
                </c:pt>
              </c:numCache>
            </c:numRef>
          </c:val>
        </c:ser>
        <c:ser>
          <c:idx val="3"/>
          <c:order val="3"/>
          <c:tx>
            <c:v>9°D</c:v>
          </c:tx>
          <c:val>
            <c:numRef>
              <c:f>'9º D '!$DL$3</c:f>
              <c:numCache>
                <c:formatCode>0.00</c:formatCode>
                <c:ptCount val="1"/>
                <c:pt idx="0">
                  <c:v>3.7912087912087911</c:v>
                </c:pt>
              </c:numCache>
            </c:numRef>
          </c:val>
        </c:ser>
        <c:ser>
          <c:idx val="4"/>
          <c:order val="4"/>
          <c:tx>
            <c:v>9°E</c:v>
          </c:tx>
          <c:val>
            <c:numRef>
              <c:f>'9º E '!$DL$3</c:f>
              <c:numCache>
                <c:formatCode>0.00</c:formatCode>
                <c:ptCount val="1"/>
                <c:pt idx="0">
                  <c:v>4.0587044534412948</c:v>
                </c:pt>
              </c:numCache>
            </c:numRef>
          </c:val>
        </c:ser>
        <c:axId val="128056320"/>
        <c:axId val="128193280"/>
      </c:barChart>
      <c:catAx>
        <c:axId val="128056320"/>
        <c:scaling>
          <c:orientation val="minMax"/>
        </c:scaling>
        <c:axPos val="b"/>
        <c:numFmt formatCode="0.00" sourceLinked="1"/>
        <c:majorTickMark val="none"/>
        <c:tickLblPos val="nextTo"/>
        <c:crossAx val="128193280"/>
        <c:crosses val="autoZero"/>
        <c:auto val="1"/>
        <c:lblAlgn val="ctr"/>
        <c:lblOffset val="100"/>
      </c:catAx>
      <c:valAx>
        <c:axId val="12819328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128056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 da sala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'9º D 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'9º D '!$DI$2:$DI$3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txPr>
    <a:bodyPr/>
    <a:lstStyle/>
    <a:p>
      <a:pPr>
        <a:defRPr sz="1600"/>
      </a:pPr>
      <a:endParaRPr lang="pt-BR"/>
    </a:p>
  </c:txPr>
  <c:printSettings>
    <c:headerFooter/>
    <c:pageMargins b="0.78740157499999996" l="0.511811024" r="0.511811024" t="0.78740157499999996" header="0.31496062000000147" footer="0.3149606200000014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0"/>
  <c:chart>
    <c:title>
      <c:tx>
        <c:rich>
          <a:bodyPr/>
          <a:lstStyle/>
          <a:p>
            <a:pPr>
              <a:defRPr/>
            </a:pPr>
            <a:r>
              <a:rPr lang="pt-BR"/>
              <a:t>Nota e acertos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9° A</c:v>
          </c:tx>
          <c:val>
            <c:numRef>
              <c:f>'9º A'!$DL$3</c:f>
              <c:numCache>
                <c:formatCode>0.00</c:formatCode>
                <c:ptCount val="1"/>
                <c:pt idx="0">
                  <c:v>4.6571906354515047</c:v>
                </c:pt>
              </c:numCache>
            </c:numRef>
          </c:val>
        </c:ser>
        <c:ser>
          <c:idx val="1"/>
          <c:order val="1"/>
          <c:tx>
            <c:v>9° B</c:v>
          </c:tx>
          <c:val>
            <c:numRef>
              <c:f>'9º B'!$DL$3</c:f>
              <c:numCache>
                <c:formatCode>0.00</c:formatCode>
                <c:ptCount val="1"/>
                <c:pt idx="0">
                  <c:v>4.21875</c:v>
                </c:pt>
              </c:numCache>
            </c:numRef>
          </c:val>
        </c:ser>
        <c:ser>
          <c:idx val="2"/>
          <c:order val="2"/>
          <c:tx>
            <c:v>9°C</c:v>
          </c:tx>
          <c:val>
            <c:numRef>
              <c:f>'9º C '!$DL$3</c:f>
              <c:numCache>
                <c:formatCode>0.00</c:formatCode>
                <c:ptCount val="1"/>
                <c:pt idx="0">
                  <c:v>4.0128205128205128</c:v>
                </c:pt>
              </c:numCache>
            </c:numRef>
          </c:val>
        </c:ser>
        <c:ser>
          <c:idx val="3"/>
          <c:order val="3"/>
          <c:tx>
            <c:v>9°D</c:v>
          </c:tx>
          <c:val>
            <c:numRef>
              <c:f>'9º D '!$DL$3</c:f>
              <c:numCache>
                <c:formatCode>0.00</c:formatCode>
                <c:ptCount val="1"/>
                <c:pt idx="0">
                  <c:v>3.7912087912087911</c:v>
                </c:pt>
              </c:numCache>
            </c:numRef>
          </c:val>
        </c:ser>
        <c:ser>
          <c:idx val="4"/>
          <c:order val="4"/>
          <c:tx>
            <c:v>9°E</c:v>
          </c:tx>
          <c:val>
            <c:numRef>
              <c:f>'9º E '!$DL$3</c:f>
              <c:numCache>
                <c:formatCode>0.00</c:formatCode>
                <c:ptCount val="1"/>
                <c:pt idx="0">
                  <c:v>4.0587044534412948</c:v>
                </c:pt>
              </c:numCache>
            </c:numRef>
          </c:val>
        </c:ser>
        <c:axId val="128847232"/>
        <c:axId val="128877696"/>
      </c:barChart>
      <c:catAx>
        <c:axId val="128847232"/>
        <c:scaling>
          <c:orientation val="minMax"/>
        </c:scaling>
        <c:axPos val="b"/>
        <c:numFmt formatCode="0.00" sourceLinked="1"/>
        <c:majorTickMark val="none"/>
        <c:tickLblPos val="nextTo"/>
        <c:crossAx val="128877696"/>
        <c:crosses val="autoZero"/>
        <c:auto val="1"/>
        <c:lblAlgn val="ctr"/>
        <c:lblOffset val="100"/>
      </c:catAx>
      <c:valAx>
        <c:axId val="12887769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1288472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11207</xdr:rowOff>
    </xdr:from>
    <xdr:to>
      <xdr:col>117</xdr:col>
      <xdr:colOff>168088</xdr:colOff>
      <xdr:row>18</xdr:row>
      <xdr:rowOff>89648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11207</xdr:rowOff>
    </xdr:from>
    <xdr:to>
      <xdr:col>117</xdr:col>
      <xdr:colOff>168088</xdr:colOff>
      <xdr:row>18</xdr:row>
      <xdr:rowOff>89648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111</xdr:col>
      <xdr:colOff>0</xdr:colOff>
      <xdr:row>19</xdr:row>
      <xdr:rowOff>0</xdr:rowOff>
    </xdr:from>
    <xdr:to>
      <xdr:col>120</xdr:col>
      <xdr:colOff>467591</xdr:colOff>
      <xdr:row>33</xdr:row>
      <xdr:rowOff>138545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0</xdr:rowOff>
    </xdr:from>
    <xdr:to>
      <xdr:col>117</xdr:col>
      <xdr:colOff>168088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111</xdr:col>
      <xdr:colOff>0</xdr:colOff>
      <xdr:row>18</xdr:row>
      <xdr:rowOff>0</xdr:rowOff>
    </xdr:from>
    <xdr:to>
      <xdr:col>117</xdr:col>
      <xdr:colOff>68035</xdr:colOff>
      <xdr:row>33</xdr:row>
      <xdr:rowOff>108857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11207</xdr:rowOff>
    </xdr:from>
    <xdr:to>
      <xdr:col>117</xdr:col>
      <xdr:colOff>168088</xdr:colOff>
      <xdr:row>14</xdr:row>
      <xdr:rowOff>89648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111</xdr:col>
      <xdr:colOff>51955</xdr:colOff>
      <xdr:row>15</xdr:row>
      <xdr:rowOff>86592</xdr:rowOff>
    </xdr:from>
    <xdr:to>
      <xdr:col>117</xdr:col>
      <xdr:colOff>467591</xdr:colOff>
      <xdr:row>31</xdr:row>
      <xdr:rowOff>17318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11207</xdr:rowOff>
    </xdr:from>
    <xdr:to>
      <xdr:col>117</xdr:col>
      <xdr:colOff>168088</xdr:colOff>
      <xdr:row>17</xdr:row>
      <xdr:rowOff>89648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111</xdr:col>
      <xdr:colOff>0</xdr:colOff>
      <xdr:row>19</xdr:row>
      <xdr:rowOff>0</xdr:rowOff>
    </xdr:from>
    <xdr:to>
      <xdr:col>118</xdr:col>
      <xdr:colOff>329046</xdr:colOff>
      <xdr:row>38</xdr:row>
      <xdr:rowOff>17318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11207</xdr:rowOff>
    </xdr:from>
    <xdr:to>
      <xdr:col>117</xdr:col>
      <xdr:colOff>168088</xdr:colOff>
      <xdr:row>16</xdr:row>
      <xdr:rowOff>89648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110</xdr:col>
      <xdr:colOff>598715</xdr:colOff>
      <xdr:row>17</xdr:row>
      <xdr:rowOff>163286</xdr:rowOff>
    </xdr:from>
    <xdr:to>
      <xdr:col>116</xdr:col>
      <xdr:colOff>285751</xdr:colOff>
      <xdr:row>42</xdr:row>
      <xdr:rowOff>149679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NHA%20CONSELHO%20-%202&#176;%20B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abarito"/>
      <sheetName val=" padrão"/>
      <sheetName val="9º A"/>
      <sheetName val="9º B"/>
      <sheetName val="9º C "/>
      <sheetName val="9º D "/>
      <sheetName val="9º E "/>
      <sheetName val="9º C"/>
      <sheetName val="9°E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ALÍCIA MELO DA SILVA</v>
          </cell>
        </row>
        <row r="7">
          <cell r="B7" t="str">
            <v>ANA JULIA FERNANDES DE OLIVEIRA</v>
          </cell>
        </row>
        <row r="8">
          <cell r="B8" t="str">
            <v>ANA JULIA MOREIRA SANTOS SILVA</v>
          </cell>
        </row>
        <row r="9">
          <cell r="B9" t="str">
            <v>BRYAN HENRIQUE DE AGUIAR LOBO</v>
          </cell>
        </row>
        <row r="10">
          <cell r="B10" t="str">
            <v>DANILO PEREIRA DA SILVA</v>
          </cell>
        </row>
        <row r="11">
          <cell r="B11" t="str">
            <v>FERNANDO PESSOA LIMA SANTOS</v>
          </cell>
        </row>
        <row r="12">
          <cell r="B12" t="str">
            <v>GABRIEL FERNANDO DE MELLO SANTOS</v>
          </cell>
        </row>
        <row r="13">
          <cell r="B13" t="str">
            <v>GABRIEL QUINTINO MESQUITA</v>
          </cell>
        </row>
        <row r="15">
          <cell r="B15" t="str">
            <v>ISABELLA OLIVEIRA LIMA</v>
          </cell>
        </row>
        <row r="16">
          <cell r="B16" t="str">
            <v>JOÃO VICTOR GAMARRA DOS PASSOS</v>
          </cell>
        </row>
        <row r="17">
          <cell r="B17" t="str">
            <v>JOÃO ZITO CASIMIRO DA SILVA</v>
          </cell>
        </row>
        <row r="18">
          <cell r="B18" t="str">
            <v>JOSÉ HENRIQUE BRESSAN RODRIGUES</v>
          </cell>
        </row>
        <row r="19">
          <cell r="B19" t="str">
            <v>LAVINYA SANTOS PEIXOTO</v>
          </cell>
        </row>
        <row r="21">
          <cell r="B21" t="str">
            <v>MARIA EDUARDA OLIVEIRA</v>
          </cell>
        </row>
        <row r="22">
          <cell r="B22" t="str">
            <v>MARIANA BRIENCE DA SILVA DIAS</v>
          </cell>
        </row>
        <row r="23">
          <cell r="B23" t="str">
            <v>MURILLO RODRIGUES FARIA</v>
          </cell>
        </row>
        <row r="25">
          <cell r="B25" t="str">
            <v>RAPHAEL MIRANDA DA SILVA</v>
          </cell>
        </row>
      </sheetData>
      <sheetData sheetId="4" refreshError="1"/>
      <sheetData sheetId="5" refreshError="1"/>
      <sheetData sheetId="6" refreshError="1"/>
      <sheetData sheetId="7" refreshError="1">
        <row r="5">
          <cell r="B5" t="str">
            <v>ALESSANDRO FERREIRA RODOLFO</v>
          </cell>
        </row>
        <row r="6">
          <cell r="B6" t="str">
            <v>ANA CLARA DOS SANTOS SOUSA</v>
          </cell>
        </row>
        <row r="7">
          <cell r="B7" t="str">
            <v>ANA JULIA CARLOS DE SOUSA</v>
          </cell>
        </row>
        <row r="8">
          <cell r="B8" t="str">
            <v>BEATRIZ CANAVESI</v>
          </cell>
        </row>
        <row r="11">
          <cell r="B11" t="str">
            <v>GABRIEL SOUZA NUNES</v>
          </cell>
        </row>
        <row r="12">
          <cell r="B12" t="str">
            <v>GABRIELA COSTA VICENTE</v>
          </cell>
        </row>
        <row r="13">
          <cell r="B13" t="str">
            <v>GIOVANA FERNANDES DOS SANTOS</v>
          </cell>
        </row>
        <row r="14">
          <cell r="B14" t="str">
            <v>HELOISA SANCHES JACINTO DE CASTRO</v>
          </cell>
        </row>
        <row r="15">
          <cell r="B15" t="str">
            <v>JASMIN YSADORA FORTUNATO SOBRINHO</v>
          </cell>
        </row>
        <row r="16">
          <cell r="B16" t="str">
            <v>JOÃO HENRIQUE MONTEIRO DA SILVA</v>
          </cell>
        </row>
        <row r="19">
          <cell r="B19" t="str">
            <v xml:space="preserve">LUCAS GABRIEL MARCONDES RODRIGUES </v>
          </cell>
        </row>
        <row r="20">
          <cell r="B20" t="str">
            <v>LUIZ GABRIEL DA SILVA BORGE</v>
          </cell>
        </row>
        <row r="21">
          <cell r="B21" t="str">
            <v>MARIANE FERNANDES DA COSTA</v>
          </cell>
        </row>
        <row r="22">
          <cell r="B22" t="str">
            <v>MATHEUS WILLIAN DUARTE</v>
          </cell>
        </row>
        <row r="23">
          <cell r="B23" t="str">
            <v>MAYTE PESCUMA BERTOLINI</v>
          </cell>
        </row>
        <row r="24">
          <cell r="B24" t="str">
            <v>MIGUEL GOMES MORAES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Z3"/>
  <sheetViews>
    <sheetView topLeftCell="A7" zoomScale="70" zoomScaleNormal="70" workbookViewId="0">
      <selection activeCell="X10" sqref="X10"/>
    </sheetView>
  </sheetViews>
  <sheetFormatPr defaultRowHeight="15"/>
  <cols>
    <col min="1" max="50" width="4.7109375" customWidth="1"/>
  </cols>
  <sheetData>
    <row r="2" spans="1:52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</row>
    <row r="3" spans="1:52">
      <c r="A3" s="1" t="s">
        <v>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2</v>
      </c>
      <c r="G3" s="1" t="s">
        <v>1</v>
      </c>
      <c r="H3" s="1" t="s">
        <v>1</v>
      </c>
      <c r="I3" s="1" t="s">
        <v>3</v>
      </c>
      <c r="J3" s="1" t="s">
        <v>2</v>
      </c>
      <c r="K3" s="1" t="s">
        <v>3</v>
      </c>
      <c r="L3" s="1" t="s">
        <v>3</v>
      </c>
      <c r="M3" s="1" t="s">
        <v>2</v>
      </c>
      <c r="N3" s="1" t="s">
        <v>3</v>
      </c>
      <c r="O3" s="1" t="s">
        <v>4</v>
      </c>
      <c r="P3" s="1" t="s">
        <v>4</v>
      </c>
      <c r="Q3" s="1" t="s">
        <v>3</v>
      </c>
      <c r="R3" s="1" t="s">
        <v>1</v>
      </c>
      <c r="S3" s="1" t="s">
        <v>3</v>
      </c>
      <c r="T3" s="1" t="s">
        <v>2</v>
      </c>
      <c r="U3" s="1" t="s">
        <v>4</v>
      </c>
      <c r="V3" s="1" t="s">
        <v>3</v>
      </c>
      <c r="W3" s="1" t="s">
        <v>2</v>
      </c>
      <c r="X3" s="1" t="s">
        <v>1</v>
      </c>
      <c r="Y3" s="1" t="s">
        <v>3</v>
      </c>
      <c r="Z3" s="1" t="s">
        <v>2</v>
      </c>
      <c r="AA3" s="1" t="s">
        <v>4</v>
      </c>
      <c r="AB3" s="1" t="s">
        <v>1</v>
      </c>
      <c r="AC3" s="1" t="s">
        <v>4</v>
      </c>
      <c r="AD3" s="1" t="s">
        <v>2</v>
      </c>
      <c r="AE3" s="1" t="s">
        <v>3</v>
      </c>
      <c r="AF3" s="1" t="s">
        <v>3</v>
      </c>
      <c r="AG3" s="1" t="s">
        <v>3</v>
      </c>
      <c r="AH3" s="1" t="s">
        <v>1</v>
      </c>
      <c r="AI3" s="1" t="s">
        <v>2</v>
      </c>
      <c r="AJ3" s="1" t="s">
        <v>3</v>
      </c>
      <c r="AK3" s="1" t="s">
        <v>3</v>
      </c>
      <c r="AL3" s="1" t="s">
        <v>1</v>
      </c>
      <c r="AM3" s="1" t="s">
        <v>3</v>
      </c>
      <c r="AN3" s="1" t="s">
        <v>1</v>
      </c>
      <c r="AO3" s="1" t="s">
        <v>4</v>
      </c>
      <c r="AP3" s="1" t="s">
        <v>4</v>
      </c>
      <c r="AQ3" s="1" t="s">
        <v>2</v>
      </c>
      <c r="AR3" s="1" t="s">
        <v>1</v>
      </c>
      <c r="AS3" s="1" t="s">
        <v>4</v>
      </c>
      <c r="AT3" s="1" t="s">
        <v>1</v>
      </c>
      <c r="AU3" s="1" t="s">
        <v>1</v>
      </c>
      <c r="AV3" s="1" t="s">
        <v>4</v>
      </c>
      <c r="AW3" s="1" t="s">
        <v>3</v>
      </c>
      <c r="AX3" s="1" t="s">
        <v>2</v>
      </c>
      <c r="AY3" s="1" t="s">
        <v>4</v>
      </c>
      <c r="AZ3" s="1" t="s">
        <v>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DN30"/>
  <sheetViews>
    <sheetView zoomScale="70" zoomScaleNormal="70" workbookViewId="0">
      <selection activeCell="AV6" sqref="AV6"/>
    </sheetView>
  </sheetViews>
  <sheetFormatPr defaultRowHeight="15"/>
  <cols>
    <col min="1" max="1" width="28.28515625" customWidth="1"/>
    <col min="2" max="51" width="4.28515625" customWidth="1"/>
    <col min="52" max="52" width="5.28515625" customWidth="1"/>
    <col min="53" max="53" width="6.28515625" customWidth="1"/>
    <col min="54" max="103" width="4.28515625" customWidth="1"/>
    <col min="105" max="105" width="7.28515625" customWidth="1"/>
    <col min="106" max="106" width="16.7109375" customWidth="1"/>
    <col min="107" max="107" width="12.140625" customWidth="1"/>
    <col min="108" max="108" width="14.28515625" customWidth="1"/>
    <col min="110" max="110" width="20.7109375" customWidth="1"/>
  </cols>
  <sheetData>
    <row r="2" spans="1:118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7</v>
      </c>
      <c r="DE2" s="12" t="s">
        <v>8</v>
      </c>
      <c r="DF2" s="12" t="s">
        <v>9</v>
      </c>
      <c r="DH2" s="12" t="s">
        <v>10</v>
      </c>
      <c r="DI2">
        <f>COUNTIF(DF3:DF30,"APROVADO")</f>
        <v>1</v>
      </c>
    </row>
    <row r="3" spans="1:118">
      <c r="A3" s="1" t="s">
        <v>5</v>
      </c>
      <c r="B3" s="1" t="s">
        <v>4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</v>
      </c>
      <c r="H3" s="1" t="s">
        <v>1</v>
      </c>
      <c r="I3" s="1" t="s">
        <v>1</v>
      </c>
      <c r="J3" s="1" t="s">
        <v>3</v>
      </c>
      <c r="K3" s="1" t="s">
        <v>2</v>
      </c>
      <c r="L3" s="1" t="s">
        <v>3</v>
      </c>
      <c r="M3" s="1" t="s">
        <v>3</v>
      </c>
      <c r="N3" s="1" t="s">
        <v>2</v>
      </c>
      <c r="O3" s="1" t="s">
        <v>3</v>
      </c>
      <c r="P3" s="1" t="s">
        <v>4</v>
      </c>
      <c r="Q3" s="1" t="s">
        <v>4</v>
      </c>
      <c r="R3" s="1" t="s">
        <v>3</v>
      </c>
      <c r="S3" s="1" t="s">
        <v>1</v>
      </c>
      <c r="T3" s="1" t="s">
        <v>3</v>
      </c>
      <c r="U3" s="1" t="s">
        <v>2</v>
      </c>
      <c r="V3" s="1" t="s">
        <v>4</v>
      </c>
      <c r="W3" s="1" t="s">
        <v>3</v>
      </c>
      <c r="X3" s="1" t="s">
        <v>2</v>
      </c>
      <c r="Y3" s="1" t="s">
        <v>1</v>
      </c>
      <c r="Z3" s="1" t="s">
        <v>3</v>
      </c>
      <c r="AA3" s="1" t="s">
        <v>2</v>
      </c>
      <c r="AB3" s="1" t="s">
        <v>4</v>
      </c>
      <c r="AC3" s="1" t="s">
        <v>1</v>
      </c>
      <c r="AD3" s="1" t="s">
        <v>4</v>
      </c>
      <c r="AE3" s="1" t="s">
        <v>2</v>
      </c>
      <c r="AF3" s="1" t="s">
        <v>3</v>
      </c>
      <c r="AG3" s="1" t="s">
        <v>3</v>
      </c>
      <c r="AH3" s="1" t="s">
        <v>3</v>
      </c>
      <c r="AI3" s="1" t="s">
        <v>1</v>
      </c>
      <c r="AJ3" s="1" t="s">
        <v>2</v>
      </c>
      <c r="AK3" s="1" t="s">
        <v>3</v>
      </c>
      <c r="AL3" s="1" t="s">
        <v>3</v>
      </c>
      <c r="AM3" s="1" t="s">
        <v>1</v>
      </c>
      <c r="AN3" s="1" t="s">
        <v>3</v>
      </c>
      <c r="AO3" s="1" t="s">
        <v>1</v>
      </c>
      <c r="AP3" s="1" t="s">
        <v>4</v>
      </c>
      <c r="AQ3" s="1" t="s">
        <v>4</v>
      </c>
      <c r="AR3" s="1" t="s">
        <v>2</v>
      </c>
      <c r="AS3" s="1" t="s">
        <v>1</v>
      </c>
      <c r="AT3" s="1" t="s">
        <v>4</v>
      </c>
      <c r="AU3" s="1" t="s">
        <v>1</v>
      </c>
      <c r="AV3" s="1" t="s">
        <v>1</v>
      </c>
      <c r="AW3" s="1" t="s">
        <v>4</v>
      </c>
      <c r="AX3" s="1" t="s">
        <v>3</v>
      </c>
      <c r="AY3" s="1" t="s">
        <v>2</v>
      </c>
      <c r="AZ3" s="1" t="s">
        <v>4</v>
      </c>
      <c r="BA3" s="1" t="s">
        <v>1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v>1</v>
      </c>
      <c r="DA3" s="5">
        <v>1</v>
      </c>
      <c r="DC3" s="14" t="str">
        <f>A3</f>
        <v>Teste gabarito</v>
      </c>
      <c r="DD3" s="2">
        <f>SUM(BB3:DA3)</f>
        <v>52</v>
      </c>
      <c r="DE3" s="2">
        <f>DD3/5.2</f>
        <v>10</v>
      </c>
      <c r="DF3" s="2" t="str">
        <f>IF(DE3 &gt;=6, "APROVADO", "REPROVADO")</f>
        <v>APROVADO</v>
      </c>
      <c r="DH3" s="12" t="s">
        <v>11</v>
      </c>
      <c r="DI3">
        <f>COUNTIF(DF4:DF31,"REPROVADO")</f>
        <v>27</v>
      </c>
    </row>
    <row r="4" spans="1:118">
      <c r="A4" s="1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8"/>
      <c r="BB4" s="6">
        <f>IF(B4 = Gabarito!A$3, 1, 0)</f>
        <v>0</v>
      </c>
      <c r="BC4" s="7">
        <f>IF(C4 = Gabarito!B$3, 1, 0)</f>
        <v>0</v>
      </c>
      <c r="BD4" s="7">
        <f>IF(D4 = Gabarito!C$3, 1, 0)</f>
        <v>0</v>
      </c>
      <c r="BE4" s="7">
        <f>IF(E4 = Gabarito!D$3, 1, 0)</f>
        <v>0</v>
      </c>
      <c r="BF4" s="7">
        <f>IF(F4 = Gabarito!E$3, 1, 0)</f>
        <v>0</v>
      </c>
      <c r="BG4" s="7">
        <f>IF(G4 = Gabarito!F$3, 1, 0)</f>
        <v>0</v>
      </c>
      <c r="BH4" s="7">
        <f>IF(H4 = Gabarito!G$3, 1, 0)</f>
        <v>0</v>
      </c>
      <c r="BI4" s="7">
        <f>IF(I4 = Gabarito!H$3, 1, 0)</f>
        <v>0</v>
      </c>
      <c r="BJ4" s="7">
        <f>IF(J4 = Gabarito!I$3, 1, 0)</f>
        <v>0</v>
      </c>
      <c r="BK4" s="7">
        <f>IF(K4 = Gabarito!J$3, 1, 0)</f>
        <v>0</v>
      </c>
      <c r="BL4" s="7">
        <f>IF(L4 = Gabarito!K$3, 1, 0)</f>
        <v>0</v>
      </c>
      <c r="BM4" s="7">
        <f>IF(M4 = Gabarito!L$3, 1, 0)</f>
        <v>0</v>
      </c>
      <c r="BN4" s="7">
        <f>IF(N4 = Gabarito!M$3, 1, 0)</f>
        <v>0</v>
      </c>
      <c r="BO4" s="7">
        <f>IF(O4 = Gabarito!N$3, 1, 0)</f>
        <v>0</v>
      </c>
      <c r="BP4" s="7">
        <f>IF(P4 = Gabarito!O$3, 1, 0)</f>
        <v>0</v>
      </c>
      <c r="BQ4" s="7">
        <f>IF(Q4 = Gabarito!P$3, 1, 0)</f>
        <v>0</v>
      </c>
      <c r="BR4" s="7">
        <f>IF(R4 = Gabarito!Q$3, 1, 0)</f>
        <v>0</v>
      </c>
      <c r="BS4" s="7">
        <f>IF(S4 = Gabarito!R$3, 1, 0)</f>
        <v>0</v>
      </c>
      <c r="BT4" s="7">
        <f>IF(T4 = Gabarito!S$3, 1, 0)</f>
        <v>0</v>
      </c>
      <c r="BU4" s="7">
        <f>IF(U4 = Gabarito!T$3, 1, 0)</f>
        <v>0</v>
      </c>
      <c r="BV4" s="7">
        <f>IF(V4 = Gabarito!U$3, 1, 0)</f>
        <v>0</v>
      </c>
      <c r="BW4" s="7">
        <f>IF(W4 = Gabarito!V$3, 1, 0)</f>
        <v>0</v>
      </c>
      <c r="BX4" s="7">
        <f>IF(X4 = Gabarito!W$3, 1, 0)</f>
        <v>0</v>
      </c>
      <c r="BY4" s="7">
        <f>IF(Y4 = Gabarito!X$3, 1, 0)</f>
        <v>0</v>
      </c>
      <c r="BZ4" s="7">
        <f>IF(Z4 = Gabarito!Y$3, 1, 0)</f>
        <v>0</v>
      </c>
      <c r="CA4" s="7">
        <f>IF(AA4 = Gabarito!Z$3, 1, 0)</f>
        <v>0</v>
      </c>
      <c r="CB4" s="7">
        <f>IF(AB4 = Gabarito!AA$3, 1, 0)</f>
        <v>0</v>
      </c>
      <c r="CC4" s="7">
        <f>IF(AC4 = Gabarito!AB$3, 1, 0)</f>
        <v>0</v>
      </c>
      <c r="CD4" s="7">
        <f>IF(AD4 = Gabarito!AC$3, 1, 0)</f>
        <v>0</v>
      </c>
      <c r="CE4" s="7">
        <f>IF(AE4 = Gabarito!AD$3, 1, 0)</f>
        <v>0</v>
      </c>
      <c r="CF4" s="7">
        <f>IF(AF4 = Gabarito!AE$3, 1, 0)</f>
        <v>0</v>
      </c>
      <c r="CG4" s="7">
        <f>IF(AG4 = Gabarito!AF$3, 1, 0)</f>
        <v>0</v>
      </c>
      <c r="CH4" s="7">
        <f>IF(AH4 = Gabarito!AG$3, 1, 0)</f>
        <v>0</v>
      </c>
      <c r="CI4" s="7">
        <f>IF(AI4 = Gabarito!AH$3, 1, 0)</f>
        <v>0</v>
      </c>
      <c r="CJ4" s="7">
        <f>IF(AJ4 = Gabarito!AI$3, 1, 0)</f>
        <v>0</v>
      </c>
      <c r="CK4" s="7">
        <f>IF(AK4 = Gabarito!AJ$3, 1, 0)</f>
        <v>0</v>
      </c>
      <c r="CL4" s="7">
        <f>IF(AL4 = Gabarito!AK$3, 1, 0)</f>
        <v>0</v>
      </c>
      <c r="CM4" s="7">
        <f>IF(AM4 = Gabarito!AL$3, 1, 0)</f>
        <v>0</v>
      </c>
      <c r="CN4" s="7">
        <v>1</v>
      </c>
      <c r="CO4" s="7">
        <v>1</v>
      </c>
      <c r="CP4" s="7">
        <v>1</v>
      </c>
      <c r="CQ4" s="7">
        <v>1</v>
      </c>
      <c r="CR4" s="7">
        <v>1</v>
      </c>
      <c r="CS4" s="7">
        <f>IF(AS4 = Gabarito!AR$3, 1, 0)</f>
        <v>0</v>
      </c>
      <c r="CT4" s="7">
        <f>IF(AT4 = Gabarito!AS$3, 1, 0)</f>
        <v>0</v>
      </c>
      <c r="CU4" s="7">
        <f>IF(AU4 = Gabarito!AT$3, 1, 0)</f>
        <v>0</v>
      </c>
      <c r="CV4" s="7">
        <f>IF(AV4 = Gabarito!AU$3, 1, 0)</f>
        <v>0</v>
      </c>
      <c r="CW4" s="7">
        <f>IF(AW4 = Gabarito!AV$3, 1, 0)</f>
        <v>0</v>
      </c>
      <c r="CX4" s="7">
        <v>1</v>
      </c>
      <c r="CY4" s="7">
        <v>1</v>
      </c>
      <c r="CZ4" s="7">
        <v>1</v>
      </c>
      <c r="DA4" s="8">
        <v>1</v>
      </c>
      <c r="DC4" s="15"/>
      <c r="DD4" s="2">
        <f t="shared" ref="DD4:DD30" si="0">SUM(BB4:CY4)</f>
        <v>7</v>
      </c>
      <c r="DE4" s="2">
        <f>DD4/5</f>
        <v>1.4</v>
      </c>
      <c r="DF4" s="2" t="str">
        <f>IF(DE4 &gt;=6, "APROVADO", "REPROVADO")</f>
        <v>REPROVADO</v>
      </c>
    </row>
    <row r="5" spans="1:118">
      <c r="A5" s="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8"/>
      <c r="BB5" s="6">
        <f>IF(B5 = Gabarito!A$3, 1, 0)</f>
        <v>0</v>
      </c>
      <c r="BC5" s="7">
        <f>IF(C5 = Gabarito!B$3, 1, 0)</f>
        <v>0</v>
      </c>
      <c r="BD5" s="7">
        <f>IF(D5 = Gabarito!C$3, 1, 0)</f>
        <v>0</v>
      </c>
      <c r="BE5" s="7">
        <f>IF(E5 = Gabarito!D$3, 1, 0)</f>
        <v>0</v>
      </c>
      <c r="BF5" s="7">
        <f>IF(F5 = Gabarito!E$3, 1, 0)</f>
        <v>0</v>
      </c>
      <c r="BG5" s="7">
        <f>IF(G5 = Gabarito!F$3, 1, 0)</f>
        <v>0</v>
      </c>
      <c r="BH5" s="7">
        <f>IF(H5 = Gabarito!G$3, 1, 0)</f>
        <v>0</v>
      </c>
      <c r="BI5" s="7">
        <f>IF(I5 = Gabarito!H$3, 1, 0)</f>
        <v>0</v>
      </c>
      <c r="BJ5" s="7">
        <f>IF(J5 = Gabarito!I$3, 1, 0)</f>
        <v>0</v>
      </c>
      <c r="BK5" s="7">
        <f>IF(K5 = Gabarito!J$3, 1, 0)</f>
        <v>0</v>
      </c>
      <c r="BL5" s="7">
        <f>IF(L5 = Gabarito!K$3, 1, 0)</f>
        <v>0</v>
      </c>
      <c r="BM5" s="7">
        <f>IF(M5 = Gabarito!L$3, 1, 0)</f>
        <v>0</v>
      </c>
      <c r="BN5" s="7">
        <f>IF(N5 = Gabarito!M$3, 1, 0)</f>
        <v>0</v>
      </c>
      <c r="BO5" s="7">
        <f>IF(O5 = Gabarito!N$3, 1, 0)</f>
        <v>0</v>
      </c>
      <c r="BP5" s="7">
        <f>IF(P5 = Gabarito!O$3, 1, 0)</f>
        <v>0</v>
      </c>
      <c r="BQ5" s="7">
        <f>IF(Q5 = Gabarito!P$3, 1, 0)</f>
        <v>0</v>
      </c>
      <c r="BR5" s="7">
        <f>IF(R5 = Gabarito!Q$3, 1, 0)</f>
        <v>0</v>
      </c>
      <c r="BS5" s="7">
        <f>IF(S5 = Gabarito!R$3, 1, 0)</f>
        <v>0</v>
      </c>
      <c r="BT5" s="7">
        <f>IF(T5 = Gabarito!S$3, 1, 0)</f>
        <v>0</v>
      </c>
      <c r="BU5" s="7">
        <f>IF(U5 = Gabarito!T$3, 1, 0)</f>
        <v>0</v>
      </c>
      <c r="BV5" s="7">
        <f>IF(V5 = Gabarito!U$3, 1, 0)</f>
        <v>0</v>
      </c>
      <c r="BW5" s="7">
        <f>IF(W5 = Gabarito!V$3, 1, 0)</f>
        <v>0</v>
      </c>
      <c r="BX5" s="7">
        <f>IF(X5 = Gabarito!W$3, 1, 0)</f>
        <v>0</v>
      </c>
      <c r="BY5" s="7">
        <f>IF(Y5 = Gabarito!X$3, 1, 0)</f>
        <v>0</v>
      </c>
      <c r="BZ5" s="7">
        <f>IF(Z5 = Gabarito!Y$3, 1, 0)</f>
        <v>0</v>
      </c>
      <c r="CA5" s="7">
        <f>IF(AA5 = Gabarito!Z$3, 1, 0)</f>
        <v>0</v>
      </c>
      <c r="CB5" s="7">
        <f>IF(AB5 = Gabarito!AA$3, 1, 0)</f>
        <v>0</v>
      </c>
      <c r="CC5" s="7">
        <f>IF(AC5 = Gabarito!AB$3, 1, 0)</f>
        <v>0</v>
      </c>
      <c r="CD5" s="7">
        <f>IF(AD5 = Gabarito!AC$3, 1, 0)</f>
        <v>0</v>
      </c>
      <c r="CE5" s="7">
        <f>IF(AE5 = Gabarito!AD$3, 1, 0)</f>
        <v>0</v>
      </c>
      <c r="CF5" s="7">
        <f>IF(AF5 = Gabarito!AE$3, 1, 0)</f>
        <v>0</v>
      </c>
      <c r="CG5" s="7">
        <f>IF(AG5 = Gabarito!AF$3, 1, 0)</f>
        <v>0</v>
      </c>
      <c r="CH5" s="7">
        <f>IF(AH5 = Gabarito!AG$3, 1, 0)</f>
        <v>0</v>
      </c>
      <c r="CI5" s="7">
        <f>IF(AI5 = Gabarito!AH$3, 1, 0)</f>
        <v>0</v>
      </c>
      <c r="CJ5" s="7">
        <f>IF(AJ5 = Gabarito!AI$3, 1, 0)</f>
        <v>0</v>
      </c>
      <c r="CK5" s="7">
        <f>IF(AK5 = Gabarito!AJ$3, 1, 0)</f>
        <v>0</v>
      </c>
      <c r="CL5" s="7">
        <f>IF(AL5 = Gabarito!AK$3, 1, 0)</f>
        <v>0</v>
      </c>
      <c r="CM5" s="7">
        <f>IF(AM5 = Gabarito!AL$3, 1, 0)</f>
        <v>0</v>
      </c>
      <c r="CN5" s="7">
        <f>IF(AN5 = Gabarito!AM$3, 1, 0)</f>
        <v>0</v>
      </c>
      <c r="CO5" s="7">
        <f>IF(AO5 = Gabarito!AN$3, 1, 0)</f>
        <v>0</v>
      </c>
      <c r="CP5" s="7">
        <f>IF(AP5 = Gabarito!AO$3, 1, 0)</f>
        <v>0</v>
      </c>
      <c r="CQ5" s="7">
        <f>IF(AQ5 = Gabarito!AP$3, 1, 0)</f>
        <v>0</v>
      </c>
      <c r="CR5" s="7">
        <f>IF(AR5 = Gabarito!AQ$3, 1, 0)</f>
        <v>0</v>
      </c>
      <c r="CS5" s="7">
        <f>IF(AS5 = Gabarito!AR$3, 1, 0)</f>
        <v>0</v>
      </c>
      <c r="CT5" s="7">
        <f>IF(AT5 = Gabarito!AS$3, 1, 0)</f>
        <v>0</v>
      </c>
      <c r="CU5" s="7">
        <f>IF(AU5 = Gabarito!AT$3, 1, 0)</f>
        <v>0</v>
      </c>
      <c r="CV5" s="7">
        <f>IF(AV5 = Gabarito!AU$3, 1, 0)</f>
        <v>0</v>
      </c>
      <c r="CW5" s="7">
        <f>IF(AW5 = Gabarito!AV$3, 1, 0)</f>
        <v>0</v>
      </c>
      <c r="CX5" s="7">
        <f>IF(AX5 = Gabarito!AW$3, 1, 0)</f>
        <v>0</v>
      </c>
      <c r="CY5" s="7">
        <f>IF(AY5 = Gabarito!AX$3, 1, 0)</f>
        <v>0</v>
      </c>
      <c r="CZ5" s="7">
        <v>0</v>
      </c>
      <c r="DA5" s="8">
        <v>0</v>
      </c>
      <c r="DC5" s="15"/>
      <c r="DD5" s="2">
        <f t="shared" si="0"/>
        <v>0</v>
      </c>
      <c r="DE5" s="2">
        <f t="shared" ref="DE5:DE30" si="1">DD5/5</f>
        <v>0</v>
      </c>
      <c r="DF5" s="2" t="str">
        <f t="shared" ref="DF5:DF30" si="2">IF(DE5 &gt;=6, "APROVADO", "REPROVADO")</f>
        <v>REPROVADO</v>
      </c>
    </row>
    <row r="6" spans="1:118">
      <c r="A6" s="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8"/>
      <c r="BB6" s="6">
        <f>IF(B6 = Gabarito!A$3, 1, 0)</f>
        <v>0</v>
      </c>
      <c r="BC6" s="7">
        <f>IF(C6 = Gabarito!B$3, 1, 0)</f>
        <v>0</v>
      </c>
      <c r="BD6" s="7">
        <f>IF(D6 = Gabarito!C$3, 1, 0)</f>
        <v>0</v>
      </c>
      <c r="BE6" s="7">
        <f>IF(E6 = Gabarito!D$3, 1, 0)</f>
        <v>0</v>
      </c>
      <c r="BF6" s="7">
        <f>IF(F6 = Gabarito!E$3, 1, 0)</f>
        <v>0</v>
      </c>
      <c r="BG6" s="7">
        <f>IF(G6 = Gabarito!F$3, 1, 0)</f>
        <v>0</v>
      </c>
      <c r="BH6" s="7">
        <f>IF(H6 = Gabarito!G$3, 1, 0)</f>
        <v>0</v>
      </c>
      <c r="BI6" s="7">
        <f>IF(I6 = Gabarito!H$3, 1, 0)</f>
        <v>0</v>
      </c>
      <c r="BJ6" s="7">
        <f>IF(J6 = Gabarito!I$3, 1, 0)</f>
        <v>0</v>
      </c>
      <c r="BK6" s="7">
        <f>IF(K6 = Gabarito!J$3, 1, 0)</f>
        <v>0</v>
      </c>
      <c r="BL6" s="7">
        <f>IF(L6 = Gabarito!K$3, 1, 0)</f>
        <v>0</v>
      </c>
      <c r="BM6" s="7">
        <f>IF(M6 = Gabarito!L$3, 1, 0)</f>
        <v>0</v>
      </c>
      <c r="BN6" s="7">
        <f>IF(N6 = Gabarito!M$3, 1, 0)</f>
        <v>0</v>
      </c>
      <c r="BO6" s="7">
        <f>IF(O6 = Gabarito!N$3, 1, 0)</f>
        <v>0</v>
      </c>
      <c r="BP6" s="7">
        <f>IF(P6 = Gabarito!O$3, 1, 0)</f>
        <v>0</v>
      </c>
      <c r="BQ6" s="7">
        <f>IF(Q6 = Gabarito!P$3, 1, 0)</f>
        <v>0</v>
      </c>
      <c r="BR6" s="7">
        <f>IF(R6 = Gabarito!Q$3, 1, 0)</f>
        <v>0</v>
      </c>
      <c r="BS6" s="7">
        <f>IF(S6 = Gabarito!R$3, 1, 0)</f>
        <v>0</v>
      </c>
      <c r="BT6" s="7">
        <f>IF(T6 = Gabarito!S$3, 1, 0)</f>
        <v>0</v>
      </c>
      <c r="BU6" s="7">
        <f>IF(U6 = Gabarito!T$3, 1, 0)</f>
        <v>0</v>
      </c>
      <c r="BV6" s="7">
        <f>IF(V6 = Gabarito!U$3, 1, 0)</f>
        <v>0</v>
      </c>
      <c r="BW6" s="7">
        <f>IF(W6 = Gabarito!V$3, 1, 0)</f>
        <v>0</v>
      </c>
      <c r="BX6" s="7">
        <f>IF(X6 = Gabarito!W$3, 1, 0)</f>
        <v>0</v>
      </c>
      <c r="BY6" s="7">
        <f>IF(Y6 = Gabarito!X$3, 1, 0)</f>
        <v>0</v>
      </c>
      <c r="BZ6" s="7">
        <f>IF(Z6 = Gabarito!Y$3, 1, 0)</f>
        <v>0</v>
      </c>
      <c r="CA6" s="7">
        <f>IF(AA6 = Gabarito!Z$3, 1, 0)</f>
        <v>0</v>
      </c>
      <c r="CB6" s="7">
        <f>IF(AB6 = Gabarito!AA$3, 1, 0)</f>
        <v>0</v>
      </c>
      <c r="CC6" s="7">
        <f>IF(AC6 = Gabarito!AB$3, 1, 0)</f>
        <v>0</v>
      </c>
      <c r="CD6" s="7">
        <f>IF(AD6 = Gabarito!AC$3, 1, 0)</f>
        <v>0</v>
      </c>
      <c r="CE6" s="7">
        <f>IF(AE6 = Gabarito!AD$3, 1, 0)</f>
        <v>0</v>
      </c>
      <c r="CF6" s="7">
        <f>IF(AF6 = Gabarito!AE$3, 1, 0)</f>
        <v>0</v>
      </c>
      <c r="CG6" s="7">
        <f>IF(AG6 = Gabarito!AF$3, 1, 0)</f>
        <v>0</v>
      </c>
      <c r="CH6" s="7">
        <f>IF(AH6 = Gabarito!AG$3, 1, 0)</f>
        <v>0</v>
      </c>
      <c r="CI6" s="7">
        <f>IF(AI6 = Gabarito!AH$3, 1, 0)</f>
        <v>0</v>
      </c>
      <c r="CJ6" s="7">
        <f>IF(AJ6 = Gabarito!AI$3, 1, 0)</f>
        <v>0</v>
      </c>
      <c r="CK6" s="7">
        <f>IF(AK6 = Gabarito!AJ$3, 1, 0)</f>
        <v>0</v>
      </c>
      <c r="CL6" s="7">
        <f>IF(AL6 = Gabarito!AK$3, 1, 0)</f>
        <v>0</v>
      </c>
      <c r="CM6" s="7">
        <f>IF(AM6 = Gabarito!AL$3, 1, 0)</f>
        <v>0</v>
      </c>
      <c r="CN6" s="7">
        <f>IF(AN6 = Gabarito!AM$3, 1, 0)</f>
        <v>0</v>
      </c>
      <c r="CO6" s="7">
        <f>IF(AO6 = Gabarito!AN$3, 1, 0)</f>
        <v>0</v>
      </c>
      <c r="CP6" s="7">
        <f>IF(AP6 = Gabarito!AO$3, 1, 0)</f>
        <v>0</v>
      </c>
      <c r="CQ6" s="7">
        <f>IF(AQ6 = Gabarito!AP$3, 1, 0)</f>
        <v>0</v>
      </c>
      <c r="CR6" s="7">
        <f>IF(AR6 = Gabarito!AQ$3, 1, 0)</f>
        <v>0</v>
      </c>
      <c r="CS6" s="7">
        <f>IF(AS6 = Gabarito!AR$3, 1, 0)</f>
        <v>0</v>
      </c>
      <c r="CT6" s="7">
        <f>IF(AT6 = Gabarito!AS$3, 1, 0)</f>
        <v>0</v>
      </c>
      <c r="CU6" s="7">
        <f>IF(AU6 = Gabarito!AT$3, 1, 0)</f>
        <v>0</v>
      </c>
      <c r="CV6" s="7">
        <f>IF(AV6 = Gabarito!AU$3, 1, 0)</f>
        <v>0</v>
      </c>
      <c r="CW6" s="7">
        <f>IF(AW6 = Gabarito!AV$3, 1, 0)</f>
        <v>0</v>
      </c>
      <c r="CX6" s="7">
        <f>IF(AX6 = Gabarito!AW$3, 1, 0)</f>
        <v>0</v>
      </c>
      <c r="CY6" s="7">
        <f>IF(AY6 = Gabarito!AX$3, 1, 0)</f>
        <v>0</v>
      </c>
      <c r="CZ6" s="7">
        <v>0</v>
      </c>
      <c r="DA6" s="8">
        <v>0</v>
      </c>
      <c r="DC6" s="15"/>
      <c r="DD6" s="2">
        <f t="shared" si="0"/>
        <v>0</v>
      </c>
      <c r="DE6" s="2">
        <f t="shared" si="1"/>
        <v>0</v>
      </c>
      <c r="DF6" s="2" t="str">
        <f t="shared" si="2"/>
        <v>REPROVADO</v>
      </c>
    </row>
    <row r="7" spans="1:118">
      <c r="A7" s="1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8"/>
      <c r="BB7" s="6">
        <f>IF(B7 = Gabarito!A$3, 1, 0)</f>
        <v>0</v>
      </c>
      <c r="BC7" s="7">
        <f>IF(C7 = Gabarito!B$3, 1, 0)</f>
        <v>0</v>
      </c>
      <c r="BD7" s="7">
        <f>IF(D7 = Gabarito!C$3, 1, 0)</f>
        <v>0</v>
      </c>
      <c r="BE7" s="7">
        <f>IF(E7 = Gabarito!D$3, 1, 0)</f>
        <v>0</v>
      </c>
      <c r="BF7" s="7">
        <f>IF(F7 = Gabarito!E$3, 1, 0)</f>
        <v>0</v>
      </c>
      <c r="BG7" s="7">
        <f>IF(G7 = Gabarito!F$3, 1, 0)</f>
        <v>0</v>
      </c>
      <c r="BH7" s="7">
        <f>IF(H7 = Gabarito!G$3, 1, 0)</f>
        <v>0</v>
      </c>
      <c r="BI7" s="7">
        <f>IF(I7 = Gabarito!H$3, 1, 0)</f>
        <v>0</v>
      </c>
      <c r="BJ7" s="7">
        <f>IF(J7 = Gabarito!I$3, 1, 0)</f>
        <v>0</v>
      </c>
      <c r="BK7" s="7">
        <f>IF(K7 = Gabarito!J$3, 1, 0)</f>
        <v>0</v>
      </c>
      <c r="BL7" s="7">
        <f>IF(L7 = Gabarito!K$3, 1, 0)</f>
        <v>0</v>
      </c>
      <c r="BM7" s="7">
        <f>IF(M7 = Gabarito!L$3, 1, 0)</f>
        <v>0</v>
      </c>
      <c r="BN7" s="7">
        <f>IF(N7 = Gabarito!M$3, 1, 0)</f>
        <v>0</v>
      </c>
      <c r="BO7" s="7">
        <f>IF(O7 = Gabarito!N$3, 1, 0)</f>
        <v>0</v>
      </c>
      <c r="BP7" s="7">
        <f>IF(P7 = Gabarito!O$3, 1, 0)</f>
        <v>0</v>
      </c>
      <c r="BQ7" s="7">
        <f>IF(Q7 = Gabarito!P$3, 1, 0)</f>
        <v>0</v>
      </c>
      <c r="BR7" s="7">
        <f>IF(R7 = Gabarito!Q$3, 1, 0)</f>
        <v>0</v>
      </c>
      <c r="BS7" s="7">
        <f>IF(S7 = Gabarito!R$3, 1, 0)</f>
        <v>0</v>
      </c>
      <c r="BT7" s="7">
        <f>IF(T7 = Gabarito!S$3, 1, 0)</f>
        <v>0</v>
      </c>
      <c r="BU7" s="7">
        <f>IF(U7 = Gabarito!T$3, 1, 0)</f>
        <v>0</v>
      </c>
      <c r="BV7" s="7">
        <f>IF(V7 = Gabarito!U$3, 1, 0)</f>
        <v>0</v>
      </c>
      <c r="BW7" s="7">
        <f>IF(W7 = Gabarito!V$3, 1, 0)</f>
        <v>0</v>
      </c>
      <c r="BX7" s="7">
        <f>IF(X7 = Gabarito!W$3, 1, 0)</f>
        <v>0</v>
      </c>
      <c r="BY7" s="7">
        <f>IF(Y7 = Gabarito!X$3, 1, 0)</f>
        <v>0</v>
      </c>
      <c r="BZ7" s="7">
        <f>IF(Z7 = Gabarito!Y$3, 1, 0)</f>
        <v>0</v>
      </c>
      <c r="CA7" s="7">
        <f>IF(AA7 = Gabarito!Z$3, 1, 0)</f>
        <v>0</v>
      </c>
      <c r="CB7" s="7">
        <f>IF(AB7 = Gabarito!AA$3, 1, 0)</f>
        <v>0</v>
      </c>
      <c r="CC7" s="7">
        <f>IF(AC7 = Gabarito!AB$3, 1, 0)</f>
        <v>0</v>
      </c>
      <c r="CD7" s="7">
        <f>IF(AD7 = Gabarito!AC$3, 1, 0)</f>
        <v>0</v>
      </c>
      <c r="CE7" s="7">
        <f>IF(AE7 = Gabarito!AD$3, 1, 0)</f>
        <v>0</v>
      </c>
      <c r="CF7" s="7">
        <f>IF(AF7 = Gabarito!AE$3, 1, 0)</f>
        <v>0</v>
      </c>
      <c r="CG7" s="7">
        <f>IF(AG7 = Gabarito!AF$3, 1, 0)</f>
        <v>0</v>
      </c>
      <c r="CH7" s="7">
        <f>IF(AH7 = Gabarito!AG$3, 1, 0)</f>
        <v>0</v>
      </c>
      <c r="CI7" s="7">
        <f>IF(AI7 = Gabarito!AH$3, 1, 0)</f>
        <v>0</v>
      </c>
      <c r="CJ7" s="7">
        <f>IF(AJ7 = Gabarito!AI$3, 1, 0)</f>
        <v>0</v>
      </c>
      <c r="CK7" s="7">
        <f>IF(AK7 = Gabarito!AJ$3, 1, 0)</f>
        <v>0</v>
      </c>
      <c r="CL7" s="7">
        <f>IF(AL7 = Gabarito!AK$3, 1, 0)</f>
        <v>0</v>
      </c>
      <c r="CM7" s="7">
        <f>IF(AM7 = Gabarito!AL$3, 1, 0)</f>
        <v>0</v>
      </c>
      <c r="CN7" s="7">
        <f>IF(AN7 = Gabarito!AM$3, 1, 0)</f>
        <v>0</v>
      </c>
      <c r="CO7" s="7">
        <f>IF(AO7 = Gabarito!AN$3, 1, 0)</f>
        <v>0</v>
      </c>
      <c r="CP7" s="7">
        <f>IF(AP7 = Gabarito!AO$3, 1, 0)</f>
        <v>0</v>
      </c>
      <c r="CQ7" s="7">
        <f>IF(AQ7 = Gabarito!AP$3, 1, 0)</f>
        <v>0</v>
      </c>
      <c r="CR7" s="7">
        <f>IF(AR7 = Gabarito!AQ$3, 1, 0)</f>
        <v>0</v>
      </c>
      <c r="CS7" s="7">
        <f>IF(AS7 = Gabarito!AR$3, 1, 0)</f>
        <v>0</v>
      </c>
      <c r="CT7" s="7">
        <f>IF(AT7 = Gabarito!AS$3, 1, 0)</f>
        <v>0</v>
      </c>
      <c r="CU7" s="7">
        <f>IF(AU7 = Gabarito!AT$3, 1, 0)</f>
        <v>0</v>
      </c>
      <c r="CV7" s="7">
        <f>IF(AV7 = Gabarito!AU$3, 1, 0)</f>
        <v>0</v>
      </c>
      <c r="CW7" s="7">
        <f>IF(AW7 = Gabarito!AV$3, 1, 0)</f>
        <v>0</v>
      </c>
      <c r="CX7" s="7">
        <f>IF(AX7 = Gabarito!AW$3, 1, 0)</f>
        <v>0</v>
      </c>
      <c r="CY7" s="7">
        <f>IF(AY7 = Gabarito!AX$3, 1, 0)</f>
        <v>0</v>
      </c>
      <c r="CZ7" s="7">
        <v>0</v>
      </c>
      <c r="DA7" s="8">
        <v>0</v>
      </c>
      <c r="DC7" s="15"/>
      <c r="DD7" s="2">
        <f t="shared" si="0"/>
        <v>0</v>
      </c>
      <c r="DE7" s="2">
        <f t="shared" si="1"/>
        <v>0</v>
      </c>
      <c r="DF7" s="2" t="str">
        <f t="shared" si="2"/>
        <v>REPROVADO</v>
      </c>
    </row>
    <row r="8" spans="1:118">
      <c r="A8" s="1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8"/>
      <c r="BB8" s="6">
        <f>IF(B8 = Gabarito!A$3, 1, 0)</f>
        <v>0</v>
      </c>
      <c r="BC8" s="7">
        <f>IF(C8 = Gabarito!B$3, 1, 0)</f>
        <v>0</v>
      </c>
      <c r="BD8" s="7">
        <f>IF(D8 = Gabarito!C$3, 1, 0)</f>
        <v>0</v>
      </c>
      <c r="BE8" s="7">
        <f>IF(E8 = Gabarito!D$3, 1, 0)</f>
        <v>0</v>
      </c>
      <c r="BF8" s="7">
        <f>IF(F8 = Gabarito!E$3, 1, 0)</f>
        <v>0</v>
      </c>
      <c r="BG8" s="7">
        <f>IF(G8 = Gabarito!F$3, 1, 0)</f>
        <v>0</v>
      </c>
      <c r="BH8" s="7">
        <f>IF(H8 = Gabarito!G$3, 1, 0)</f>
        <v>0</v>
      </c>
      <c r="BI8" s="7">
        <f>IF(I8 = Gabarito!H$3, 1, 0)</f>
        <v>0</v>
      </c>
      <c r="BJ8" s="7">
        <f>IF(J8 = Gabarito!I$3, 1, 0)</f>
        <v>0</v>
      </c>
      <c r="BK8" s="7">
        <f>IF(K8 = Gabarito!J$3, 1, 0)</f>
        <v>0</v>
      </c>
      <c r="BL8" s="7">
        <f>IF(L8 = Gabarito!K$3, 1, 0)</f>
        <v>0</v>
      </c>
      <c r="BM8" s="7">
        <f>IF(M8 = Gabarito!L$3, 1, 0)</f>
        <v>0</v>
      </c>
      <c r="BN8" s="7">
        <f>IF(N8 = Gabarito!M$3, 1, 0)</f>
        <v>0</v>
      </c>
      <c r="BO8" s="7">
        <f>IF(O8 = Gabarito!N$3, 1, 0)</f>
        <v>0</v>
      </c>
      <c r="BP8" s="7">
        <f>IF(P8 = Gabarito!O$3, 1, 0)</f>
        <v>0</v>
      </c>
      <c r="BQ8" s="7">
        <f>IF(Q8 = Gabarito!P$3, 1, 0)</f>
        <v>0</v>
      </c>
      <c r="BR8" s="7">
        <f>IF(R8 = Gabarito!Q$3, 1, 0)</f>
        <v>0</v>
      </c>
      <c r="BS8" s="7">
        <f>IF(S8 = Gabarito!R$3, 1, 0)</f>
        <v>0</v>
      </c>
      <c r="BT8" s="7">
        <f>IF(T8 = Gabarito!S$3, 1, 0)</f>
        <v>0</v>
      </c>
      <c r="BU8" s="7">
        <f>IF(U8 = Gabarito!T$3, 1, 0)</f>
        <v>0</v>
      </c>
      <c r="BV8" s="7">
        <f>IF(V8 = Gabarito!U$3, 1, 0)</f>
        <v>0</v>
      </c>
      <c r="BW8" s="7">
        <f>IF(W8 = Gabarito!V$3, 1, 0)</f>
        <v>0</v>
      </c>
      <c r="BX8" s="7">
        <f>IF(X8 = Gabarito!W$3, 1, 0)</f>
        <v>0</v>
      </c>
      <c r="BY8" s="7">
        <f>IF(Y8 = Gabarito!X$3, 1, 0)</f>
        <v>0</v>
      </c>
      <c r="BZ8" s="7">
        <f>IF(Z8 = Gabarito!Y$3, 1, 0)</f>
        <v>0</v>
      </c>
      <c r="CA8" s="7">
        <f>IF(AA8 = Gabarito!Z$3, 1, 0)</f>
        <v>0</v>
      </c>
      <c r="CB8" s="7">
        <f>IF(AB8 = Gabarito!AA$3, 1, 0)</f>
        <v>0</v>
      </c>
      <c r="CC8" s="7">
        <f>IF(AC8 = Gabarito!AB$3, 1, 0)</f>
        <v>0</v>
      </c>
      <c r="CD8" s="7">
        <f>IF(AD8 = Gabarito!AC$3, 1, 0)</f>
        <v>0</v>
      </c>
      <c r="CE8" s="7">
        <f>IF(AE8 = Gabarito!AD$3, 1, 0)</f>
        <v>0</v>
      </c>
      <c r="CF8" s="7">
        <f>IF(AF8 = Gabarito!AE$3, 1, 0)</f>
        <v>0</v>
      </c>
      <c r="CG8" s="7">
        <f>IF(AG8 = Gabarito!AF$3, 1, 0)</f>
        <v>0</v>
      </c>
      <c r="CH8" s="7">
        <f>IF(AH8 = Gabarito!AG$3, 1, 0)</f>
        <v>0</v>
      </c>
      <c r="CI8" s="7">
        <f>IF(AI8 = Gabarito!AH$3, 1, 0)</f>
        <v>0</v>
      </c>
      <c r="CJ8" s="7">
        <f>IF(AJ8 = Gabarito!AI$3, 1, 0)</f>
        <v>0</v>
      </c>
      <c r="CK8" s="7">
        <f>IF(AK8 = Gabarito!AJ$3, 1, 0)</f>
        <v>0</v>
      </c>
      <c r="CL8" s="7">
        <f>IF(AL8 = Gabarito!AK$3, 1, 0)</f>
        <v>0</v>
      </c>
      <c r="CM8" s="7">
        <f>IF(AM8 = Gabarito!AL$3, 1, 0)</f>
        <v>0</v>
      </c>
      <c r="CN8" s="7">
        <f>IF(AN8 = Gabarito!AM$3, 1, 0)</f>
        <v>0</v>
      </c>
      <c r="CO8" s="7">
        <f>IF(AO8 = Gabarito!AN$3, 1, 0)</f>
        <v>0</v>
      </c>
      <c r="CP8" s="7">
        <f>IF(AP8 = Gabarito!AO$3, 1, 0)</f>
        <v>0</v>
      </c>
      <c r="CQ8" s="7">
        <f>IF(AQ8 = Gabarito!AP$3, 1, 0)</f>
        <v>0</v>
      </c>
      <c r="CR8" s="7">
        <f>IF(AR8 = Gabarito!AQ$3, 1, 0)</f>
        <v>0</v>
      </c>
      <c r="CS8" s="7">
        <f>IF(AS8 = Gabarito!AR$3, 1, 0)</f>
        <v>0</v>
      </c>
      <c r="CT8" s="7">
        <f>IF(AT8 = Gabarito!AS$3, 1, 0)</f>
        <v>0</v>
      </c>
      <c r="CU8" s="7">
        <f>IF(AU8 = Gabarito!AT$3, 1, 0)</f>
        <v>0</v>
      </c>
      <c r="CV8" s="7">
        <f>IF(AV8 = Gabarito!AU$3, 1, 0)</f>
        <v>0</v>
      </c>
      <c r="CW8" s="7">
        <f>IF(AW8 = Gabarito!AV$3, 1, 0)</f>
        <v>0</v>
      </c>
      <c r="CX8" s="7">
        <f>IF(AX8 = Gabarito!AW$3, 1, 0)</f>
        <v>0</v>
      </c>
      <c r="CY8" s="7">
        <f>IF(AY8 = Gabarito!AX$3, 1, 0)</f>
        <v>0</v>
      </c>
      <c r="CZ8" s="7">
        <v>0</v>
      </c>
      <c r="DA8" s="8">
        <v>0</v>
      </c>
      <c r="DC8" s="15"/>
      <c r="DD8" s="2">
        <f t="shared" si="0"/>
        <v>0</v>
      </c>
      <c r="DE8" s="2">
        <f t="shared" si="1"/>
        <v>0</v>
      </c>
      <c r="DF8" s="2" t="str">
        <f t="shared" si="2"/>
        <v>REPROVADO</v>
      </c>
    </row>
    <row r="9" spans="1:118">
      <c r="A9" s="1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8"/>
      <c r="BB9" s="6">
        <f>IF(B9 = Gabarito!A$3, 1, 0)</f>
        <v>0</v>
      </c>
      <c r="BC9" s="7">
        <f>IF(C9 = Gabarito!B$3, 1, 0)</f>
        <v>0</v>
      </c>
      <c r="BD9" s="7">
        <f>IF(D9 = Gabarito!C$3, 1, 0)</f>
        <v>0</v>
      </c>
      <c r="BE9" s="7">
        <f>IF(E9 = Gabarito!D$3, 1, 0)</f>
        <v>0</v>
      </c>
      <c r="BF9" s="7">
        <f>IF(F9 = Gabarito!E$3, 1, 0)</f>
        <v>0</v>
      </c>
      <c r="BG9" s="7">
        <f>IF(G9 = Gabarito!F$3, 1, 0)</f>
        <v>0</v>
      </c>
      <c r="BH9" s="7">
        <f>IF(H9 = Gabarito!G$3, 1, 0)</f>
        <v>0</v>
      </c>
      <c r="BI9" s="7">
        <f>IF(I9 = Gabarito!H$3, 1, 0)</f>
        <v>0</v>
      </c>
      <c r="BJ9" s="7">
        <f>IF(J9 = Gabarito!I$3, 1, 0)</f>
        <v>0</v>
      </c>
      <c r="BK9" s="7">
        <f>IF(K9 = Gabarito!J$3, 1, 0)</f>
        <v>0</v>
      </c>
      <c r="BL9" s="7">
        <f>IF(L9 = Gabarito!K$3, 1, 0)</f>
        <v>0</v>
      </c>
      <c r="BM9" s="7">
        <f>IF(M9 = Gabarito!L$3, 1, 0)</f>
        <v>0</v>
      </c>
      <c r="BN9" s="7">
        <f>IF(N9 = Gabarito!M$3, 1, 0)</f>
        <v>0</v>
      </c>
      <c r="BO9" s="7">
        <f>IF(O9 = Gabarito!N$3, 1, 0)</f>
        <v>0</v>
      </c>
      <c r="BP9" s="7">
        <f>IF(P9 = Gabarito!O$3, 1, 0)</f>
        <v>0</v>
      </c>
      <c r="BQ9" s="7">
        <f>IF(Q9 = Gabarito!P$3, 1, 0)</f>
        <v>0</v>
      </c>
      <c r="BR9" s="7">
        <f>IF(R9 = Gabarito!Q$3, 1, 0)</f>
        <v>0</v>
      </c>
      <c r="BS9" s="7">
        <f>IF(S9 = Gabarito!R$3, 1, 0)</f>
        <v>0</v>
      </c>
      <c r="BT9" s="7">
        <f>IF(T9 = Gabarito!S$3, 1, 0)</f>
        <v>0</v>
      </c>
      <c r="BU9" s="7">
        <f>IF(U9 = Gabarito!T$3, 1, 0)</f>
        <v>0</v>
      </c>
      <c r="BV9" s="7">
        <f>IF(V9 = Gabarito!U$3, 1, 0)</f>
        <v>0</v>
      </c>
      <c r="BW9" s="7">
        <f>IF(W9 = Gabarito!V$3, 1, 0)</f>
        <v>0</v>
      </c>
      <c r="BX9" s="7">
        <f>IF(X9 = Gabarito!W$3, 1, 0)</f>
        <v>0</v>
      </c>
      <c r="BY9" s="7">
        <f>IF(Y9 = Gabarito!X$3, 1, 0)</f>
        <v>0</v>
      </c>
      <c r="BZ9" s="7">
        <f>IF(Z9 = Gabarito!Y$3, 1, 0)</f>
        <v>0</v>
      </c>
      <c r="CA9" s="7">
        <f>IF(AA9 = Gabarito!Z$3, 1, 0)</f>
        <v>0</v>
      </c>
      <c r="CB9" s="7">
        <f>IF(AB9 = Gabarito!AA$3, 1, 0)</f>
        <v>0</v>
      </c>
      <c r="CC9" s="7">
        <f>IF(AC9 = Gabarito!AB$3, 1, 0)</f>
        <v>0</v>
      </c>
      <c r="CD9" s="7">
        <f>IF(AD9 = Gabarito!AC$3, 1, 0)</f>
        <v>0</v>
      </c>
      <c r="CE9" s="7">
        <f>IF(AE9 = Gabarito!AD$3, 1, 0)</f>
        <v>0</v>
      </c>
      <c r="CF9" s="7">
        <f>IF(AF9 = Gabarito!AE$3, 1, 0)</f>
        <v>0</v>
      </c>
      <c r="CG9" s="7">
        <f>IF(AG9 = Gabarito!AF$3, 1, 0)</f>
        <v>0</v>
      </c>
      <c r="CH9" s="7">
        <f>IF(AH9 = Gabarito!AG$3, 1, 0)</f>
        <v>0</v>
      </c>
      <c r="CI9" s="7">
        <f>IF(AI9 = Gabarito!AH$3, 1, 0)</f>
        <v>0</v>
      </c>
      <c r="CJ9" s="7">
        <f>IF(AJ9 = Gabarito!AI$3, 1, 0)</f>
        <v>0</v>
      </c>
      <c r="CK9" s="7">
        <f>IF(AK9 = Gabarito!AJ$3, 1, 0)</f>
        <v>0</v>
      </c>
      <c r="CL9" s="7">
        <f>IF(AL9 = Gabarito!AK$3, 1, 0)</f>
        <v>0</v>
      </c>
      <c r="CM9" s="7">
        <f>IF(AM9 = Gabarito!AL$3, 1, 0)</f>
        <v>0</v>
      </c>
      <c r="CN9" s="7">
        <f>IF(AN9 = Gabarito!AM$3, 1, 0)</f>
        <v>0</v>
      </c>
      <c r="CO9" s="7">
        <f>IF(AO9 = Gabarito!AN$3, 1, 0)</f>
        <v>0</v>
      </c>
      <c r="CP9" s="7">
        <f>IF(AP9 = Gabarito!AO$3, 1, 0)</f>
        <v>0</v>
      </c>
      <c r="CQ9" s="7">
        <f>IF(AQ9 = Gabarito!AP$3, 1, 0)</f>
        <v>0</v>
      </c>
      <c r="CR9" s="7">
        <f>IF(AR9 = Gabarito!AQ$3, 1, 0)</f>
        <v>0</v>
      </c>
      <c r="CS9" s="7">
        <f>IF(AS9 = Gabarito!AR$3, 1, 0)</f>
        <v>0</v>
      </c>
      <c r="CT9" s="7">
        <f>IF(AT9 = Gabarito!AS$3, 1, 0)</f>
        <v>0</v>
      </c>
      <c r="CU9" s="7">
        <f>IF(AU9 = Gabarito!AT$3, 1, 0)</f>
        <v>0</v>
      </c>
      <c r="CV9" s="7">
        <f>IF(AV9 = Gabarito!AU$3, 1, 0)</f>
        <v>0</v>
      </c>
      <c r="CW9" s="7">
        <f>IF(AW9 = Gabarito!AV$3, 1, 0)</f>
        <v>0</v>
      </c>
      <c r="CX9" s="7">
        <f>IF(AX9 = Gabarito!AW$3, 1, 0)</f>
        <v>0</v>
      </c>
      <c r="CY9" s="7">
        <f>IF(AY9 = Gabarito!AX$3, 1, 0)</f>
        <v>0</v>
      </c>
      <c r="CZ9" s="7">
        <v>0</v>
      </c>
      <c r="DA9" s="8">
        <v>0</v>
      </c>
      <c r="DC9" s="15"/>
      <c r="DD9" s="2">
        <f t="shared" si="0"/>
        <v>0</v>
      </c>
      <c r="DE9" s="2">
        <f t="shared" si="1"/>
        <v>0</v>
      </c>
      <c r="DF9" s="2" t="str">
        <f t="shared" si="2"/>
        <v>REPROVADO</v>
      </c>
    </row>
    <row r="10" spans="1:118">
      <c r="A10" s="1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8"/>
      <c r="BB10" s="6">
        <f>IF(B10 = Gabarito!A$3, 1, 0)</f>
        <v>0</v>
      </c>
      <c r="BC10" s="7">
        <f>IF(C10 = Gabarito!B$3, 1, 0)</f>
        <v>0</v>
      </c>
      <c r="BD10" s="7">
        <f>IF(D10 = Gabarito!C$3, 1, 0)</f>
        <v>0</v>
      </c>
      <c r="BE10" s="7">
        <f>IF(E10 = Gabarito!D$3, 1, 0)</f>
        <v>0</v>
      </c>
      <c r="BF10" s="7">
        <f>IF(F10 = Gabarito!E$3, 1, 0)</f>
        <v>0</v>
      </c>
      <c r="BG10" s="7">
        <f>IF(G10 = Gabarito!F$3, 1, 0)</f>
        <v>0</v>
      </c>
      <c r="BH10" s="7">
        <f>IF(H10 = Gabarito!G$3, 1, 0)</f>
        <v>0</v>
      </c>
      <c r="BI10" s="7">
        <f>IF(I10 = Gabarito!H$3, 1, 0)</f>
        <v>0</v>
      </c>
      <c r="BJ10" s="7">
        <f>IF(J10 = Gabarito!I$3, 1, 0)</f>
        <v>0</v>
      </c>
      <c r="BK10" s="7">
        <f>IF(K10 = Gabarito!J$3, 1, 0)</f>
        <v>0</v>
      </c>
      <c r="BL10" s="7">
        <f>IF(L10 = Gabarito!K$3, 1, 0)</f>
        <v>0</v>
      </c>
      <c r="BM10" s="7">
        <f>IF(M10 = Gabarito!L$3, 1, 0)</f>
        <v>0</v>
      </c>
      <c r="BN10" s="7">
        <f>IF(N10 = Gabarito!M$3, 1, 0)</f>
        <v>0</v>
      </c>
      <c r="BO10" s="7">
        <f>IF(O10 = Gabarito!N$3, 1, 0)</f>
        <v>0</v>
      </c>
      <c r="BP10" s="7">
        <f>IF(P10 = Gabarito!O$3, 1, 0)</f>
        <v>0</v>
      </c>
      <c r="BQ10" s="7">
        <f>IF(Q10 = Gabarito!P$3, 1, 0)</f>
        <v>0</v>
      </c>
      <c r="BR10" s="7">
        <f>IF(R10 = Gabarito!Q$3, 1, 0)</f>
        <v>0</v>
      </c>
      <c r="BS10" s="7">
        <f>IF(S10 = Gabarito!R$3, 1, 0)</f>
        <v>0</v>
      </c>
      <c r="BT10" s="7">
        <f>IF(T10 = Gabarito!S$3, 1, 0)</f>
        <v>0</v>
      </c>
      <c r="BU10" s="7">
        <f>IF(U10 = Gabarito!T$3, 1, 0)</f>
        <v>0</v>
      </c>
      <c r="BV10" s="7">
        <f>IF(V10 = Gabarito!U$3, 1, 0)</f>
        <v>0</v>
      </c>
      <c r="BW10" s="7">
        <f>IF(W10 = Gabarito!V$3, 1, 0)</f>
        <v>0</v>
      </c>
      <c r="BX10" s="7">
        <f>IF(X10 = Gabarito!W$3, 1, 0)</f>
        <v>0</v>
      </c>
      <c r="BY10" s="7">
        <f>IF(Y10 = Gabarito!X$3, 1, 0)</f>
        <v>0</v>
      </c>
      <c r="BZ10" s="7">
        <f>IF(Z10 = Gabarito!Y$3, 1, 0)</f>
        <v>0</v>
      </c>
      <c r="CA10" s="7">
        <f>IF(AA10 = Gabarito!Z$3, 1, 0)</f>
        <v>0</v>
      </c>
      <c r="CB10" s="7">
        <f>IF(AB10 = Gabarito!AA$3, 1, 0)</f>
        <v>0</v>
      </c>
      <c r="CC10" s="7">
        <f>IF(AC10 = Gabarito!AB$3, 1, 0)</f>
        <v>0</v>
      </c>
      <c r="CD10" s="7">
        <f>IF(AD10 = Gabarito!AC$3, 1, 0)</f>
        <v>0</v>
      </c>
      <c r="CE10" s="7">
        <f>IF(AE10 = Gabarito!AD$3, 1, 0)</f>
        <v>0</v>
      </c>
      <c r="CF10" s="7">
        <f>IF(AF10 = Gabarito!AE$3, 1, 0)</f>
        <v>0</v>
      </c>
      <c r="CG10" s="7">
        <f>IF(AG10 = Gabarito!AF$3, 1, 0)</f>
        <v>0</v>
      </c>
      <c r="CH10" s="7">
        <f>IF(AH10 = Gabarito!AG$3, 1, 0)</f>
        <v>0</v>
      </c>
      <c r="CI10" s="7">
        <f>IF(AI10 = Gabarito!AH$3, 1, 0)</f>
        <v>0</v>
      </c>
      <c r="CJ10" s="7">
        <f>IF(AJ10 = Gabarito!AI$3, 1, 0)</f>
        <v>0</v>
      </c>
      <c r="CK10" s="7" t="s">
        <v>6</v>
      </c>
      <c r="CL10" s="7">
        <f>IF(AL10 = Gabarito!AK$3, 1, 0)</f>
        <v>0</v>
      </c>
      <c r="CM10" s="7">
        <f>IF(AM10 = Gabarito!AL$3, 1, 0)</f>
        <v>0</v>
      </c>
      <c r="CN10" s="7">
        <f>IF(AN10 = Gabarito!AM$3, 1, 0)</f>
        <v>0</v>
      </c>
      <c r="CO10" s="7">
        <f>IF(AO10 = Gabarito!AN$3, 1, 0)</f>
        <v>0</v>
      </c>
      <c r="CP10" s="7">
        <f>IF(AP10 = Gabarito!AO$3, 1, 0)</f>
        <v>0</v>
      </c>
      <c r="CQ10" s="7">
        <f>IF(AQ10 = Gabarito!AP$3, 1, 0)</f>
        <v>0</v>
      </c>
      <c r="CR10" s="7">
        <f>IF(AR10 = Gabarito!AQ$3, 1, 0)</f>
        <v>0</v>
      </c>
      <c r="CS10" s="7">
        <f>IF(AS10 = Gabarito!AR$3, 1, 0)</f>
        <v>0</v>
      </c>
      <c r="CT10" s="7">
        <f>IF(AT10 = Gabarito!AS$3, 1, 0)</f>
        <v>0</v>
      </c>
      <c r="CU10" s="7">
        <f>IF(AU10 = Gabarito!AT$3, 1, 0)</f>
        <v>0</v>
      </c>
      <c r="CV10" s="7">
        <f>IF(AV10 = Gabarito!AU$3, 1, 0)</f>
        <v>0</v>
      </c>
      <c r="CW10" s="7">
        <f>IF(AW10 = Gabarito!AV$3, 1, 0)</f>
        <v>0</v>
      </c>
      <c r="CX10" s="7">
        <f>IF(AX10 = Gabarito!AW$3, 1, 0)</f>
        <v>0</v>
      </c>
      <c r="CY10" s="7">
        <f>IF(AY10 = Gabarito!AX$3, 1, 0)</f>
        <v>0</v>
      </c>
      <c r="CZ10" s="7">
        <v>0</v>
      </c>
      <c r="DA10" s="8">
        <v>0</v>
      </c>
      <c r="DC10" s="15"/>
      <c r="DD10" s="2">
        <f t="shared" si="0"/>
        <v>0</v>
      </c>
      <c r="DE10" s="2">
        <f t="shared" si="1"/>
        <v>0</v>
      </c>
      <c r="DF10" s="2" t="str">
        <f t="shared" si="2"/>
        <v>REPROVADO</v>
      </c>
    </row>
    <row r="11" spans="1:118">
      <c r="A11" s="1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8"/>
      <c r="BB11" s="6">
        <f>IF(B11 = Gabarito!A$3, 1, 0)</f>
        <v>0</v>
      </c>
      <c r="BC11" s="7">
        <f>IF(C11 = Gabarito!B$3, 1, 0)</f>
        <v>0</v>
      </c>
      <c r="BD11" s="7">
        <f>IF(D11 = Gabarito!C$3, 1, 0)</f>
        <v>0</v>
      </c>
      <c r="BE11" s="7">
        <f>IF(E11 = Gabarito!D$3, 1, 0)</f>
        <v>0</v>
      </c>
      <c r="BF11" s="7">
        <f>IF(F11 = Gabarito!E$3, 1, 0)</f>
        <v>0</v>
      </c>
      <c r="BG11" s="7">
        <f>IF(G11 = Gabarito!F$3, 1, 0)</f>
        <v>0</v>
      </c>
      <c r="BH11" s="7">
        <f>IF(H11 = Gabarito!G$3, 1, 0)</f>
        <v>0</v>
      </c>
      <c r="BI11" s="7">
        <f>IF(I11 = Gabarito!H$3, 1, 0)</f>
        <v>0</v>
      </c>
      <c r="BJ11" s="7">
        <f>IF(J11 = Gabarito!I$3, 1, 0)</f>
        <v>0</v>
      </c>
      <c r="BK11" s="7">
        <f>IF(K11 = Gabarito!J$3, 1, 0)</f>
        <v>0</v>
      </c>
      <c r="BL11" s="7">
        <f>IF(L11 = Gabarito!K$3, 1, 0)</f>
        <v>0</v>
      </c>
      <c r="BM11" s="7">
        <f>IF(M11 = Gabarito!L$3, 1, 0)</f>
        <v>0</v>
      </c>
      <c r="BN11" s="7">
        <f>IF(N11 = Gabarito!M$3, 1, 0)</f>
        <v>0</v>
      </c>
      <c r="BO11" s="7">
        <f>IF(O11 = Gabarito!N$3, 1, 0)</f>
        <v>0</v>
      </c>
      <c r="BP11" s="7">
        <f>IF(P11 = Gabarito!O$3, 1, 0)</f>
        <v>0</v>
      </c>
      <c r="BQ11" s="7">
        <f>IF(Q11 = Gabarito!P$3, 1, 0)</f>
        <v>0</v>
      </c>
      <c r="BR11" s="7">
        <f>IF(R11 = Gabarito!Q$3, 1, 0)</f>
        <v>0</v>
      </c>
      <c r="BS11" s="7">
        <f>IF(S11 = Gabarito!R$3, 1, 0)</f>
        <v>0</v>
      </c>
      <c r="BT11" s="7">
        <f>IF(T11 = Gabarito!S$3, 1, 0)</f>
        <v>0</v>
      </c>
      <c r="BU11" s="7">
        <f>IF(U11 = Gabarito!T$3, 1, 0)</f>
        <v>0</v>
      </c>
      <c r="BV11" s="7">
        <f>IF(V11 = Gabarito!U$3, 1, 0)</f>
        <v>0</v>
      </c>
      <c r="BW11" s="7">
        <f>IF(W11 = Gabarito!V$3, 1, 0)</f>
        <v>0</v>
      </c>
      <c r="BX11" s="7">
        <f>IF(X11 = Gabarito!W$3, 1, 0)</f>
        <v>0</v>
      </c>
      <c r="BY11" s="7">
        <f>IF(Y11 = Gabarito!X$3, 1, 0)</f>
        <v>0</v>
      </c>
      <c r="BZ11" s="7">
        <f>IF(Z11 = Gabarito!Y$3, 1, 0)</f>
        <v>0</v>
      </c>
      <c r="CA11" s="7">
        <f>IF(AA11 = Gabarito!Z$3, 1, 0)</f>
        <v>0</v>
      </c>
      <c r="CB11" s="7">
        <f>IF(AB11 = Gabarito!AA$3, 1, 0)</f>
        <v>0</v>
      </c>
      <c r="CC11" s="7">
        <f>IF(AC11 = Gabarito!AB$3, 1, 0)</f>
        <v>0</v>
      </c>
      <c r="CD11" s="7">
        <f>IF(AD11 = Gabarito!AC$3, 1, 0)</f>
        <v>0</v>
      </c>
      <c r="CE11" s="7">
        <f>IF(AE11 = Gabarito!AD$3, 1, 0)</f>
        <v>0</v>
      </c>
      <c r="CF11" s="7">
        <f>IF(AF11 = Gabarito!AE$3, 1, 0)</f>
        <v>0</v>
      </c>
      <c r="CG11" s="7">
        <f>IF(AG11 = Gabarito!AF$3, 1, 0)</f>
        <v>0</v>
      </c>
      <c r="CH11" s="7">
        <f>IF(AH11 = Gabarito!AG$3, 1, 0)</f>
        <v>0</v>
      </c>
      <c r="CI11" s="7">
        <f>IF(AI11 = Gabarito!AH$3, 1, 0)</f>
        <v>0</v>
      </c>
      <c r="CJ11" s="7">
        <f>IF(AJ11 = Gabarito!AI$3, 1, 0)</f>
        <v>0</v>
      </c>
      <c r="CK11" s="7">
        <f>IF(AK11 = Gabarito!AJ$3, 1, 0)</f>
        <v>0</v>
      </c>
      <c r="CL11" s="7">
        <f>IF(AL11 = Gabarito!AK$3, 1, 0)</f>
        <v>0</v>
      </c>
      <c r="CM11" s="7">
        <f>IF(AM11 = Gabarito!AL$3, 1, 0)</f>
        <v>0</v>
      </c>
      <c r="CN11" s="7">
        <f>IF(AN11 = Gabarito!AM$3, 1, 0)</f>
        <v>0</v>
      </c>
      <c r="CO11" s="7">
        <f>IF(AO11 = Gabarito!AN$3, 1, 0)</f>
        <v>0</v>
      </c>
      <c r="CP11" s="7">
        <f>IF(AP11 = Gabarito!AO$3, 1, 0)</f>
        <v>0</v>
      </c>
      <c r="CQ11" s="7">
        <f>IF(AQ11 = Gabarito!AP$3, 1, 0)</f>
        <v>0</v>
      </c>
      <c r="CR11" s="7">
        <f>IF(AR11 = Gabarito!AQ$3, 1, 0)</f>
        <v>0</v>
      </c>
      <c r="CS11" s="7">
        <f>IF(AS11 = Gabarito!AR$3, 1, 0)</f>
        <v>0</v>
      </c>
      <c r="CT11" s="7">
        <f>IF(AT11 = Gabarito!AS$3, 1, 0)</f>
        <v>0</v>
      </c>
      <c r="CU11" s="7">
        <f>IF(AU11 = Gabarito!AT$3, 1, 0)</f>
        <v>0</v>
      </c>
      <c r="CV11" s="7">
        <f>IF(AV11 = Gabarito!AU$3, 1, 0)</f>
        <v>0</v>
      </c>
      <c r="CW11" s="7">
        <f>IF(AW11 = Gabarito!AV$3, 1, 0)</f>
        <v>0</v>
      </c>
      <c r="CX11" s="7">
        <f>IF(AX11 = Gabarito!AW$3, 1, 0)</f>
        <v>0</v>
      </c>
      <c r="CY11" s="7">
        <f>IF(AY11 = Gabarito!AX$3, 1, 0)</f>
        <v>0</v>
      </c>
      <c r="CZ11" s="7">
        <v>0</v>
      </c>
      <c r="DA11" s="8">
        <v>0</v>
      </c>
      <c r="DC11" s="15"/>
      <c r="DD11" s="2">
        <f t="shared" si="0"/>
        <v>0</v>
      </c>
      <c r="DE11" s="2">
        <f t="shared" si="1"/>
        <v>0</v>
      </c>
      <c r="DF11" s="2" t="str">
        <f t="shared" si="2"/>
        <v>REPROVADO</v>
      </c>
    </row>
    <row r="12" spans="1:118">
      <c r="A12" s="1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8"/>
      <c r="BB12" s="6">
        <f>IF(B12 = Gabarito!A$3, 1, 0)</f>
        <v>0</v>
      </c>
      <c r="BC12" s="7">
        <f>IF(C12 = Gabarito!B$3, 1, 0)</f>
        <v>0</v>
      </c>
      <c r="BD12" s="7">
        <f>IF(D12 = Gabarito!C$3, 1, 0)</f>
        <v>0</v>
      </c>
      <c r="BE12" s="7">
        <f>IF(E12 = Gabarito!D$3, 1, 0)</f>
        <v>0</v>
      </c>
      <c r="BF12" s="7">
        <f>IF(F12 = Gabarito!E$3, 1, 0)</f>
        <v>0</v>
      </c>
      <c r="BG12" s="7">
        <f>IF(G12 = Gabarito!F$3, 1, 0)</f>
        <v>0</v>
      </c>
      <c r="BH12" s="7">
        <f>IF(H12 = Gabarito!G$3, 1, 0)</f>
        <v>0</v>
      </c>
      <c r="BI12" s="7">
        <f>IF(I12 = Gabarito!H$3, 1, 0)</f>
        <v>0</v>
      </c>
      <c r="BJ12" s="7">
        <f>IF(J12 = Gabarito!I$3, 1, 0)</f>
        <v>0</v>
      </c>
      <c r="BK12" s="7">
        <f>IF(K12 = Gabarito!J$3, 1, 0)</f>
        <v>0</v>
      </c>
      <c r="BL12" s="7">
        <f>IF(L12 = Gabarito!K$3, 1, 0)</f>
        <v>0</v>
      </c>
      <c r="BM12" s="7">
        <f>IF(M12 = Gabarito!L$3, 1, 0)</f>
        <v>0</v>
      </c>
      <c r="BN12" s="7">
        <f>IF(N12 = Gabarito!M$3, 1, 0)</f>
        <v>0</v>
      </c>
      <c r="BO12" s="7">
        <f>IF(O12 = Gabarito!N$3, 1, 0)</f>
        <v>0</v>
      </c>
      <c r="BP12" s="7">
        <f>IF(P12 = Gabarito!O$3, 1, 0)</f>
        <v>0</v>
      </c>
      <c r="BQ12" s="7">
        <f>IF(Q12 = Gabarito!P$3, 1, 0)</f>
        <v>0</v>
      </c>
      <c r="BR12" s="7">
        <f>IF(R12 = Gabarito!Q$3, 1, 0)</f>
        <v>0</v>
      </c>
      <c r="BS12" s="7">
        <f>IF(S12 = Gabarito!R$3, 1, 0)</f>
        <v>0</v>
      </c>
      <c r="BT12" s="7">
        <f>IF(T12 = Gabarito!S$3, 1, 0)</f>
        <v>0</v>
      </c>
      <c r="BU12" s="7">
        <f>IF(U12 = Gabarito!T$3, 1, 0)</f>
        <v>0</v>
      </c>
      <c r="BV12" s="7">
        <f>IF(V12 = Gabarito!U$3, 1, 0)</f>
        <v>0</v>
      </c>
      <c r="BW12" s="7">
        <f>IF(W12 = Gabarito!V$3, 1, 0)</f>
        <v>0</v>
      </c>
      <c r="BX12" s="7">
        <f>IF(X12 = Gabarito!W$3, 1, 0)</f>
        <v>0</v>
      </c>
      <c r="BY12" s="7">
        <f>IF(Y12 = Gabarito!X$3, 1, 0)</f>
        <v>0</v>
      </c>
      <c r="BZ12" s="7">
        <f>IF(Z12 = Gabarito!Y$3, 1, 0)</f>
        <v>0</v>
      </c>
      <c r="CA12" s="7">
        <f>IF(AA12 = Gabarito!Z$3, 1, 0)</f>
        <v>0</v>
      </c>
      <c r="CB12" s="7">
        <f>IF(AB12 = Gabarito!AA$3, 1, 0)</f>
        <v>0</v>
      </c>
      <c r="CC12" s="7">
        <f>IF(AC12 = Gabarito!AB$3, 1, 0)</f>
        <v>0</v>
      </c>
      <c r="CD12" s="7">
        <f>IF(AD12 = Gabarito!AC$3, 1, 0)</f>
        <v>0</v>
      </c>
      <c r="CE12" s="7">
        <f>IF(AE12 = Gabarito!AD$3, 1, 0)</f>
        <v>0</v>
      </c>
      <c r="CF12" s="7">
        <f>IF(AF12 = Gabarito!AE$3, 1, 0)</f>
        <v>0</v>
      </c>
      <c r="CG12" s="7">
        <f>IF(AG12 = Gabarito!AF$3, 1, 0)</f>
        <v>0</v>
      </c>
      <c r="CH12" s="7">
        <f>IF(AH12 = Gabarito!AG$3, 1, 0)</f>
        <v>0</v>
      </c>
      <c r="CI12" s="7">
        <f>IF(AI12 = Gabarito!AH$3, 1, 0)</f>
        <v>0</v>
      </c>
      <c r="CJ12" s="7">
        <f>IF(AJ12 = Gabarito!AI$3, 1, 0)</f>
        <v>0</v>
      </c>
      <c r="CK12" s="7">
        <f>IF(AK12 = Gabarito!AJ$3, 1, 0)</f>
        <v>0</v>
      </c>
      <c r="CL12" s="7">
        <f>IF(AL12 = Gabarito!AK$3, 1, 0)</f>
        <v>0</v>
      </c>
      <c r="CM12" s="7">
        <f>IF(AM12 = Gabarito!AL$3, 1, 0)</f>
        <v>0</v>
      </c>
      <c r="CN12" s="7">
        <f>IF(AN12 = Gabarito!AM$3, 1, 0)</f>
        <v>0</v>
      </c>
      <c r="CO12" s="7">
        <f>IF(AO12 = Gabarito!AN$3, 1, 0)</f>
        <v>0</v>
      </c>
      <c r="CP12" s="7">
        <f>IF(AP12 = Gabarito!AO$3, 1, 0)</f>
        <v>0</v>
      </c>
      <c r="CQ12" s="7">
        <f>IF(AQ12 = Gabarito!AP$3, 1, 0)</f>
        <v>0</v>
      </c>
      <c r="CR12" s="7">
        <f>IF(AR12 = Gabarito!AQ$3, 1, 0)</f>
        <v>0</v>
      </c>
      <c r="CS12" s="7">
        <f>IF(AS12 = Gabarito!AR$3, 1, 0)</f>
        <v>0</v>
      </c>
      <c r="CT12" s="7">
        <f>IF(AT12 = Gabarito!AS$3, 1, 0)</f>
        <v>0</v>
      </c>
      <c r="CU12" s="7">
        <f>IF(AU12 = Gabarito!AT$3, 1, 0)</f>
        <v>0</v>
      </c>
      <c r="CV12" s="7">
        <f>IF(AV12 = Gabarito!AU$3, 1, 0)</f>
        <v>0</v>
      </c>
      <c r="CW12" s="7">
        <f>IF(AW12 = Gabarito!AV$3, 1, 0)</f>
        <v>0</v>
      </c>
      <c r="CX12" s="7">
        <f>IF(AX12 = Gabarito!AW$3, 1, 0)</f>
        <v>0</v>
      </c>
      <c r="CY12" s="7">
        <f>IF(AY12 = Gabarito!AX$3, 1, 0)</f>
        <v>0</v>
      </c>
      <c r="CZ12" s="7">
        <v>0</v>
      </c>
      <c r="DA12" s="8">
        <v>0</v>
      </c>
      <c r="DC12" s="15"/>
      <c r="DD12" s="2">
        <f t="shared" si="0"/>
        <v>0</v>
      </c>
      <c r="DE12" s="2">
        <f t="shared" si="1"/>
        <v>0</v>
      </c>
      <c r="DF12" s="2" t="str">
        <f t="shared" si="2"/>
        <v>REPROVADO</v>
      </c>
      <c r="DN12" t="s">
        <v>6</v>
      </c>
    </row>
    <row r="13" spans="1:118">
      <c r="A13" s="1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8"/>
      <c r="BB13" s="6">
        <f>IF(B13 = Gabarito!A$3, 1, 0)</f>
        <v>0</v>
      </c>
      <c r="BC13" s="7">
        <f>IF(C13 = Gabarito!B$3, 1, 0)</f>
        <v>0</v>
      </c>
      <c r="BD13" s="7">
        <f>IF(D13 = Gabarito!C$3, 1, 0)</f>
        <v>0</v>
      </c>
      <c r="BE13" s="7">
        <f>IF(E13 = Gabarito!D$3, 1, 0)</f>
        <v>0</v>
      </c>
      <c r="BF13" s="7">
        <f>IF(F13 = Gabarito!E$3, 1, 0)</f>
        <v>0</v>
      </c>
      <c r="BG13" s="7">
        <f>IF(G13 = Gabarito!F$3, 1, 0)</f>
        <v>0</v>
      </c>
      <c r="BH13" s="7">
        <f>IF(H13 = Gabarito!G$3, 1, 0)</f>
        <v>0</v>
      </c>
      <c r="BI13" s="7">
        <f>IF(I13 = Gabarito!H$3, 1, 0)</f>
        <v>0</v>
      </c>
      <c r="BJ13" s="7">
        <f>IF(J13 = Gabarito!I$3, 1, 0)</f>
        <v>0</v>
      </c>
      <c r="BK13" s="7">
        <f>IF(K13 = Gabarito!J$3, 1, 0)</f>
        <v>0</v>
      </c>
      <c r="BL13" s="7">
        <f>IF(L13 = Gabarito!K$3, 1, 0)</f>
        <v>0</v>
      </c>
      <c r="BM13" s="7">
        <f>IF(M13 = Gabarito!L$3, 1, 0)</f>
        <v>0</v>
      </c>
      <c r="BN13" s="7">
        <f>IF(N13 = Gabarito!M$3, 1, 0)</f>
        <v>0</v>
      </c>
      <c r="BO13" s="7">
        <f>IF(O13 = Gabarito!N$3, 1, 0)</f>
        <v>0</v>
      </c>
      <c r="BP13" s="7">
        <f>IF(P13 = Gabarito!O$3, 1, 0)</f>
        <v>0</v>
      </c>
      <c r="BQ13" s="7">
        <f>IF(Q13 = Gabarito!P$3, 1, 0)</f>
        <v>0</v>
      </c>
      <c r="BR13" s="7">
        <f>IF(R13 = Gabarito!Q$3, 1, 0)</f>
        <v>0</v>
      </c>
      <c r="BS13" s="7">
        <f>IF(S13 = Gabarito!R$3, 1, 0)</f>
        <v>0</v>
      </c>
      <c r="BT13" s="7">
        <f>IF(T13 = Gabarito!S$3, 1, 0)</f>
        <v>0</v>
      </c>
      <c r="BU13" s="7">
        <f>IF(U13 = Gabarito!T$3, 1, 0)</f>
        <v>0</v>
      </c>
      <c r="BV13" s="7">
        <f>IF(V13 = Gabarito!U$3, 1, 0)</f>
        <v>0</v>
      </c>
      <c r="BW13" s="7">
        <f>IF(W13 = Gabarito!V$3, 1, 0)</f>
        <v>0</v>
      </c>
      <c r="BX13" s="7">
        <f>IF(X13 = Gabarito!W$3, 1, 0)</f>
        <v>0</v>
      </c>
      <c r="BY13" s="7">
        <f>IF(Y13 = Gabarito!X$3, 1, 0)</f>
        <v>0</v>
      </c>
      <c r="BZ13" s="7">
        <f>IF(Z13 = Gabarito!Y$3, 1, 0)</f>
        <v>0</v>
      </c>
      <c r="CA13" s="7">
        <f>IF(AA13 = Gabarito!Z$3, 1, 0)</f>
        <v>0</v>
      </c>
      <c r="CB13" s="7">
        <f>IF(AB13 = Gabarito!AA$3, 1, 0)</f>
        <v>0</v>
      </c>
      <c r="CC13" s="7">
        <f>IF(AC13 = Gabarito!AB$3, 1, 0)</f>
        <v>0</v>
      </c>
      <c r="CD13" s="7">
        <f>IF(AD13 = Gabarito!AC$3, 1, 0)</f>
        <v>0</v>
      </c>
      <c r="CE13" s="7">
        <f>IF(AE13 = Gabarito!AD$3, 1, 0)</f>
        <v>0</v>
      </c>
      <c r="CF13" s="7">
        <f>IF(AF13 = Gabarito!AE$3, 1, 0)</f>
        <v>0</v>
      </c>
      <c r="CG13" s="7">
        <f>IF(AG13 = Gabarito!AF$3, 1, 0)</f>
        <v>0</v>
      </c>
      <c r="CH13" s="7">
        <f>IF(AH13 = Gabarito!AG$3, 1, 0)</f>
        <v>0</v>
      </c>
      <c r="CI13" s="7">
        <f>IF(AI13 = Gabarito!AH$3, 1, 0)</f>
        <v>0</v>
      </c>
      <c r="CJ13" s="7">
        <f>IF(AJ13 = Gabarito!AI$3, 1, 0)</f>
        <v>0</v>
      </c>
      <c r="CK13" s="7">
        <f>IF(AK13 = Gabarito!AJ$3, 1, 0)</f>
        <v>0</v>
      </c>
      <c r="CL13" s="7">
        <f>IF(AL13 = Gabarito!AK$3, 1, 0)</f>
        <v>0</v>
      </c>
      <c r="CM13" s="7">
        <f>IF(AM13 = Gabarito!AL$3, 1, 0)</f>
        <v>0</v>
      </c>
      <c r="CN13" s="7">
        <f>IF(AN13 = Gabarito!AM$3, 1, 0)</f>
        <v>0</v>
      </c>
      <c r="CO13" s="7">
        <f>IF(AO13 = Gabarito!AN$3, 1, 0)</f>
        <v>0</v>
      </c>
      <c r="CP13" s="7">
        <f>IF(AP13 = Gabarito!AO$3, 1, 0)</f>
        <v>0</v>
      </c>
      <c r="CQ13" s="7">
        <f>IF(AQ13 = Gabarito!AP$3, 1, 0)</f>
        <v>0</v>
      </c>
      <c r="CR13" s="7">
        <f>IF(AR13 = Gabarito!AQ$3, 1, 0)</f>
        <v>0</v>
      </c>
      <c r="CS13" s="7">
        <f>IF(AS13 = Gabarito!AR$3, 1, 0)</f>
        <v>0</v>
      </c>
      <c r="CT13" s="7">
        <f>IF(AT13 = Gabarito!AS$3, 1, 0)</f>
        <v>0</v>
      </c>
      <c r="CU13" s="7">
        <f>IF(AU13 = Gabarito!AT$3, 1, 0)</f>
        <v>0</v>
      </c>
      <c r="CV13" s="7">
        <f>IF(AV13 = Gabarito!AU$3, 1, 0)</f>
        <v>0</v>
      </c>
      <c r="CW13" s="7">
        <f>IF(AW13 = Gabarito!AV$3, 1, 0)</f>
        <v>0</v>
      </c>
      <c r="CX13" s="7">
        <f>IF(AX13 = Gabarito!AW$3, 1, 0)</f>
        <v>0</v>
      </c>
      <c r="CY13" s="7">
        <f>IF(AY13 = Gabarito!AX$3, 1, 0)</f>
        <v>0</v>
      </c>
      <c r="CZ13" s="7">
        <v>0</v>
      </c>
      <c r="DA13" s="8">
        <v>0</v>
      </c>
      <c r="DC13" s="15"/>
      <c r="DD13" s="2">
        <f t="shared" si="0"/>
        <v>0</v>
      </c>
      <c r="DE13" s="2">
        <f t="shared" si="1"/>
        <v>0</v>
      </c>
      <c r="DF13" s="2" t="str">
        <f t="shared" si="2"/>
        <v>REPROVADO</v>
      </c>
    </row>
    <row r="14" spans="1:118">
      <c r="A14" s="1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8"/>
      <c r="BB14" s="6">
        <f>IF(B14 = Gabarito!A$3, 1, 0)</f>
        <v>0</v>
      </c>
      <c r="BC14" s="7">
        <f>IF(C14 = Gabarito!B$3, 1, 0)</f>
        <v>0</v>
      </c>
      <c r="BD14" s="7">
        <f>IF(D14 = Gabarito!C$3, 1, 0)</f>
        <v>0</v>
      </c>
      <c r="BE14" s="7">
        <f>IF(E14 = Gabarito!D$3, 1, 0)</f>
        <v>0</v>
      </c>
      <c r="BF14" s="7">
        <f>IF(F14 = Gabarito!E$3, 1, 0)</f>
        <v>0</v>
      </c>
      <c r="BG14" s="7">
        <f>IF(G14 = Gabarito!F$3, 1, 0)</f>
        <v>0</v>
      </c>
      <c r="BH14" s="7">
        <f>IF(H14 = Gabarito!G$3, 1, 0)</f>
        <v>0</v>
      </c>
      <c r="BI14" s="7">
        <f>IF(I14 = Gabarito!H$3, 1, 0)</f>
        <v>0</v>
      </c>
      <c r="BJ14" s="7">
        <f>IF(J14 = Gabarito!I$3, 1, 0)</f>
        <v>0</v>
      </c>
      <c r="BK14" s="7">
        <f>IF(K14 = Gabarito!J$3, 1, 0)</f>
        <v>0</v>
      </c>
      <c r="BL14" s="7">
        <f>IF(L14 = Gabarito!K$3, 1, 0)</f>
        <v>0</v>
      </c>
      <c r="BM14" s="7">
        <f>IF(M14 = Gabarito!L$3, 1, 0)</f>
        <v>0</v>
      </c>
      <c r="BN14" s="7">
        <f>IF(N14 = Gabarito!M$3, 1, 0)</f>
        <v>0</v>
      </c>
      <c r="BO14" s="7">
        <f>IF(O14 = Gabarito!N$3, 1, 0)</f>
        <v>0</v>
      </c>
      <c r="BP14" s="7">
        <f>IF(P14 = Gabarito!O$3, 1, 0)</f>
        <v>0</v>
      </c>
      <c r="BQ14" s="7">
        <f>IF(Q14 = Gabarito!P$3, 1, 0)</f>
        <v>0</v>
      </c>
      <c r="BR14" s="7">
        <f>IF(R14 = Gabarito!Q$3, 1, 0)</f>
        <v>0</v>
      </c>
      <c r="BS14" s="7">
        <f>IF(S14 = Gabarito!R$3, 1, 0)</f>
        <v>0</v>
      </c>
      <c r="BT14" s="7">
        <f>IF(T14 = Gabarito!S$3, 1, 0)</f>
        <v>0</v>
      </c>
      <c r="BU14" s="7">
        <f>IF(U14 = Gabarito!T$3, 1, 0)</f>
        <v>0</v>
      </c>
      <c r="BV14" s="7">
        <f>IF(V14 = Gabarito!U$3, 1, 0)</f>
        <v>0</v>
      </c>
      <c r="BW14" s="7">
        <f>IF(W14 = Gabarito!V$3, 1, 0)</f>
        <v>0</v>
      </c>
      <c r="BX14" s="7">
        <f>IF(X14 = Gabarito!W$3, 1, 0)</f>
        <v>0</v>
      </c>
      <c r="BY14" s="7">
        <f>IF(Y14 = Gabarito!X$3, 1, 0)</f>
        <v>0</v>
      </c>
      <c r="BZ14" s="7">
        <f>IF(Z14 = Gabarito!Y$3, 1, 0)</f>
        <v>0</v>
      </c>
      <c r="CA14" s="7">
        <f>IF(AA14 = Gabarito!Z$3, 1, 0)</f>
        <v>0</v>
      </c>
      <c r="CB14" s="7">
        <f>IF(AB14 = Gabarito!AA$3, 1, 0)</f>
        <v>0</v>
      </c>
      <c r="CC14" s="7">
        <f>IF(AC14 = Gabarito!AB$3, 1, 0)</f>
        <v>0</v>
      </c>
      <c r="CD14" s="7">
        <f>IF(AD14 = Gabarito!AC$3, 1, 0)</f>
        <v>0</v>
      </c>
      <c r="CE14" s="7">
        <f>IF(AE14 = Gabarito!AD$3, 1, 0)</f>
        <v>0</v>
      </c>
      <c r="CF14" s="7">
        <f>IF(AF14 = Gabarito!AE$3, 1, 0)</f>
        <v>0</v>
      </c>
      <c r="CG14" s="7">
        <f>IF(AG14 = Gabarito!AF$3, 1, 0)</f>
        <v>0</v>
      </c>
      <c r="CH14" s="7">
        <f>IF(AH14 = Gabarito!AG$3, 1, 0)</f>
        <v>0</v>
      </c>
      <c r="CI14" s="7">
        <f>IF(AI14 = Gabarito!AH$3, 1, 0)</f>
        <v>0</v>
      </c>
      <c r="CJ14" s="7">
        <f>IF(AJ14 = Gabarito!AI$3, 1, 0)</f>
        <v>0</v>
      </c>
      <c r="CK14" s="7">
        <f>IF(AK14 = Gabarito!AJ$3, 1, 0)</f>
        <v>0</v>
      </c>
      <c r="CL14" s="7">
        <f>IF(AL14 = Gabarito!AK$3, 1, 0)</f>
        <v>0</v>
      </c>
      <c r="CM14" s="7">
        <f>IF(AM14 = Gabarito!AL$3, 1, 0)</f>
        <v>0</v>
      </c>
      <c r="CN14" s="7">
        <f>IF(AN14 = Gabarito!AM$3, 1, 0)</f>
        <v>0</v>
      </c>
      <c r="CO14" s="7">
        <f>IF(AO14 = Gabarito!AN$3, 1, 0)</f>
        <v>0</v>
      </c>
      <c r="CP14" s="7">
        <f>IF(AP14 = Gabarito!AO$3, 1, 0)</f>
        <v>0</v>
      </c>
      <c r="CQ14" s="7">
        <f>IF(AQ14 = Gabarito!AP$3, 1, 0)</f>
        <v>0</v>
      </c>
      <c r="CR14" s="7">
        <f>IF(AR14 = Gabarito!AQ$3, 1, 0)</f>
        <v>0</v>
      </c>
      <c r="CS14" s="7">
        <f>IF(AS14 = Gabarito!AR$3, 1, 0)</f>
        <v>0</v>
      </c>
      <c r="CT14" s="7">
        <f>IF(AT14 = Gabarito!AS$3, 1, 0)</f>
        <v>0</v>
      </c>
      <c r="CU14" s="7">
        <f>IF(AU14 = Gabarito!AT$3, 1, 0)</f>
        <v>0</v>
      </c>
      <c r="CV14" s="7">
        <f>IF(AV14 = Gabarito!AU$3, 1, 0)</f>
        <v>0</v>
      </c>
      <c r="CW14" s="7">
        <f>IF(AW14 = Gabarito!AV$3, 1, 0)</f>
        <v>0</v>
      </c>
      <c r="CX14" s="7">
        <f>IF(AX14 = Gabarito!AW$3, 1, 0)</f>
        <v>0</v>
      </c>
      <c r="CY14" s="7">
        <f>IF(AY14 = Gabarito!AX$3, 1, 0)</f>
        <v>0</v>
      </c>
      <c r="CZ14" s="7">
        <v>0</v>
      </c>
      <c r="DA14" s="8">
        <v>0</v>
      </c>
      <c r="DC14" s="15"/>
      <c r="DD14" s="2">
        <f t="shared" si="0"/>
        <v>0</v>
      </c>
      <c r="DE14" s="2">
        <f t="shared" si="1"/>
        <v>0</v>
      </c>
      <c r="DF14" s="2" t="str">
        <f t="shared" si="2"/>
        <v>REPROVADO</v>
      </c>
    </row>
    <row r="15" spans="1:118">
      <c r="A15" s="1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8"/>
      <c r="BB15" s="6">
        <f>IF(B15 = Gabarito!A$3, 1, 0)</f>
        <v>0</v>
      </c>
      <c r="BC15" s="7">
        <f>IF(C15 = Gabarito!B$3, 1, 0)</f>
        <v>0</v>
      </c>
      <c r="BD15" s="7">
        <f>IF(D15 = Gabarito!C$3, 1, 0)</f>
        <v>0</v>
      </c>
      <c r="BE15" s="7">
        <f>IF(E15 = Gabarito!D$3, 1, 0)</f>
        <v>0</v>
      </c>
      <c r="BF15" s="7">
        <f>IF(F15 = Gabarito!E$3, 1, 0)</f>
        <v>0</v>
      </c>
      <c r="BG15" s="7">
        <f>IF(G15 = Gabarito!F$3, 1, 0)</f>
        <v>0</v>
      </c>
      <c r="BH15" s="7">
        <f>IF(H15 = Gabarito!G$3, 1, 0)</f>
        <v>0</v>
      </c>
      <c r="BI15" s="7">
        <f>IF(I15 = Gabarito!H$3, 1, 0)</f>
        <v>0</v>
      </c>
      <c r="BJ15" s="7">
        <f>IF(J15 = Gabarito!I$3, 1, 0)</f>
        <v>0</v>
      </c>
      <c r="BK15" s="7">
        <f>IF(K15 = Gabarito!J$3, 1, 0)</f>
        <v>0</v>
      </c>
      <c r="BL15" s="7">
        <f>IF(L15 = Gabarito!K$3, 1, 0)</f>
        <v>0</v>
      </c>
      <c r="BM15" s="7">
        <f>IF(M15 = Gabarito!L$3, 1, 0)</f>
        <v>0</v>
      </c>
      <c r="BN15" s="7">
        <f>IF(N15 = Gabarito!M$3, 1, 0)</f>
        <v>0</v>
      </c>
      <c r="BO15" s="7">
        <f>IF(O15 = Gabarito!N$3, 1, 0)</f>
        <v>0</v>
      </c>
      <c r="BP15" s="7">
        <f>IF(P15 = Gabarito!O$3, 1, 0)</f>
        <v>0</v>
      </c>
      <c r="BQ15" s="7">
        <f>IF(Q15 = Gabarito!P$3, 1, 0)</f>
        <v>0</v>
      </c>
      <c r="BR15" s="7">
        <f>IF(R15 = Gabarito!Q$3, 1, 0)</f>
        <v>0</v>
      </c>
      <c r="BS15" s="7">
        <f>IF(S15 = Gabarito!R$3, 1, 0)</f>
        <v>0</v>
      </c>
      <c r="BT15" s="7">
        <f>IF(T15 = Gabarito!S$3, 1, 0)</f>
        <v>0</v>
      </c>
      <c r="BU15" s="7">
        <f>IF(U15 = Gabarito!T$3, 1, 0)</f>
        <v>0</v>
      </c>
      <c r="BV15" s="7">
        <f>IF(V15 = Gabarito!U$3, 1, 0)</f>
        <v>0</v>
      </c>
      <c r="BW15" s="7">
        <f>IF(W15 = Gabarito!V$3, 1, 0)</f>
        <v>0</v>
      </c>
      <c r="BX15" s="7">
        <f>IF(X15 = Gabarito!W$3, 1, 0)</f>
        <v>0</v>
      </c>
      <c r="BY15" s="7">
        <f>IF(Y15 = Gabarito!X$3, 1, 0)</f>
        <v>0</v>
      </c>
      <c r="BZ15" s="7">
        <f>IF(Z15 = Gabarito!Y$3, 1, 0)</f>
        <v>0</v>
      </c>
      <c r="CA15" s="7">
        <f>IF(AA15 = Gabarito!Z$3, 1, 0)</f>
        <v>0</v>
      </c>
      <c r="CB15" s="7">
        <f>IF(AB15 = Gabarito!AA$3, 1, 0)</f>
        <v>0</v>
      </c>
      <c r="CC15" s="7">
        <f>IF(AC15 = Gabarito!AB$3, 1, 0)</f>
        <v>0</v>
      </c>
      <c r="CD15" s="7">
        <f>IF(AD15 = Gabarito!AC$3, 1, 0)</f>
        <v>0</v>
      </c>
      <c r="CE15" s="7">
        <f>IF(AE15 = Gabarito!AD$3, 1, 0)</f>
        <v>0</v>
      </c>
      <c r="CF15" s="7">
        <f>IF(AF15 = Gabarito!AE$3, 1, 0)</f>
        <v>0</v>
      </c>
      <c r="CG15" s="7">
        <f>IF(AG15 = Gabarito!AF$3, 1, 0)</f>
        <v>0</v>
      </c>
      <c r="CH15" s="7">
        <f>IF(AH15 = Gabarito!AG$3, 1, 0)</f>
        <v>0</v>
      </c>
      <c r="CI15" s="7">
        <f>IF(AI15 = Gabarito!AH$3, 1, 0)</f>
        <v>0</v>
      </c>
      <c r="CJ15" s="7">
        <f>IF(AJ15 = Gabarito!AI$3, 1, 0)</f>
        <v>0</v>
      </c>
      <c r="CK15" s="7">
        <f>IF(AK15 = Gabarito!AJ$3, 1, 0)</f>
        <v>0</v>
      </c>
      <c r="CL15" s="7">
        <f>IF(AL15 = Gabarito!AK$3, 1, 0)</f>
        <v>0</v>
      </c>
      <c r="CM15" s="7">
        <f>IF(AM15 = Gabarito!AL$3, 1, 0)</f>
        <v>0</v>
      </c>
      <c r="CN15" s="7">
        <f>IF(AN15 = Gabarito!AM$3, 1, 0)</f>
        <v>0</v>
      </c>
      <c r="CO15" s="7">
        <f>IF(AO15 = Gabarito!AN$3, 1, 0)</f>
        <v>0</v>
      </c>
      <c r="CP15" s="7">
        <f>IF(AP15 = Gabarito!AO$3, 1, 0)</f>
        <v>0</v>
      </c>
      <c r="CQ15" s="7">
        <f>IF(AQ15 = Gabarito!AP$3, 1, 0)</f>
        <v>0</v>
      </c>
      <c r="CR15" s="7">
        <f>IF(AR15 = Gabarito!AQ$3, 1, 0)</f>
        <v>0</v>
      </c>
      <c r="CS15" s="7">
        <f>IF(AS15 = Gabarito!AR$3, 1, 0)</f>
        <v>0</v>
      </c>
      <c r="CT15" s="7">
        <f>IF(AT15 = Gabarito!AS$3, 1, 0)</f>
        <v>0</v>
      </c>
      <c r="CU15" s="7">
        <f>IF(AU15 = Gabarito!AT$3, 1, 0)</f>
        <v>0</v>
      </c>
      <c r="CV15" s="7">
        <f>IF(AV15 = Gabarito!AU$3, 1, 0)</f>
        <v>0</v>
      </c>
      <c r="CW15" s="7">
        <f>IF(AW15 = Gabarito!AV$3, 1, 0)</f>
        <v>0</v>
      </c>
      <c r="CX15" s="7">
        <f>IF(AX15 = Gabarito!AW$3, 1, 0)</f>
        <v>0</v>
      </c>
      <c r="CY15" s="7">
        <f>IF(AY15 = Gabarito!AX$3, 1, 0)</f>
        <v>0</v>
      </c>
      <c r="CZ15" s="7">
        <v>0</v>
      </c>
      <c r="DA15" s="8">
        <v>0</v>
      </c>
      <c r="DC15" s="15"/>
      <c r="DD15" s="2">
        <f t="shared" si="0"/>
        <v>0</v>
      </c>
      <c r="DE15" s="2">
        <f t="shared" si="1"/>
        <v>0</v>
      </c>
      <c r="DF15" s="2" t="str">
        <f t="shared" si="2"/>
        <v>REPROVADO</v>
      </c>
    </row>
    <row r="16" spans="1:118">
      <c r="A16" s="1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8"/>
      <c r="BB16" s="6">
        <f>IF(B16 = Gabarito!A$3, 1, 0)</f>
        <v>0</v>
      </c>
      <c r="BC16" s="7">
        <f>IF(C16 = Gabarito!B$3, 1, 0)</f>
        <v>0</v>
      </c>
      <c r="BD16" s="7">
        <f>IF(D16 = Gabarito!C$3, 1, 0)</f>
        <v>0</v>
      </c>
      <c r="BE16" s="7">
        <f>IF(E16 = Gabarito!D$3, 1, 0)</f>
        <v>0</v>
      </c>
      <c r="BF16" s="7">
        <f>IF(F16 = Gabarito!E$3, 1, 0)</f>
        <v>0</v>
      </c>
      <c r="BG16" s="7">
        <f>IF(G16 = Gabarito!F$3, 1, 0)</f>
        <v>0</v>
      </c>
      <c r="BH16" s="7">
        <f>IF(H16 = Gabarito!G$3, 1, 0)</f>
        <v>0</v>
      </c>
      <c r="BI16" s="7">
        <f>IF(I16 = Gabarito!H$3, 1, 0)</f>
        <v>0</v>
      </c>
      <c r="BJ16" s="7">
        <f>IF(J16 = Gabarito!I$3, 1, 0)</f>
        <v>0</v>
      </c>
      <c r="BK16" s="7">
        <f>IF(K16 = Gabarito!J$3, 1, 0)</f>
        <v>0</v>
      </c>
      <c r="BL16" s="7">
        <f>IF(L16 = Gabarito!K$3, 1, 0)</f>
        <v>0</v>
      </c>
      <c r="BM16" s="7">
        <f>IF(M16 = Gabarito!L$3, 1, 0)</f>
        <v>0</v>
      </c>
      <c r="BN16" s="7">
        <f>IF(N16 = Gabarito!M$3, 1, 0)</f>
        <v>0</v>
      </c>
      <c r="BO16" s="7">
        <f>IF(O16 = Gabarito!N$3, 1, 0)</f>
        <v>0</v>
      </c>
      <c r="BP16" s="7">
        <f>IF(P16 = Gabarito!O$3, 1, 0)</f>
        <v>0</v>
      </c>
      <c r="BQ16" s="7">
        <f>IF(Q16 = Gabarito!P$3, 1, 0)</f>
        <v>0</v>
      </c>
      <c r="BR16" s="7">
        <f>IF(R16 = Gabarito!Q$3, 1, 0)</f>
        <v>0</v>
      </c>
      <c r="BS16" s="7">
        <f>IF(S16 = Gabarito!R$3, 1, 0)</f>
        <v>0</v>
      </c>
      <c r="BT16" s="7">
        <f>IF(T16 = Gabarito!S$3, 1, 0)</f>
        <v>0</v>
      </c>
      <c r="BU16" s="7">
        <f>IF(U16 = Gabarito!T$3, 1, 0)</f>
        <v>0</v>
      </c>
      <c r="BV16" s="7">
        <f>IF(V16 = Gabarito!U$3, 1, 0)</f>
        <v>0</v>
      </c>
      <c r="BW16" s="7">
        <f>IF(W16 = Gabarito!V$3, 1, 0)</f>
        <v>0</v>
      </c>
      <c r="BX16" s="7">
        <f>IF(X16 = Gabarito!W$3, 1, 0)</f>
        <v>0</v>
      </c>
      <c r="BY16" s="7">
        <f>IF(Y16 = Gabarito!X$3, 1, 0)</f>
        <v>0</v>
      </c>
      <c r="BZ16" s="7">
        <f>IF(Z16 = Gabarito!Y$3, 1, 0)</f>
        <v>0</v>
      </c>
      <c r="CA16" s="7">
        <f>IF(AA16 = Gabarito!Z$3, 1, 0)</f>
        <v>0</v>
      </c>
      <c r="CB16" s="7">
        <f>IF(AB16 = Gabarito!AA$3, 1, 0)</f>
        <v>0</v>
      </c>
      <c r="CC16" s="7">
        <f>IF(AC16 = Gabarito!AB$3, 1, 0)</f>
        <v>0</v>
      </c>
      <c r="CD16" s="7">
        <f>IF(AD16 = Gabarito!AC$3, 1, 0)</f>
        <v>0</v>
      </c>
      <c r="CE16" s="7">
        <f>IF(AE16 = Gabarito!AD$3, 1, 0)</f>
        <v>0</v>
      </c>
      <c r="CF16" s="7">
        <f>IF(AF16 = Gabarito!AE$3, 1, 0)</f>
        <v>0</v>
      </c>
      <c r="CG16" s="7">
        <f>IF(AG16 = Gabarito!AF$3, 1, 0)</f>
        <v>0</v>
      </c>
      <c r="CH16" s="7">
        <f>IF(AH16 = Gabarito!AG$3, 1, 0)</f>
        <v>0</v>
      </c>
      <c r="CI16" s="7">
        <f>IF(AI16 = Gabarito!AH$3, 1, 0)</f>
        <v>0</v>
      </c>
      <c r="CJ16" s="7">
        <f>IF(AJ16 = Gabarito!AI$3, 1, 0)</f>
        <v>0</v>
      </c>
      <c r="CK16" s="7">
        <f>IF(AK16 = Gabarito!AJ$3, 1, 0)</f>
        <v>0</v>
      </c>
      <c r="CL16" s="7">
        <f>IF(AL16 = Gabarito!AK$3, 1, 0)</f>
        <v>0</v>
      </c>
      <c r="CM16" s="7">
        <f>IF(AM16 = Gabarito!AL$3, 1, 0)</f>
        <v>0</v>
      </c>
      <c r="CN16" s="7">
        <f>IF(AN16 = Gabarito!AM$3, 1, 0)</f>
        <v>0</v>
      </c>
      <c r="CO16" s="7">
        <f>IF(AO16 = Gabarito!AN$3, 1, 0)</f>
        <v>0</v>
      </c>
      <c r="CP16" s="7">
        <f>IF(AP16 = Gabarito!AO$3, 1, 0)</f>
        <v>0</v>
      </c>
      <c r="CQ16" s="7">
        <f>IF(AQ16 = Gabarito!AP$3, 1, 0)</f>
        <v>0</v>
      </c>
      <c r="CR16" s="7">
        <f>IF(AR16 = Gabarito!AQ$3, 1, 0)</f>
        <v>0</v>
      </c>
      <c r="CS16" s="7">
        <f>IF(AS16 = Gabarito!AR$3, 1, 0)</f>
        <v>0</v>
      </c>
      <c r="CT16" s="7">
        <f>IF(AT16 = Gabarito!AS$3, 1, 0)</f>
        <v>0</v>
      </c>
      <c r="CU16" s="7">
        <f>IF(AU16 = Gabarito!AT$3, 1, 0)</f>
        <v>0</v>
      </c>
      <c r="CV16" s="7">
        <f>IF(AV16 = Gabarito!AU$3, 1, 0)</f>
        <v>0</v>
      </c>
      <c r="CW16" s="7">
        <f>IF(AW16 = Gabarito!AV$3, 1, 0)</f>
        <v>0</v>
      </c>
      <c r="CX16" s="7">
        <f>IF(AX16 = Gabarito!AW$3, 1, 0)</f>
        <v>0</v>
      </c>
      <c r="CY16" s="7">
        <f>IF(AY16 = Gabarito!AX$3, 1, 0)</f>
        <v>0</v>
      </c>
      <c r="CZ16" s="7">
        <v>0</v>
      </c>
      <c r="DA16" s="8">
        <v>0</v>
      </c>
      <c r="DC16" s="15"/>
      <c r="DD16" s="2">
        <f t="shared" si="0"/>
        <v>0</v>
      </c>
      <c r="DE16" s="2">
        <f t="shared" si="1"/>
        <v>0</v>
      </c>
      <c r="DF16" s="2" t="str">
        <f t="shared" si="2"/>
        <v>REPROVADO</v>
      </c>
    </row>
    <row r="17" spans="1:110">
      <c r="A17" s="1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8"/>
      <c r="BB17" s="6">
        <f>IF(B17 = Gabarito!A$3, 1, 0)</f>
        <v>0</v>
      </c>
      <c r="BC17" s="7">
        <f>IF(C17 = Gabarito!B$3, 1, 0)</f>
        <v>0</v>
      </c>
      <c r="BD17" s="7">
        <f>IF(D17 = Gabarito!C$3, 1, 0)</f>
        <v>0</v>
      </c>
      <c r="BE17" s="7">
        <f>IF(E17 = Gabarito!D$3, 1, 0)</f>
        <v>0</v>
      </c>
      <c r="BF17" s="7">
        <f>IF(F17 = Gabarito!E$3, 1, 0)</f>
        <v>0</v>
      </c>
      <c r="BG17" s="7">
        <f>IF(G17 = Gabarito!F$3, 1, 0)</f>
        <v>0</v>
      </c>
      <c r="BH17" s="7">
        <f>IF(H17 = Gabarito!G$3, 1, 0)</f>
        <v>0</v>
      </c>
      <c r="BI17" s="7">
        <f>IF(I17 = Gabarito!H$3, 1, 0)</f>
        <v>0</v>
      </c>
      <c r="BJ17" s="7">
        <f>IF(J17 = Gabarito!I$3, 1, 0)</f>
        <v>0</v>
      </c>
      <c r="BK17" s="7">
        <f>IF(K17 = Gabarito!J$3, 1, 0)</f>
        <v>0</v>
      </c>
      <c r="BL17" s="7">
        <f>IF(L17 = Gabarito!K$3, 1, 0)</f>
        <v>0</v>
      </c>
      <c r="BM17" s="7">
        <f>IF(M17 = Gabarito!L$3, 1, 0)</f>
        <v>0</v>
      </c>
      <c r="BN17" s="7">
        <f>IF(N17 = Gabarito!M$3, 1, 0)</f>
        <v>0</v>
      </c>
      <c r="BO17" s="7">
        <f>IF(O17 = Gabarito!N$3, 1, 0)</f>
        <v>0</v>
      </c>
      <c r="BP17" s="7">
        <f>IF(P17 = Gabarito!O$3, 1, 0)</f>
        <v>0</v>
      </c>
      <c r="BQ17" s="7">
        <f>IF(Q17 = Gabarito!P$3, 1, 0)</f>
        <v>0</v>
      </c>
      <c r="BR17" s="7">
        <f>IF(R17 = Gabarito!Q$3, 1, 0)</f>
        <v>0</v>
      </c>
      <c r="BS17" s="7">
        <f>IF(S17 = Gabarito!R$3, 1, 0)</f>
        <v>0</v>
      </c>
      <c r="BT17" s="7">
        <f>IF(T17 = Gabarito!S$3, 1, 0)</f>
        <v>0</v>
      </c>
      <c r="BU17" s="7">
        <f>IF(U17 = Gabarito!T$3, 1, 0)</f>
        <v>0</v>
      </c>
      <c r="BV17" s="7">
        <f>IF(V17 = Gabarito!U$3, 1, 0)</f>
        <v>0</v>
      </c>
      <c r="BW17" s="7">
        <f>IF(W17 = Gabarito!V$3, 1, 0)</f>
        <v>0</v>
      </c>
      <c r="BX17" s="7">
        <f>IF(X17 = Gabarito!W$3, 1, 0)</f>
        <v>0</v>
      </c>
      <c r="BY17" s="7">
        <f>IF(Y17 = Gabarito!X$3, 1, 0)</f>
        <v>0</v>
      </c>
      <c r="BZ17" s="7">
        <f>IF(Z17 = Gabarito!Y$3, 1, 0)</f>
        <v>0</v>
      </c>
      <c r="CA17" s="7">
        <f>IF(AA17 = Gabarito!Z$3, 1, 0)</f>
        <v>0</v>
      </c>
      <c r="CB17" s="7">
        <f>IF(AB17 = Gabarito!AA$3, 1, 0)</f>
        <v>0</v>
      </c>
      <c r="CC17" s="7">
        <f>IF(AC17 = Gabarito!AB$3, 1, 0)</f>
        <v>0</v>
      </c>
      <c r="CD17" s="7">
        <f>IF(AD17 = Gabarito!AC$3, 1, 0)</f>
        <v>0</v>
      </c>
      <c r="CE17" s="7">
        <f>IF(AE17 = Gabarito!AD$3, 1, 0)</f>
        <v>0</v>
      </c>
      <c r="CF17" s="7">
        <f>IF(AF17 = Gabarito!AE$3, 1, 0)</f>
        <v>0</v>
      </c>
      <c r="CG17" s="7">
        <f>IF(AG17 = Gabarito!AF$3, 1, 0)</f>
        <v>0</v>
      </c>
      <c r="CH17" s="7">
        <f>IF(AH17 = Gabarito!AG$3, 1, 0)</f>
        <v>0</v>
      </c>
      <c r="CI17" s="7">
        <f>IF(AI17 = Gabarito!AH$3, 1, 0)</f>
        <v>0</v>
      </c>
      <c r="CJ17" s="7">
        <f>IF(AJ17 = Gabarito!AI$3, 1, 0)</f>
        <v>0</v>
      </c>
      <c r="CK17" s="7">
        <f>IF(AK17 = Gabarito!AJ$3, 1, 0)</f>
        <v>0</v>
      </c>
      <c r="CL17" s="7">
        <f>IF(AL17 = Gabarito!AK$3, 1, 0)</f>
        <v>0</v>
      </c>
      <c r="CM17" s="7">
        <f>IF(AM17 = Gabarito!AL$3, 1, 0)</f>
        <v>0</v>
      </c>
      <c r="CN17" s="7">
        <f>IF(AN17 = Gabarito!AM$3, 1, 0)</f>
        <v>0</v>
      </c>
      <c r="CO17" s="7">
        <f>IF(AO17 = Gabarito!AN$3, 1, 0)</f>
        <v>0</v>
      </c>
      <c r="CP17" s="7">
        <f>IF(AP17 = Gabarito!AO$3, 1, 0)</f>
        <v>0</v>
      </c>
      <c r="CQ17" s="7">
        <f>IF(AQ17 = Gabarito!AP$3, 1, 0)</f>
        <v>0</v>
      </c>
      <c r="CR17" s="7">
        <f>IF(AR17 = Gabarito!AQ$3, 1, 0)</f>
        <v>0</v>
      </c>
      <c r="CS17" s="7">
        <f>IF(AS17 = Gabarito!AR$3, 1, 0)</f>
        <v>0</v>
      </c>
      <c r="CT17" s="7">
        <f>IF(AT17 = Gabarito!AS$3, 1, 0)</f>
        <v>0</v>
      </c>
      <c r="CU17" s="7">
        <f>IF(AU17 = Gabarito!AT$3, 1, 0)</f>
        <v>0</v>
      </c>
      <c r="CV17" s="7">
        <f>IF(AV17 = Gabarito!AU$3, 1, 0)</f>
        <v>0</v>
      </c>
      <c r="CW17" s="7">
        <f>IF(AW17 = Gabarito!AV$3, 1, 0)</f>
        <v>0</v>
      </c>
      <c r="CX17" s="7">
        <f>IF(AX17 = Gabarito!AW$3, 1, 0)</f>
        <v>0</v>
      </c>
      <c r="CY17" s="7">
        <f>IF(AY17 = Gabarito!AX$3, 1, 0)</f>
        <v>0</v>
      </c>
      <c r="CZ17" s="7">
        <v>0</v>
      </c>
      <c r="DA17" s="8">
        <v>0</v>
      </c>
      <c r="DC17" s="15"/>
      <c r="DD17" s="2">
        <f t="shared" si="0"/>
        <v>0</v>
      </c>
      <c r="DE17" s="2">
        <f t="shared" si="1"/>
        <v>0</v>
      </c>
      <c r="DF17" s="2" t="str">
        <f t="shared" si="2"/>
        <v>REPROVADO</v>
      </c>
    </row>
    <row r="18" spans="1:110">
      <c r="A18" s="1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8"/>
      <c r="BB18" s="6">
        <f>IF(B18 = Gabarito!A$3, 1, 0)</f>
        <v>0</v>
      </c>
      <c r="BC18" s="7">
        <f>IF(C18 = Gabarito!B$3, 1, 0)</f>
        <v>0</v>
      </c>
      <c r="BD18" s="7">
        <f>IF(D18 = Gabarito!C$3, 1, 0)</f>
        <v>0</v>
      </c>
      <c r="BE18" s="7">
        <f>IF(E18 = Gabarito!D$3, 1, 0)</f>
        <v>0</v>
      </c>
      <c r="BF18" s="7">
        <f>IF(F18 = Gabarito!E$3, 1, 0)</f>
        <v>0</v>
      </c>
      <c r="BG18" s="7">
        <f>IF(G18 = Gabarito!F$3, 1, 0)</f>
        <v>0</v>
      </c>
      <c r="BH18" s="7">
        <f>IF(H18 = Gabarito!G$3, 1, 0)</f>
        <v>0</v>
      </c>
      <c r="BI18" s="7">
        <f>IF(I18 = Gabarito!H$3, 1, 0)</f>
        <v>0</v>
      </c>
      <c r="BJ18" s="7">
        <f>IF(J18 = Gabarito!I$3, 1, 0)</f>
        <v>0</v>
      </c>
      <c r="BK18" s="7">
        <f>IF(K18 = Gabarito!J$3, 1, 0)</f>
        <v>0</v>
      </c>
      <c r="BL18" s="7">
        <f>IF(L18 = Gabarito!K$3, 1, 0)</f>
        <v>0</v>
      </c>
      <c r="BM18" s="7">
        <f>IF(M18 = Gabarito!L$3, 1, 0)</f>
        <v>0</v>
      </c>
      <c r="BN18" s="7">
        <f>IF(N18 = Gabarito!M$3, 1, 0)</f>
        <v>0</v>
      </c>
      <c r="BO18" s="7">
        <f>IF(O18 = Gabarito!N$3, 1, 0)</f>
        <v>0</v>
      </c>
      <c r="BP18" s="7">
        <f>IF(P18 = Gabarito!O$3, 1, 0)</f>
        <v>0</v>
      </c>
      <c r="BQ18" s="7">
        <f>IF(Q18 = Gabarito!P$3, 1, 0)</f>
        <v>0</v>
      </c>
      <c r="BR18" s="7">
        <f>IF(R18 = Gabarito!Q$3, 1, 0)</f>
        <v>0</v>
      </c>
      <c r="BS18" s="7">
        <f>IF(S18 = Gabarito!R$3, 1, 0)</f>
        <v>0</v>
      </c>
      <c r="BT18" s="7">
        <f>IF(T18 = Gabarito!S$3, 1, 0)</f>
        <v>0</v>
      </c>
      <c r="BU18" s="7">
        <f>IF(U18 = Gabarito!T$3, 1, 0)</f>
        <v>0</v>
      </c>
      <c r="BV18" s="7">
        <f>IF(V18 = Gabarito!U$3, 1, 0)</f>
        <v>0</v>
      </c>
      <c r="BW18" s="7">
        <f>IF(W18 = Gabarito!V$3, 1, 0)</f>
        <v>0</v>
      </c>
      <c r="BX18" s="7">
        <f>IF(X18 = Gabarito!W$3, 1, 0)</f>
        <v>0</v>
      </c>
      <c r="BY18" s="7">
        <f>IF(Y18 = Gabarito!X$3, 1, 0)</f>
        <v>0</v>
      </c>
      <c r="BZ18" s="7">
        <f>IF(Z18 = Gabarito!Y$3, 1, 0)</f>
        <v>0</v>
      </c>
      <c r="CA18" s="7">
        <f>IF(AA18 = Gabarito!Z$3, 1, 0)</f>
        <v>0</v>
      </c>
      <c r="CB18" s="7">
        <f>IF(AB18 = Gabarito!AA$3, 1, 0)</f>
        <v>0</v>
      </c>
      <c r="CC18" s="7">
        <f>IF(AC18 = Gabarito!AB$3, 1, 0)</f>
        <v>0</v>
      </c>
      <c r="CD18" s="7">
        <f>IF(AD18 = Gabarito!AC$3, 1, 0)</f>
        <v>0</v>
      </c>
      <c r="CE18" s="7">
        <f>IF(AE18 = Gabarito!AD$3, 1, 0)</f>
        <v>0</v>
      </c>
      <c r="CF18" s="7">
        <f>IF(AF18 = Gabarito!AE$3, 1, 0)</f>
        <v>0</v>
      </c>
      <c r="CG18" s="7">
        <f>IF(AG18 = Gabarito!AF$3, 1, 0)</f>
        <v>0</v>
      </c>
      <c r="CH18" s="7">
        <f>IF(AH18 = Gabarito!AG$3, 1, 0)</f>
        <v>0</v>
      </c>
      <c r="CI18" s="7">
        <f>IF(AI18 = Gabarito!AH$3, 1, 0)</f>
        <v>0</v>
      </c>
      <c r="CJ18" s="7">
        <f>IF(AJ18 = Gabarito!AI$3, 1, 0)</f>
        <v>0</v>
      </c>
      <c r="CK18" s="7">
        <f>IF(AK18 = Gabarito!AJ$3, 1, 0)</f>
        <v>0</v>
      </c>
      <c r="CL18" s="7">
        <f>IF(AL18 = Gabarito!AK$3, 1, 0)</f>
        <v>0</v>
      </c>
      <c r="CM18" s="7">
        <f>IF(AM18 = Gabarito!AL$3, 1, 0)</f>
        <v>0</v>
      </c>
      <c r="CN18" s="7">
        <f>IF(AN18 = Gabarito!AM$3, 1, 0)</f>
        <v>0</v>
      </c>
      <c r="CO18" s="7">
        <f>IF(AO18 = Gabarito!AN$3, 1, 0)</f>
        <v>0</v>
      </c>
      <c r="CP18" s="7">
        <f>IF(AP18 = Gabarito!AO$3, 1, 0)</f>
        <v>0</v>
      </c>
      <c r="CQ18" s="7">
        <f>IF(AQ18 = Gabarito!AP$3, 1, 0)</f>
        <v>0</v>
      </c>
      <c r="CR18" s="7">
        <f>IF(AR18 = Gabarito!AQ$3, 1, 0)</f>
        <v>0</v>
      </c>
      <c r="CS18" s="7">
        <f>IF(AS18 = Gabarito!AR$3, 1, 0)</f>
        <v>0</v>
      </c>
      <c r="CT18" s="7">
        <f>IF(AT18 = Gabarito!AS$3, 1, 0)</f>
        <v>0</v>
      </c>
      <c r="CU18" s="7">
        <f>IF(AU18 = Gabarito!AT$3, 1, 0)</f>
        <v>0</v>
      </c>
      <c r="CV18" s="7">
        <f>IF(AV18 = Gabarito!AU$3, 1, 0)</f>
        <v>0</v>
      </c>
      <c r="CW18" s="7">
        <f>IF(AW18 = Gabarito!AV$3, 1, 0)</f>
        <v>0</v>
      </c>
      <c r="CX18" s="7">
        <f>IF(AX18 = Gabarito!AW$3, 1, 0)</f>
        <v>0</v>
      </c>
      <c r="CY18" s="7">
        <f>IF(AY18 = Gabarito!AX$3, 1, 0)</f>
        <v>0</v>
      </c>
      <c r="CZ18" s="7">
        <v>0</v>
      </c>
      <c r="DA18" s="8">
        <v>0</v>
      </c>
      <c r="DC18" s="15"/>
      <c r="DD18" s="2">
        <f t="shared" si="0"/>
        <v>0</v>
      </c>
      <c r="DE18" s="2">
        <f t="shared" si="1"/>
        <v>0</v>
      </c>
      <c r="DF18" s="2" t="str">
        <f t="shared" si="2"/>
        <v>REPROVADO</v>
      </c>
    </row>
    <row r="19" spans="1:110">
      <c r="A19" s="1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8"/>
      <c r="BB19" s="6">
        <f>IF(B19 = Gabarito!A$3, 1, 0)</f>
        <v>0</v>
      </c>
      <c r="BC19" s="7">
        <f>IF(C19 = Gabarito!B$3, 1, 0)</f>
        <v>0</v>
      </c>
      <c r="BD19" s="7">
        <f>IF(D19 = Gabarito!C$3, 1, 0)</f>
        <v>0</v>
      </c>
      <c r="BE19" s="7">
        <f>IF(E19 = Gabarito!D$3, 1, 0)</f>
        <v>0</v>
      </c>
      <c r="BF19" s="7">
        <f>IF(F19 = Gabarito!E$3, 1, 0)</f>
        <v>0</v>
      </c>
      <c r="BG19" s="7">
        <f>IF(G19 = Gabarito!F$3, 1, 0)</f>
        <v>0</v>
      </c>
      <c r="BH19" s="7">
        <f>IF(H19 = Gabarito!G$3, 1, 0)</f>
        <v>0</v>
      </c>
      <c r="BI19" s="7">
        <f>IF(I19 = Gabarito!H$3, 1, 0)</f>
        <v>0</v>
      </c>
      <c r="BJ19" s="7">
        <f>IF(J19 = Gabarito!I$3, 1, 0)</f>
        <v>0</v>
      </c>
      <c r="BK19" s="7">
        <f>IF(K19 = Gabarito!J$3, 1, 0)</f>
        <v>0</v>
      </c>
      <c r="BL19" s="7">
        <f>IF(L19 = Gabarito!K$3, 1, 0)</f>
        <v>0</v>
      </c>
      <c r="BM19" s="7">
        <f>IF(M19 = Gabarito!L$3, 1, 0)</f>
        <v>0</v>
      </c>
      <c r="BN19" s="7">
        <f>IF(N19 = Gabarito!M$3, 1, 0)</f>
        <v>0</v>
      </c>
      <c r="BO19" s="7">
        <f>IF(O19 = Gabarito!N$3, 1, 0)</f>
        <v>0</v>
      </c>
      <c r="BP19" s="7">
        <f>IF(P19 = Gabarito!O$3, 1, 0)</f>
        <v>0</v>
      </c>
      <c r="BQ19" s="7">
        <f>IF(Q19 = Gabarito!P$3, 1, 0)</f>
        <v>0</v>
      </c>
      <c r="BR19" s="7">
        <f>IF(R19 = Gabarito!Q$3, 1, 0)</f>
        <v>0</v>
      </c>
      <c r="BS19" s="7">
        <f>IF(S19 = Gabarito!R$3, 1, 0)</f>
        <v>0</v>
      </c>
      <c r="BT19" s="7">
        <f>IF(T19 = Gabarito!S$3, 1, 0)</f>
        <v>0</v>
      </c>
      <c r="BU19" s="7">
        <f>IF(U19 = Gabarito!T$3, 1, 0)</f>
        <v>0</v>
      </c>
      <c r="BV19" s="7">
        <f>IF(V19 = Gabarito!U$3, 1, 0)</f>
        <v>0</v>
      </c>
      <c r="BW19" s="7">
        <f>IF(W19 = Gabarito!V$3, 1, 0)</f>
        <v>0</v>
      </c>
      <c r="BX19" s="7">
        <f>IF(X19 = Gabarito!W$3, 1, 0)</f>
        <v>0</v>
      </c>
      <c r="BY19" s="7">
        <f>IF(Y19 = Gabarito!X$3, 1, 0)</f>
        <v>0</v>
      </c>
      <c r="BZ19" s="7">
        <f>IF(Z19 = Gabarito!Y$3, 1, 0)</f>
        <v>0</v>
      </c>
      <c r="CA19" s="7">
        <f>IF(AA19 = Gabarito!Z$3, 1, 0)</f>
        <v>0</v>
      </c>
      <c r="CB19" s="7">
        <f>IF(AB19 = Gabarito!AA$3, 1, 0)</f>
        <v>0</v>
      </c>
      <c r="CC19" s="7">
        <f>IF(AC19 = Gabarito!AB$3, 1, 0)</f>
        <v>0</v>
      </c>
      <c r="CD19" s="7">
        <f>IF(AD19 = Gabarito!AC$3, 1, 0)</f>
        <v>0</v>
      </c>
      <c r="CE19" s="7">
        <f>IF(AE19 = Gabarito!AD$3, 1, 0)</f>
        <v>0</v>
      </c>
      <c r="CF19" s="7">
        <f>IF(AF19 = Gabarito!AE$3, 1, 0)</f>
        <v>0</v>
      </c>
      <c r="CG19" s="7">
        <f>IF(AG19 = Gabarito!AF$3, 1, 0)</f>
        <v>0</v>
      </c>
      <c r="CH19" s="7">
        <f>IF(AH19 = Gabarito!AG$3, 1, 0)</f>
        <v>0</v>
      </c>
      <c r="CI19" s="7">
        <f>IF(AI19 = Gabarito!AH$3, 1, 0)</f>
        <v>0</v>
      </c>
      <c r="CJ19" s="7">
        <f>IF(AJ19 = Gabarito!AI$3, 1, 0)</f>
        <v>0</v>
      </c>
      <c r="CK19" s="7">
        <f>IF(AK19 = Gabarito!AJ$3, 1, 0)</f>
        <v>0</v>
      </c>
      <c r="CL19" s="7">
        <f>IF(AL19 = Gabarito!AK$3, 1, 0)</f>
        <v>0</v>
      </c>
      <c r="CM19" s="7">
        <f>IF(AM19 = Gabarito!AL$3, 1, 0)</f>
        <v>0</v>
      </c>
      <c r="CN19" s="7">
        <f>IF(AN19 = Gabarito!AM$3, 1, 0)</f>
        <v>0</v>
      </c>
      <c r="CO19" s="7">
        <f>IF(AO19 = Gabarito!AN$3, 1, 0)</f>
        <v>0</v>
      </c>
      <c r="CP19" s="7">
        <f>IF(AP19 = Gabarito!AO$3, 1, 0)</f>
        <v>0</v>
      </c>
      <c r="CQ19" s="7">
        <f>IF(AQ19 = Gabarito!AP$3, 1, 0)</f>
        <v>0</v>
      </c>
      <c r="CR19" s="7">
        <f>IF(AR19 = Gabarito!AQ$3, 1, 0)</f>
        <v>0</v>
      </c>
      <c r="CS19" s="7">
        <f>IF(AS19 = Gabarito!AR$3, 1, 0)</f>
        <v>0</v>
      </c>
      <c r="CT19" s="7">
        <f>IF(AT19 = Gabarito!AS$3, 1, 0)</f>
        <v>0</v>
      </c>
      <c r="CU19" s="7">
        <f>IF(AU19 = Gabarito!AT$3, 1, 0)</f>
        <v>0</v>
      </c>
      <c r="CV19" s="7">
        <f>IF(AV19 = Gabarito!AU$3, 1, 0)</f>
        <v>0</v>
      </c>
      <c r="CW19" s="7">
        <f>IF(AW19 = Gabarito!AV$3, 1, 0)</f>
        <v>0</v>
      </c>
      <c r="CX19" s="7">
        <f>IF(AX19 = Gabarito!AW$3, 1, 0)</f>
        <v>0</v>
      </c>
      <c r="CY19" s="7">
        <f>IF(AY19 = Gabarito!AX$3, 1, 0)</f>
        <v>0</v>
      </c>
      <c r="CZ19" s="7">
        <v>0</v>
      </c>
      <c r="DA19" s="8">
        <v>0</v>
      </c>
      <c r="DC19" s="15"/>
      <c r="DD19" s="2">
        <f t="shared" si="0"/>
        <v>0</v>
      </c>
      <c r="DE19" s="2">
        <f t="shared" si="1"/>
        <v>0</v>
      </c>
      <c r="DF19" s="2" t="str">
        <f t="shared" si="2"/>
        <v>REPROVADO</v>
      </c>
    </row>
    <row r="20" spans="1:110">
      <c r="A20" s="1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8"/>
      <c r="BB20" s="6">
        <f>IF(B20 = Gabarito!A$3, 1, 0)</f>
        <v>0</v>
      </c>
      <c r="BC20" s="7">
        <f>IF(C20 = Gabarito!B$3, 1, 0)</f>
        <v>0</v>
      </c>
      <c r="BD20" s="7">
        <f>IF(D20 = Gabarito!C$3, 1, 0)</f>
        <v>0</v>
      </c>
      <c r="BE20" s="7">
        <f>IF(E20 = Gabarito!D$3, 1, 0)</f>
        <v>0</v>
      </c>
      <c r="BF20" s="7">
        <f>IF(F20 = Gabarito!E$3, 1, 0)</f>
        <v>0</v>
      </c>
      <c r="BG20" s="7">
        <f>IF(G20 = Gabarito!F$3, 1, 0)</f>
        <v>0</v>
      </c>
      <c r="BH20" s="7">
        <f>IF(H20 = Gabarito!G$3, 1, 0)</f>
        <v>0</v>
      </c>
      <c r="BI20" s="7">
        <f>IF(I20 = Gabarito!H$3, 1, 0)</f>
        <v>0</v>
      </c>
      <c r="BJ20" s="7">
        <f>IF(J20 = Gabarito!I$3, 1, 0)</f>
        <v>0</v>
      </c>
      <c r="BK20" s="7">
        <f>IF(K20 = Gabarito!J$3, 1, 0)</f>
        <v>0</v>
      </c>
      <c r="BL20" s="7">
        <f>IF(L20 = Gabarito!K$3, 1, 0)</f>
        <v>0</v>
      </c>
      <c r="BM20" s="7">
        <f>IF(M20 = Gabarito!L$3, 1, 0)</f>
        <v>0</v>
      </c>
      <c r="BN20" s="7">
        <f>IF(N20 = Gabarito!M$3, 1, 0)</f>
        <v>0</v>
      </c>
      <c r="BO20" s="7">
        <f>IF(O20 = Gabarito!N$3, 1, 0)</f>
        <v>0</v>
      </c>
      <c r="BP20" s="7">
        <f>IF(P20 = Gabarito!O$3, 1, 0)</f>
        <v>0</v>
      </c>
      <c r="BQ20" s="7">
        <f>IF(Q20 = Gabarito!P$3, 1, 0)</f>
        <v>0</v>
      </c>
      <c r="BR20" s="7">
        <f>IF(R20 = Gabarito!Q$3, 1, 0)</f>
        <v>0</v>
      </c>
      <c r="BS20" s="7">
        <f>IF(S20 = Gabarito!R$3, 1, 0)</f>
        <v>0</v>
      </c>
      <c r="BT20" s="7">
        <f>IF(T20 = Gabarito!S$3, 1, 0)</f>
        <v>0</v>
      </c>
      <c r="BU20" s="7">
        <f>IF(U20 = Gabarito!T$3, 1, 0)</f>
        <v>0</v>
      </c>
      <c r="BV20" s="7">
        <f>IF(V20 = Gabarito!U$3, 1, 0)</f>
        <v>0</v>
      </c>
      <c r="BW20" s="7">
        <f>IF(W20 = Gabarito!V$3, 1, 0)</f>
        <v>0</v>
      </c>
      <c r="BX20" s="7">
        <f>IF(X20 = Gabarito!W$3, 1, 0)</f>
        <v>0</v>
      </c>
      <c r="BY20" s="7">
        <f>IF(Y20 = Gabarito!X$3, 1, 0)</f>
        <v>0</v>
      </c>
      <c r="BZ20" s="7">
        <f>IF(Z20 = Gabarito!Y$3, 1, 0)</f>
        <v>0</v>
      </c>
      <c r="CA20" s="7">
        <f>IF(AA20 = Gabarito!Z$3, 1, 0)</f>
        <v>0</v>
      </c>
      <c r="CB20" s="7">
        <f>IF(AB20 = Gabarito!AA$3, 1, 0)</f>
        <v>0</v>
      </c>
      <c r="CC20" s="7">
        <f>IF(AC20 = Gabarito!AB$3, 1, 0)</f>
        <v>0</v>
      </c>
      <c r="CD20" s="7">
        <f>IF(AD20 = Gabarito!AC$3, 1, 0)</f>
        <v>0</v>
      </c>
      <c r="CE20" s="7">
        <f>IF(AE20 = Gabarito!AD$3, 1, 0)</f>
        <v>0</v>
      </c>
      <c r="CF20" s="7">
        <f>IF(AF20 = Gabarito!AE$3, 1, 0)</f>
        <v>0</v>
      </c>
      <c r="CG20" s="7">
        <f>IF(AG20 = Gabarito!AF$3, 1, 0)</f>
        <v>0</v>
      </c>
      <c r="CH20" s="7">
        <f>IF(AH20 = Gabarito!AG$3, 1, 0)</f>
        <v>0</v>
      </c>
      <c r="CI20" s="7">
        <f>IF(AI20 = Gabarito!AH$3, 1, 0)</f>
        <v>0</v>
      </c>
      <c r="CJ20" s="7">
        <f>IF(AJ20 = Gabarito!AI$3, 1, 0)</f>
        <v>0</v>
      </c>
      <c r="CK20" s="7">
        <f>IF(AK20 = Gabarito!AJ$3, 1, 0)</f>
        <v>0</v>
      </c>
      <c r="CL20" s="7">
        <f>IF(AL20 = Gabarito!AK$3, 1, 0)</f>
        <v>0</v>
      </c>
      <c r="CM20" s="7">
        <f>IF(AM20 = Gabarito!AL$3, 1, 0)</f>
        <v>0</v>
      </c>
      <c r="CN20" s="7">
        <f>IF(AN20 = Gabarito!AM$3, 1, 0)</f>
        <v>0</v>
      </c>
      <c r="CO20" s="7">
        <f>IF(AO20 = Gabarito!AN$3, 1, 0)</f>
        <v>0</v>
      </c>
      <c r="CP20" s="7">
        <f>IF(AP20 = Gabarito!AO$3, 1, 0)</f>
        <v>0</v>
      </c>
      <c r="CQ20" s="7">
        <f>IF(AQ20 = Gabarito!AP$3, 1, 0)</f>
        <v>0</v>
      </c>
      <c r="CR20" s="7">
        <f>IF(AR20 = Gabarito!AQ$3, 1, 0)</f>
        <v>0</v>
      </c>
      <c r="CS20" s="7">
        <f>IF(AS20 = Gabarito!AR$3, 1, 0)</f>
        <v>0</v>
      </c>
      <c r="CT20" s="7">
        <f>IF(AT20 = Gabarito!AS$3, 1, 0)</f>
        <v>0</v>
      </c>
      <c r="CU20" s="7">
        <f>IF(AU20 = Gabarito!AT$3, 1, 0)</f>
        <v>0</v>
      </c>
      <c r="CV20" s="7">
        <f>IF(AV20 = Gabarito!AU$3, 1, 0)</f>
        <v>0</v>
      </c>
      <c r="CW20" s="7">
        <f>IF(AW20 = Gabarito!AV$3, 1, 0)</f>
        <v>0</v>
      </c>
      <c r="CX20" s="7">
        <f>IF(AX20 = Gabarito!AW$3, 1, 0)</f>
        <v>0</v>
      </c>
      <c r="CY20" s="7">
        <f>IF(AY20 = Gabarito!AX$3, 1, 0)</f>
        <v>0</v>
      </c>
      <c r="CZ20" s="7">
        <v>0</v>
      </c>
      <c r="DA20" s="8">
        <v>0</v>
      </c>
      <c r="DC20" s="15"/>
      <c r="DD20" s="2">
        <f t="shared" si="0"/>
        <v>0</v>
      </c>
      <c r="DE20" s="2">
        <f t="shared" si="1"/>
        <v>0</v>
      </c>
      <c r="DF20" s="2" t="str">
        <f t="shared" si="2"/>
        <v>REPROVADO</v>
      </c>
    </row>
    <row r="21" spans="1:110">
      <c r="A21" s="1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8"/>
      <c r="BB21" s="6">
        <f>IF(B21 = Gabarito!A$3, 1, 0)</f>
        <v>0</v>
      </c>
      <c r="BC21" s="7">
        <f>IF(C21 = Gabarito!B$3, 1, 0)</f>
        <v>0</v>
      </c>
      <c r="BD21" s="7">
        <f>IF(D21 = Gabarito!C$3, 1, 0)</f>
        <v>0</v>
      </c>
      <c r="BE21" s="7">
        <f>IF(E21 = Gabarito!D$3, 1, 0)</f>
        <v>0</v>
      </c>
      <c r="BF21" s="7">
        <f>IF(F21 = Gabarito!E$3, 1, 0)</f>
        <v>0</v>
      </c>
      <c r="BG21" s="7">
        <f>IF(G21 = Gabarito!F$3, 1, 0)</f>
        <v>0</v>
      </c>
      <c r="BH21" s="7">
        <f>IF(H21 = Gabarito!G$3, 1, 0)</f>
        <v>0</v>
      </c>
      <c r="BI21" s="7">
        <f>IF(I21 = Gabarito!H$3, 1, 0)</f>
        <v>0</v>
      </c>
      <c r="BJ21" s="7">
        <f>IF(J21 = Gabarito!I$3, 1, 0)</f>
        <v>0</v>
      </c>
      <c r="BK21" s="7">
        <f>IF(K21 = Gabarito!J$3, 1, 0)</f>
        <v>0</v>
      </c>
      <c r="BL21" s="7">
        <f>IF(L21 = Gabarito!K$3, 1, 0)</f>
        <v>0</v>
      </c>
      <c r="BM21" s="7">
        <f>IF(M21 = Gabarito!L$3, 1, 0)</f>
        <v>0</v>
      </c>
      <c r="BN21" s="7">
        <f>IF(N21 = Gabarito!M$3, 1, 0)</f>
        <v>0</v>
      </c>
      <c r="BO21" s="7">
        <f>IF(O21 = Gabarito!N$3, 1, 0)</f>
        <v>0</v>
      </c>
      <c r="BP21" s="7">
        <f>IF(P21 = Gabarito!O$3, 1, 0)</f>
        <v>0</v>
      </c>
      <c r="BQ21" s="7">
        <f>IF(Q21 = Gabarito!P$3, 1, 0)</f>
        <v>0</v>
      </c>
      <c r="BR21" s="7">
        <f>IF(R21 = Gabarito!Q$3, 1, 0)</f>
        <v>0</v>
      </c>
      <c r="BS21" s="7">
        <f>IF(S21 = Gabarito!R$3, 1, 0)</f>
        <v>0</v>
      </c>
      <c r="BT21" s="7">
        <f>IF(T21 = Gabarito!S$3, 1, 0)</f>
        <v>0</v>
      </c>
      <c r="BU21" s="7">
        <f>IF(U21 = Gabarito!T$3, 1, 0)</f>
        <v>0</v>
      </c>
      <c r="BV21" s="7">
        <f>IF(V21 = Gabarito!U$3, 1, 0)</f>
        <v>0</v>
      </c>
      <c r="BW21" s="7">
        <f>IF(W21 = Gabarito!V$3, 1, 0)</f>
        <v>0</v>
      </c>
      <c r="BX21" s="7">
        <f>IF(X21 = Gabarito!W$3, 1, 0)</f>
        <v>0</v>
      </c>
      <c r="BY21" s="7">
        <f>IF(Y21 = Gabarito!X$3, 1, 0)</f>
        <v>0</v>
      </c>
      <c r="BZ21" s="7">
        <f>IF(Z21 = Gabarito!Y$3, 1, 0)</f>
        <v>0</v>
      </c>
      <c r="CA21" s="7">
        <f>IF(AA21 = Gabarito!Z$3, 1, 0)</f>
        <v>0</v>
      </c>
      <c r="CB21" s="7">
        <f>IF(AB21 = Gabarito!AA$3, 1, 0)</f>
        <v>0</v>
      </c>
      <c r="CC21" s="7">
        <f>IF(AC21 = Gabarito!AB$3, 1, 0)</f>
        <v>0</v>
      </c>
      <c r="CD21" s="7">
        <f>IF(AD21 = Gabarito!AC$3, 1, 0)</f>
        <v>0</v>
      </c>
      <c r="CE21" s="7">
        <f>IF(AE21 = Gabarito!AD$3, 1, 0)</f>
        <v>0</v>
      </c>
      <c r="CF21" s="7">
        <f>IF(AF21 = Gabarito!AE$3, 1, 0)</f>
        <v>0</v>
      </c>
      <c r="CG21" s="7">
        <f>IF(AG21 = Gabarito!AF$3, 1, 0)</f>
        <v>0</v>
      </c>
      <c r="CH21" s="7">
        <f>IF(AH21 = Gabarito!AG$3, 1, 0)</f>
        <v>0</v>
      </c>
      <c r="CI21" s="7">
        <f>IF(AI21 = Gabarito!AH$3, 1, 0)</f>
        <v>0</v>
      </c>
      <c r="CJ21" s="7">
        <f>IF(AJ21 = Gabarito!AI$3, 1, 0)</f>
        <v>0</v>
      </c>
      <c r="CK21" s="7">
        <f>IF(AK21 = Gabarito!AJ$3, 1, 0)</f>
        <v>0</v>
      </c>
      <c r="CL21" s="7">
        <f>IF(AL21 = Gabarito!AK$3, 1, 0)</f>
        <v>0</v>
      </c>
      <c r="CM21" s="7">
        <f>IF(AM21 = Gabarito!AL$3, 1, 0)</f>
        <v>0</v>
      </c>
      <c r="CN21" s="7">
        <f>IF(AN21 = Gabarito!AM$3, 1, 0)</f>
        <v>0</v>
      </c>
      <c r="CO21" s="7">
        <f>IF(AO21 = Gabarito!AN$3, 1, 0)</f>
        <v>0</v>
      </c>
      <c r="CP21" s="7">
        <f>IF(AP21 = Gabarito!AO$3, 1, 0)</f>
        <v>0</v>
      </c>
      <c r="CQ21" s="7">
        <f>IF(AQ21 = Gabarito!AP$3, 1, 0)</f>
        <v>0</v>
      </c>
      <c r="CR21" s="7">
        <f>IF(AR21 = Gabarito!AQ$3, 1, 0)</f>
        <v>0</v>
      </c>
      <c r="CS21" s="7">
        <f>IF(AS21 = Gabarito!AR$3, 1, 0)</f>
        <v>0</v>
      </c>
      <c r="CT21" s="7">
        <f>IF(AT21 = Gabarito!AS$3, 1, 0)</f>
        <v>0</v>
      </c>
      <c r="CU21" s="7">
        <f>IF(AU21 = Gabarito!AT$3, 1, 0)</f>
        <v>0</v>
      </c>
      <c r="CV21" s="7">
        <f>IF(AV21 = Gabarito!AU$3, 1, 0)</f>
        <v>0</v>
      </c>
      <c r="CW21" s="7">
        <f>IF(AW21 = Gabarito!AV$3, 1, 0)</f>
        <v>0</v>
      </c>
      <c r="CX21" s="7">
        <f>IF(AX21 = Gabarito!AW$3, 1, 0)</f>
        <v>0</v>
      </c>
      <c r="CY21" s="7">
        <f>IF(AY21 = Gabarito!AX$3, 1, 0)</f>
        <v>0</v>
      </c>
      <c r="CZ21" s="7">
        <v>0</v>
      </c>
      <c r="DA21" s="8">
        <v>0</v>
      </c>
      <c r="DC21" s="15"/>
      <c r="DD21" s="2">
        <f t="shared" si="0"/>
        <v>0</v>
      </c>
      <c r="DE21" s="2">
        <f t="shared" si="1"/>
        <v>0</v>
      </c>
      <c r="DF21" s="2" t="str">
        <f t="shared" si="2"/>
        <v>REPROVADO</v>
      </c>
    </row>
    <row r="22" spans="1:110">
      <c r="A22" s="1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8"/>
      <c r="BB22" s="6">
        <f>IF(B22 = Gabarito!A$3, 1, 0)</f>
        <v>0</v>
      </c>
      <c r="BC22" s="7">
        <f>IF(C22 = Gabarito!B$3, 1, 0)</f>
        <v>0</v>
      </c>
      <c r="BD22" s="7">
        <f>IF(D22 = Gabarito!C$3, 1, 0)</f>
        <v>0</v>
      </c>
      <c r="BE22" s="7">
        <f>IF(E22 = Gabarito!D$3, 1, 0)</f>
        <v>0</v>
      </c>
      <c r="BF22" s="7">
        <f>IF(F22 = Gabarito!E$3, 1, 0)</f>
        <v>0</v>
      </c>
      <c r="BG22" s="7">
        <f>IF(G22 = Gabarito!F$3, 1, 0)</f>
        <v>0</v>
      </c>
      <c r="BH22" s="7">
        <f>IF(H22 = Gabarito!G$3, 1, 0)</f>
        <v>0</v>
      </c>
      <c r="BI22" s="7">
        <f>IF(I22 = Gabarito!H$3, 1, 0)</f>
        <v>0</v>
      </c>
      <c r="BJ22" s="7">
        <f>IF(J22 = Gabarito!I$3, 1, 0)</f>
        <v>0</v>
      </c>
      <c r="BK22" s="7">
        <f>IF(K22 = Gabarito!J$3, 1, 0)</f>
        <v>0</v>
      </c>
      <c r="BL22" s="7">
        <f>IF(L22 = Gabarito!K$3, 1, 0)</f>
        <v>0</v>
      </c>
      <c r="BM22" s="7">
        <f>IF(M22 = Gabarito!L$3, 1, 0)</f>
        <v>0</v>
      </c>
      <c r="BN22" s="7">
        <f>IF(N22 = Gabarito!M$3, 1, 0)</f>
        <v>0</v>
      </c>
      <c r="BO22" s="7">
        <f>IF(O22 = Gabarito!N$3, 1, 0)</f>
        <v>0</v>
      </c>
      <c r="BP22" s="7">
        <f>IF(P22 = Gabarito!O$3, 1, 0)</f>
        <v>0</v>
      </c>
      <c r="BQ22" s="7">
        <f>IF(Q22 = Gabarito!P$3, 1, 0)</f>
        <v>0</v>
      </c>
      <c r="BR22" s="7">
        <f>IF(R22 = Gabarito!Q$3, 1, 0)</f>
        <v>0</v>
      </c>
      <c r="BS22" s="7">
        <f>IF(S22 = Gabarito!R$3, 1, 0)</f>
        <v>0</v>
      </c>
      <c r="BT22" s="7">
        <f>IF(T22 = Gabarito!S$3, 1, 0)</f>
        <v>0</v>
      </c>
      <c r="BU22" s="7">
        <f>IF(U22 = Gabarito!T$3, 1, 0)</f>
        <v>0</v>
      </c>
      <c r="BV22" s="7">
        <f>IF(V22 = Gabarito!U$3, 1, 0)</f>
        <v>0</v>
      </c>
      <c r="BW22" s="7">
        <f>IF(W22 = Gabarito!V$3, 1, 0)</f>
        <v>0</v>
      </c>
      <c r="BX22" s="7">
        <f>IF(X22 = Gabarito!W$3, 1, 0)</f>
        <v>0</v>
      </c>
      <c r="BY22" s="7">
        <f>IF(Y22 = Gabarito!X$3, 1, 0)</f>
        <v>0</v>
      </c>
      <c r="BZ22" s="7">
        <f>IF(Z22 = Gabarito!Y$3, 1, 0)</f>
        <v>0</v>
      </c>
      <c r="CA22" s="7">
        <f>IF(AA22 = Gabarito!Z$3, 1, 0)</f>
        <v>0</v>
      </c>
      <c r="CB22" s="7">
        <f>IF(AB22 = Gabarito!AA$3, 1, 0)</f>
        <v>0</v>
      </c>
      <c r="CC22" s="7">
        <f>IF(AC22 = Gabarito!AB$3, 1, 0)</f>
        <v>0</v>
      </c>
      <c r="CD22" s="7">
        <f>IF(AD22 = Gabarito!AC$3, 1, 0)</f>
        <v>0</v>
      </c>
      <c r="CE22" s="7">
        <f>IF(AE22 = Gabarito!AD$3, 1, 0)</f>
        <v>0</v>
      </c>
      <c r="CF22" s="7">
        <f>IF(AF22 = Gabarito!AE$3, 1, 0)</f>
        <v>0</v>
      </c>
      <c r="CG22" s="7">
        <f>IF(AG22 = Gabarito!AF$3, 1, 0)</f>
        <v>0</v>
      </c>
      <c r="CH22" s="7">
        <f>IF(AH22 = Gabarito!AG$3, 1, 0)</f>
        <v>0</v>
      </c>
      <c r="CI22" s="7">
        <f>IF(AI22 = Gabarito!AH$3, 1, 0)</f>
        <v>0</v>
      </c>
      <c r="CJ22" s="7">
        <f>IF(AJ22 = Gabarito!AI$3, 1, 0)</f>
        <v>0</v>
      </c>
      <c r="CK22" s="7">
        <f>IF(AK22 = Gabarito!AJ$3, 1, 0)</f>
        <v>0</v>
      </c>
      <c r="CL22" s="7">
        <f>IF(AL22 = Gabarito!AK$3, 1, 0)</f>
        <v>0</v>
      </c>
      <c r="CM22" s="7">
        <f>IF(AM22 = Gabarito!AL$3, 1, 0)</f>
        <v>0</v>
      </c>
      <c r="CN22" s="7">
        <f>IF(AN22 = Gabarito!AM$3, 1, 0)</f>
        <v>0</v>
      </c>
      <c r="CO22" s="7">
        <f>IF(AO22 = Gabarito!AN$3, 1, 0)</f>
        <v>0</v>
      </c>
      <c r="CP22" s="7">
        <f>IF(AP22 = Gabarito!AO$3, 1, 0)</f>
        <v>0</v>
      </c>
      <c r="CQ22" s="7">
        <f>IF(AQ22 = Gabarito!AP$3, 1, 0)</f>
        <v>0</v>
      </c>
      <c r="CR22" s="7">
        <f>IF(AR22 = Gabarito!AQ$3, 1, 0)</f>
        <v>0</v>
      </c>
      <c r="CS22" s="7">
        <f>IF(AS22 = Gabarito!AR$3, 1, 0)</f>
        <v>0</v>
      </c>
      <c r="CT22" s="7">
        <f>IF(AT22 = Gabarito!AS$3, 1, 0)</f>
        <v>0</v>
      </c>
      <c r="CU22" s="7">
        <f>IF(AU22 = Gabarito!AT$3, 1, 0)</f>
        <v>0</v>
      </c>
      <c r="CV22" s="7">
        <f>IF(AV22 = Gabarito!AU$3, 1, 0)</f>
        <v>0</v>
      </c>
      <c r="CW22" s="7">
        <f>IF(AW22 = Gabarito!AV$3, 1, 0)</f>
        <v>0</v>
      </c>
      <c r="CX22" s="7">
        <f>IF(AX22 = Gabarito!AW$3, 1, 0)</f>
        <v>0</v>
      </c>
      <c r="CY22" s="7">
        <f>IF(AY22 = Gabarito!AX$3, 1, 0)</f>
        <v>0</v>
      </c>
      <c r="CZ22" s="7">
        <v>0</v>
      </c>
      <c r="DA22" s="8">
        <v>0</v>
      </c>
      <c r="DC22" s="15"/>
      <c r="DD22" s="2">
        <f t="shared" si="0"/>
        <v>0</v>
      </c>
      <c r="DE22" s="2">
        <f t="shared" si="1"/>
        <v>0</v>
      </c>
      <c r="DF22" s="2" t="str">
        <f t="shared" si="2"/>
        <v>REPROVADO</v>
      </c>
    </row>
    <row r="23" spans="1:110">
      <c r="A23" s="1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8"/>
      <c r="BB23" s="6">
        <f>IF(B23 = Gabarito!A$3, 1, 0)</f>
        <v>0</v>
      </c>
      <c r="BC23" s="7">
        <f>IF(C23 = Gabarito!B$3, 1, 0)</f>
        <v>0</v>
      </c>
      <c r="BD23" s="7">
        <f>IF(D23 = Gabarito!C$3, 1, 0)</f>
        <v>0</v>
      </c>
      <c r="BE23" s="7">
        <f>IF(E23 = Gabarito!D$3, 1, 0)</f>
        <v>0</v>
      </c>
      <c r="BF23" s="7">
        <f>IF(F23 = Gabarito!E$3, 1, 0)</f>
        <v>0</v>
      </c>
      <c r="BG23" s="7">
        <f>IF(G23 = Gabarito!F$3, 1, 0)</f>
        <v>0</v>
      </c>
      <c r="BH23" s="7">
        <f>IF(H23 = Gabarito!G$3, 1, 0)</f>
        <v>0</v>
      </c>
      <c r="BI23" s="7">
        <f>IF(I23 = Gabarito!H$3, 1, 0)</f>
        <v>0</v>
      </c>
      <c r="BJ23" s="7">
        <f>IF(J23 = Gabarito!I$3, 1, 0)</f>
        <v>0</v>
      </c>
      <c r="BK23" s="7">
        <f>IF(K23 = Gabarito!J$3, 1, 0)</f>
        <v>0</v>
      </c>
      <c r="BL23" s="7">
        <f>IF(L23 = Gabarito!K$3, 1, 0)</f>
        <v>0</v>
      </c>
      <c r="BM23" s="7">
        <f>IF(M23 = Gabarito!L$3, 1, 0)</f>
        <v>0</v>
      </c>
      <c r="BN23" s="7">
        <f>IF(N23 = Gabarito!M$3, 1, 0)</f>
        <v>0</v>
      </c>
      <c r="BO23" s="7">
        <f>IF(O23 = Gabarito!N$3, 1, 0)</f>
        <v>0</v>
      </c>
      <c r="BP23" s="7">
        <f>IF(P23 = Gabarito!O$3, 1, 0)</f>
        <v>0</v>
      </c>
      <c r="BQ23" s="7">
        <f>IF(Q23 = Gabarito!P$3, 1, 0)</f>
        <v>0</v>
      </c>
      <c r="BR23" s="7">
        <f>IF(R23 = Gabarito!Q$3, 1, 0)</f>
        <v>0</v>
      </c>
      <c r="BS23" s="7">
        <f>IF(S23 = Gabarito!R$3, 1, 0)</f>
        <v>0</v>
      </c>
      <c r="BT23" s="7">
        <f>IF(T23 = Gabarito!S$3, 1, 0)</f>
        <v>0</v>
      </c>
      <c r="BU23" s="7">
        <f>IF(U23 = Gabarito!T$3, 1, 0)</f>
        <v>0</v>
      </c>
      <c r="BV23" s="7">
        <f>IF(V23 = Gabarito!U$3, 1, 0)</f>
        <v>0</v>
      </c>
      <c r="BW23" s="7">
        <f>IF(W23 = Gabarito!V$3, 1, 0)</f>
        <v>0</v>
      </c>
      <c r="BX23" s="7">
        <f>IF(X23 = Gabarito!W$3, 1, 0)</f>
        <v>0</v>
      </c>
      <c r="BY23" s="7">
        <f>IF(Y23 = Gabarito!X$3, 1, 0)</f>
        <v>0</v>
      </c>
      <c r="BZ23" s="7">
        <f>IF(Z23 = Gabarito!Y$3, 1, 0)</f>
        <v>0</v>
      </c>
      <c r="CA23" s="7">
        <f>IF(AA23 = Gabarito!Z$3, 1, 0)</f>
        <v>0</v>
      </c>
      <c r="CB23" s="7">
        <f>IF(AB23 = Gabarito!AA$3, 1, 0)</f>
        <v>0</v>
      </c>
      <c r="CC23" s="7">
        <f>IF(AC23 = Gabarito!AB$3, 1, 0)</f>
        <v>0</v>
      </c>
      <c r="CD23" s="7">
        <f>IF(AD23 = Gabarito!AC$3, 1, 0)</f>
        <v>0</v>
      </c>
      <c r="CE23" s="7">
        <f>IF(AE23 = Gabarito!AD$3, 1, 0)</f>
        <v>0</v>
      </c>
      <c r="CF23" s="7">
        <f>IF(AF23 = Gabarito!AE$3, 1, 0)</f>
        <v>0</v>
      </c>
      <c r="CG23" s="7">
        <f>IF(AG23 = Gabarito!AF$3, 1, 0)</f>
        <v>0</v>
      </c>
      <c r="CH23" s="7">
        <f>IF(AH23 = Gabarito!AG$3, 1, 0)</f>
        <v>0</v>
      </c>
      <c r="CI23" s="7">
        <f>IF(AI23 = Gabarito!AH$3, 1, 0)</f>
        <v>0</v>
      </c>
      <c r="CJ23" s="7">
        <f>IF(AJ23 = Gabarito!AI$3, 1, 0)</f>
        <v>0</v>
      </c>
      <c r="CK23" s="7">
        <f>IF(AK23 = Gabarito!AJ$3, 1, 0)</f>
        <v>0</v>
      </c>
      <c r="CL23" s="7">
        <f>IF(AL23 = Gabarito!AK$3, 1, 0)</f>
        <v>0</v>
      </c>
      <c r="CM23" s="7">
        <f>IF(AM23 = Gabarito!AL$3, 1, 0)</f>
        <v>0</v>
      </c>
      <c r="CN23" s="7">
        <f>IF(AN23 = Gabarito!AM$3, 1, 0)</f>
        <v>0</v>
      </c>
      <c r="CO23" s="7">
        <f>IF(AO23 = Gabarito!AN$3, 1, 0)</f>
        <v>0</v>
      </c>
      <c r="CP23" s="7">
        <f>IF(AP23 = Gabarito!AO$3, 1, 0)</f>
        <v>0</v>
      </c>
      <c r="CQ23" s="7">
        <f>IF(AQ23 = Gabarito!AP$3, 1, 0)</f>
        <v>0</v>
      </c>
      <c r="CR23" s="7">
        <f>IF(AR23 = Gabarito!AQ$3, 1, 0)</f>
        <v>0</v>
      </c>
      <c r="CS23" s="7">
        <f>IF(AS23 = Gabarito!AR$3, 1, 0)</f>
        <v>0</v>
      </c>
      <c r="CT23" s="7">
        <f>IF(AT23 = Gabarito!AS$3, 1, 0)</f>
        <v>0</v>
      </c>
      <c r="CU23" s="7">
        <f>IF(AU23 = Gabarito!AT$3, 1, 0)</f>
        <v>0</v>
      </c>
      <c r="CV23" s="7">
        <f>IF(AV23 = Gabarito!AU$3, 1, 0)</f>
        <v>0</v>
      </c>
      <c r="CW23" s="7">
        <f>IF(AW23 = Gabarito!AV$3, 1, 0)</f>
        <v>0</v>
      </c>
      <c r="CX23" s="7">
        <f>IF(AX23 = Gabarito!AW$3, 1, 0)</f>
        <v>0</v>
      </c>
      <c r="CY23" s="7">
        <f>IF(AY23 = Gabarito!AX$3, 1, 0)</f>
        <v>0</v>
      </c>
      <c r="CZ23" s="7">
        <v>0</v>
      </c>
      <c r="DA23" s="8">
        <v>0</v>
      </c>
      <c r="DC23" s="15"/>
      <c r="DD23" s="2">
        <f t="shared" si="0"/>
        <v>0</v>
      </c>
      <c r="DE23" s="2">
        <f t="shared" si="1"/>
        <v>0</v>
      </c>
      <c r="DF23" s="2" t="str">
        <f t="shared" si="2"/>
        <v>REPROVADO</v>
      </c>
    </row>
    <row r="24" spans="1:110">
      <c r="A24" s="1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8"/>
      <c r="BB24" s="6">
        <f>IF(B24 = Gabarito!A$3, 1, 0)</f>
        <v>0</v>
      </c>
      <c r="BC24" s="7">
        <f>IF(C24 = Gabarito!B$3, 1, 0)</f>
        <v>0</v>
      </c>
      <c r="BD24" s="7">
        <f>IF(D24 = Gabarito!C$3, 1, 0)</f>
        <v>0</v>
      </c>
      <c r="BE24" s="7">
        <f>IF(E24 = Gabarito!D$3, 1, 0)</f>
        <v>0</v>
      </c>
      <c r="BF24" s="7">
        <f>IF(F24 = Gabarito!E$3, 1, 0)</f>
        <v>0</v>
      </c>
      <c r="BG24" s="7">
        <f>IF(G24 = Gabarito!F$3, 1, 0)</f>
        <v>0</v>
      </c>
      <c r="BH24" s="7">
        <f>IF(H24 = Gabarito!G$3, 1, 0)</f>
        <v>0</v>
      </c>
      <c r="BI24" s="7">
        <f>IF(I24 = Gabarito!H$3, 1, 0)</f>
        <v>0</v>
      </c>
      <c r="BJ24" s="7">
        <f>IF(J24 = Gabarito!I$3, 1, 0)</f>
        <v>0</v>
      </c>
      <c r="BK24" s="7">
        <f>IF(K24 = Gabarito!J$3, 1, 0)</f>
        <v>0</v>
      </c>
      <c r="BL24" s="7">
        <f>IF(L24 = Gabarito!K$3, 1, 0)</f>
        <v>0</v>
      </c>
      <c r="BM24" s="7">
        <f>IF(M24 = Gabarito!L$3, 1, 0)</f>
        <v>0</v>
      </c>
      <c r="BN24" s="7">
        <f>IF(N24 = Gabarito!M$3, 1, 0)</f>
        <v>0</v>
      </c>
      <c r="BO24" s="7">
        <f>IF(O24 = Gabarito!N$3, 1, 0)</f>
        <v>0</v>
      </c>
      <c r="BP24" s="7">
        <f>IF(P24 = Gabarito!O$3, 1, 0)</f>
        <v>0</v>
      </c>
      <c r="BQ24" s="7">
        <f>IF(Q24 = Gabarito!P$3, 1, 0)</f>
        <v>0</v>
      </c>
      <c r="BR24" s="7">
        <f>IF(R24 = Gabarito!Q$3, 1, 0)</f>
        <v>0</v>
      </c>
      <c r="BS24" s="7">
        <f>IF(S24 = Gabarito!R$3, 1, 0)</f>
        <v>0</v>
      </c>
      <c r="BT24" s="7">
        <f>IF(T24 = Gabarito!S$3, 1, 0)</f>
        <v>0</v>
      </c>
      <c r="BU24" s="7">
        <f>IF(U24 = Gabarito!T$3, 1, 0)</f>
        <v>0</v>
      </c>
      <c r="BV24" s="7">
        <f>IF(V24 = Gabarito!U$3, 1, 0)</f>
        <v>0</v>
      </c>
      <c r="BW24" s="7">
        <f>IF(W24 = Gabarito!V$3, 1, 0)</f>
        <v>0</v>
      </c>
      <c r="BX24" s="7">
        <f>IF(X24 = Gabarito!W$3, 1, 0)</f>
        <v>0</v>
      </c>
      <c r="BY24" s="7">
        <f>IF(Y24 = Gabarito!X$3, 1, 0)</f>
        <v>0</v>
      </c>
      <c r="BZ24" s="7">
        <f>IF(Z24 = Gabarito!Y$3, 1, 0)</f>
        <v>0</v>
      </c>
      <c r="CA24" s="7">
        <f>IF(AA24 = Gabarito!Z$3, 1, 0)</f>
        <v>0</v>
      </c>
      <c r="CB24" s="7">
        <f>IF(AB24 = Gabarito!AA$3, 1, 0)</f>
        <v>0</v>
      </c>
      <c r="CC24" s="7">
        <f>IF(AC24 = Gabarito!AB$3, 1, 0)</f>
        <v>0</v>
      </c>
      <c r="CD24" s="7">
        <f>IF(AD24 = Gabarito!AC$3, 1, 0)</f>
        <v>0</v>
      </c>
      <c r="CE24" s="7">
        <f>IF(AE24 = Gabarito!AD$3, 1, 0)</f>
        <v>0</v>
      </c>
      <c r="CF24" s="7">
        <f>IF(AF24 = Gabarito!AE$3, 1, 0)</f>
        <v>0</v>
      </c>
      <c r="CG24" s="7">
        <f>IF(AG24 = Gabarito!AF$3, 1, 0)</f>
        <v>0</v>
      </c>
      <c r="CH24" s="7">
        <f>IF(AH24 = Gabarito!AG$3, 1, 0)</f>
        <v>0</v>
      </c>
      <c r="CI24" s="7">
        <f>IF(AI24 = Gabarito!AH$3, 1, 0)</f>
        <v>0</v>
      </c>
      <c r="CJ24" s="7">
        <f>IF(AJ24 = Gabarito!AI$3, 1, 0)</f>
        <v>0</v>
      </c>
      <c r="CK24" s="7">
        <f>IF(AK24 = Gabarito!AJ$3, 1, 0)</f>
        <v>0</v>
      </c>
      <c r="CL24" s="7">
        <f>IF(AL24 = Gabarito!AK$3, 1, 0)</f>
        <v>0</v>
      </c>
      <c r="CM24" s="7">
        <f>IF(AM24 = Gabarito!AL$3, 1, 0)</f>
        <v>0</v>
      </c>
      <c r="CN24" s="7">
        <f>IF(AN24 = Gabarito!AM$3, 1, 0)</f>
        <v>0</v>
      </c>
      <c r="CO24" s="7">
        <f>IF(AO24 = Gabarito!AN$3, 1, 0)</f>
        <v>0</v>
      </c>
      <c r="CP24" s="7">
        <f>IF(AP24 = Gabarito!AO$3, 1, 0)</f>
        <v>0</v>
      </c>
      <c r="CQ24" s="7">
        <f>IF(AQ24 = Gabarito!AP$3, 1, 0)</f>
        <v>0</v>
      </c>
      <c r="CR24" s="7">
        <f>IF(AR24 = Gabarito!AQ$3, 1, 0)</f>
        <v>0</v>
      </c>
      <c r="CS24" s="7">
        <f>IF(AS24 = Gabarito!AR$3, 1, 0)</f>
        <v>0</v>
      </c>
      <c r="CT24" s="7">
        <f>IF(AT24 = Gabarito!AS$3, 1, 0)</f>
        <v>0</v>
      </c>
      <c r="CU24" s="7">
        <f>IF(AU24 = Gabarito!AT$3, 1, 0)</f>
        <v>0</v>
      </c>
      <c r="CV24" s="7">
        <f>IF(AV24 = Gabarito!AU$3, 1, 0)</f>
        <v>0</v>
      </c>
      <c r="CW24" s="7">
        <f>IF(AW24 = Gabarito!AV$3, 1, 0)</f>
        <v>0</v>
      </c>
      <c r="CX24" s="7">
        <f>IF(AX24 = Gabarito!AW$3, 1, 0)</f>
        <v>0</v>
      </c>
      <c r="CY24" s="7">
        <f>IF(AY24 = Gabarito!AX$3, 1, 0)</f>
        <v>0</v>
      </c>
      <c r="CZ24" s="7">
        <v>0</v>
      </c>
      <c r="DA24" s="8">
        <v>0</v>
      </c>
      <c r="DC24" s="15"/>
      <c r="DD24" s="2">
        <f t="shared" si="0"/>
        <v>0</v>
      </c>
      <c r="DE24" s="2">
        <f t="shared" si="1"/>
        <v>0</v>
      </c>
      <c r="DF24" s="2" t="str">
        <f t="shared" si="2"/>
        <v>REPROVADO</v>
      </c>
    </row>
    <row r="25" spans="1:110">
      <c r="A25" s="1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8"/>
      <c r="BB25" s="6">
        <f>IF(B25 = Gabarito!A$3, 1, 0)</f>
        <v>0</v>
      </c>
      <c r="BC25" s="7">
        <f>IF(C25 = Gabarito!B$3, 1, 0)</f>
        <v>0</v>
      </c>
      <c r="BD25" s="7">
        <f>IF(D25 = Gabarito!C$3, 1, 0)</f>
        <v>0</v>
      </c>
      <c r="BE25" s="7">
        <f>IF(E25 = Gabarito!D$3, 1, 0)</f>
        <v>0</v>
      </c>
      <c r="BF25" s="7">
        <f>IF(F25 = Gabarito!E$3, 1, 0)</f>
        <v>0</v>
      </c>
      <c r="BG25" s="7">
        <f>IF(G25 = Gabarito!F$3, 1, 0)</f>
        <v>0</v>
      </c>
      <c r="BH25" s="7">
        <f>IF(H25 = Gabarito!G$3, 1, 0)</f>
        <v>0</v>
      </c>
      <c r="BI25" s="7">
        <f>IF(I25 = Gabarito!H$3, 1, 0)</f>
        <v>0</v>
      </c>
      <c r="BJ25" s="7">
        <f>IF(J25 = Gabarito!I$3, 1, 0)</f>
        <v>0</v>
      </c>
      <c r="BK25" s="7">
        <f>IF(K25 = Gabarito!J$3, 1, 0)</f>
        <v>0</v>
      </c>
      <c r="BL25" s="7">
        <f>IF(L25 = Gabarito!K$3, 1, 0)</f>
        <v>0</v>
      </c>
      <c r="BM25" s="7">
        <f>IF(M25 = Gabarito!L$3, 1, 0)</f>
        <v>0</v>
      </c>
      <c r="BN25" s="7">
        <f>IF(N25 = Gabarito!M$3, 1, 0)</f>
        <v>0</v>
      </c>
      <c r="BO25" s="7">
        <f>IF(O25 = Gabarito!N$3, 1, 0)</f>
        <v>0</v>
      </c>
      <c r="BP25" s="7">
        <f>IF(P25 = Gabarito!O$3, 1, 0)</f>
        <v>0</v>
      </c>
      <c r="BQ25" s="7">
        <f>IF(Q25 = Gabarito!P$3, 1, 0)</f>
        <v>0</v>
      </c>
      <c r="BR25" s="7">
        <f>IF(R25 = Gabarito!Q$3, 1, 0)</f>
        <v>0</v>
      </c>
      <c r="BS25" s="7">
        <f>IF(S25 = Gabarito!R$3, 1, 0)</f>
        <v>0</v>
      </c>
      <c r="BT25" s="7">
        <f>IF(T25 = Gabarito!S$3, 1, 0)</f>
        <v>0</v>
      </c>
      <c r="BU25" s="7">
        <f>IF(U25 = Gabarito!T$3, 1, 0)</f>
        <v>0</v>
      </c>
      <c r="BV25" s="7">
        <f>IF(V25 = Gabarito!U$3, 1, 0)</f>
        <v>0</v>
      </c>
      <c r="BW25" s="7">
        <f>IF(W25 = Gabarito!V$3, 1, 0)</f>
        <v>0</v>
      </c>
      <c r="BX25" s="7">
        <f>IF(X25 = Gabarito!W$3, 1, 0)</f>
        <v>0</v>
      </c>
      <c r="BY25" s="7">
        <f>IF(Y25 = Gabarito!X$3, 1, 0)</f>
        <v>0</v>
      </c>
      <c r="BZ25" s="7">
        <f>IF(Z25 = Gabarito!Y$3, 1, 0)</f>
        <v>0</v>
      </c>
      <c r="CA25" s="7">
        <f>IF(AA25 = Gabarito!Z$3, 1, 0)</f>
        <v>0</v>
      </c>
      <c r="CB25" s="7">
        <f>IF(AB25 = Gabarito!AA$3, 1, 0)</f>
        <v>0</v>
      </c>
      <c r="CC25" s="7">
        <f>IF(AC25 = Gabarito!AB$3, 1, 0)</f>
        <v>0</v>
      </c>
      <c r="CD25" s="7">
        <f>IF(AD25 = Gabarito!AC$3, 1, 0)</f>
        <v>0</v>
      </c>
      <c r="CE25" s="7">
        <f>IF(AE25 = Gabarito!AD$3, 1, 0)</f>
        <v>0</v>
      </c>
      <c r="CF25" s="7">
        <f>IF(AF25 = Gabarito!AE$3, 1, 0)</f>
        <v>0</v>
      </c>
      <c r="CG25" s="7">
        <f>IF(AG25 = Gabarito!AF$3, 1, 0)</f>
        <v>0</v>
      </c>
      <c r="CH25" s="7">
        <f>IF(AH25 = Gabarito!AG$3, 1, 0)</f>
        <v>0</v>
      </c>
      <c r="CI25" s="7">
        <f>IF(AI25 = Gabarito!AH$3, 1, 0)</f>
        <v>0</v>
      </c>
      <c r="CJ25" s="7">
        <f>IF(AJ25 = Gabarito!AI$3, 1, 0)</f>
        <v>0</v>
      </c>
      <c r="CK25" s="7">
        <f>IF(AK25 = Gabarito!AJ$3, 1, 0)</f>
        <v>0</v>
      </c>
      <c r="CL25" s="7">
        <f>IF(AL25 = Gabarito!AK$3, 1, 0)</f>
        <v>0</v>
      </c>
      <c r="CM25" s="7">
        <f>IF(AM25 = Gabarito!AL$3, 1, 0)</f>
        <v>0</v>
      </c>
      <c r="CN25" s="7">
        <f>IF(AN25 = Gabarito!AM$3, 1, 0)</f>
        <v>0</v>
      </c>
      <c r="CO25" s="7">
        <f>IF(AO25 = Gabarito!AN$3, 1, 0)</f>
        <v>0</v>
      </c>
      <c r="CP25" s="7">
        <f>IF(AP25 = Gabarito!AO$3, 1, 0)</f>
        <v>0</v>
      </c>
      <c r="CQ25" s="7">
        <f>IF(AQ25 = Gabarito!AP$3, 1, 0)</f>
        <v>0</v>
      </c>
      <c r="CR25" s="7">
        <f>IF(AR25 = Gabarito!AQ$3, 1, 0)</f>
        <v>0</v>
      </c>
      <c r="CS25" s="7">
        <f>IF(AS25 = Gabarito!AR$3, 1, 0)</f>
        <v>0</v>
      </c>
      <c r="CT25" s="7">
        <f>IF(AT25 = Gabarito!AS$3, 1, 0)</f>
        <v>0</v>
      </c>
      <c r="CU25" s="7">
        <f>IF(AU25 = Gabarito!AT$3, 1, 0)</f>
        <v>0</v>
      </c>
      <c r="CV25" s="7">
        <f>IF(AV25 = Gabarito!AU$3, 1, 0)</f>
        <v>0</v>
      </c>
      <c r="CW25" s="7">
        <f>IF(AW25 = Gabarito!AV$3, 1, 0)</f>
        <v>0</v>
      </c>
      <c r="CX25" s="7">
        <f>IF(AX25 = Gabarito!AW$3, 1, 0)</f>
        <v>0</v>
      </c>
      <c r="CY25" s="7">
        <f>IF(AY25 = Gabarito!AX$3, 1, 0)</f>
        <v>0</v>
      </c>
      <c r="CZ25" s="7">
        <v>0</v>
      </c>
      <c r="DA25" s="8">
        <v>0</v>
      </c>
      <c r="DC25" s="15"/>
      <c r="DD25" s="2">
        <f t="shared" si="0"/>
        <v>0</v>
      </c>
      <c r="DE25" s="2">
        <f t="shared" si="1"/>
        <v>0</v>
      </c>
      <c r="DF25" s="2" t="str">
        <f t="shared" si="2"/>
        <v>REPROVADO</v>
      </c>
    </row>
    <row r="26" spans="1:110">
      <c r="A26" s="1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8"/>
      <c r="BB26" s="6">
        <f>IF(B26 = Gabarito!A$3, 1, 0)</f>
        <v>0</v>
      </c>
      <c r="BC26" s="7">
        <f>IF(C26 = Gabarito!B$3, 1, 0)</f>
        <v>0</v>
      </c>
      <c r="BD26" s="7">
        <f>IF(D26 = Gabarito!C$3, 1, 0)</f>
        <v>0</v>
      </c>
      <c r="BE26" s="7">
        <f>IF(E26 = Gabarito!D$3, 1, 0)</f>
        <v>0</v>
      </c>
      <c r="BF26" s="7">
        <f>IF(F26 = Gabarito!E$3, 1, 0)</f>
        <v>0</v>
      </c>
      <c r="BG26" s="7">
        <f>IF(G26 = Gabarito!F$3, 1, 0)</f>
        <v>0</v>
      </c>
      <c r="BH26" s="7">
        <f>IF(H26 = Gabarito!G$3, 1, 0)</f>
        <v>0</v>
      </c>
      <c r="BI26" s="7">
        <f>IF(I26 = Gabarito!H$3, 1, 0)</f>
        <v>0</v>
      </c>
      <c r="BJ26" s="7">
        <f>IF(J26 = Gabarito!I$3, 1, 0)</f>
        <v>0</v>
      </c>
      <c r="BK26" s="7">
        <f>IF(K26 = Gabarito!J$3, 1, 0)</f>
        <v>0</v>
      </c>
      <c r="BL26" s="7">
        <f>IF(L26 = Gabarito!K$3, 1, 0)</f>
        <v>0</v>
      </c>
      <c r="BM26" s="7">
        <f>IF(M26 = Gabarito!L$3, 1, 0)</f>
        <v>0</v>
      </c>
      <c r="BN26" s="7">
        <f>IF(N26 = Gabarito!M$3, 1, 0)</f>
        <v>0</v>
      </c>
      <c r="BO26" s="7">
        <f>IF(O26 = Gabarito!N$3, 1, 0)</f>
        <v>0</v>
      </c>
      <c r="BP26" s="7">
        <f>IF(P26 = Gabarito!O$3, 1, 0)</f>
        <v>0</v>
      </c>
      <c r="BQ26" s="7">
        <f>IF(Q26 = Gabarito!P$3, 1, 0)</f>
        <v>0</v>
      </c>
      <c r="BR26" s="7">
        <f>IF(R26 = Gabarito!Q$3, 1, 0)</f>
        <v>0</v>
      </c>
      <c r="BS26" s="7">
        <f>IF(S26 = Gabarito!R$3, 1, 0)</f>
        <v>0</v>
      </c>
      <c r="BT26" s="7">
        <f>IF(T26 = Gabarito!S$3, 1, 0)</f>
        <v>0</v>
      </c>
      <c r="BU26" s="7">
        <f>IF(U26 = Gabarito!T$3, 1, 0)</f>
        <v>0</v>
      </c>
      <c r="BV26" s="7">
        <f>IF(V26 = Gabarito!U$3, 1, 0)</f>
        <v>0</v>
      </c>
      <c r="BW26" s="7">
        <f>IF(W26 = Gabarito!V$3, 1, 0)</f>
        <v>0</v>
      </c>
      <c r="BX26" s="7">
        <f>IF(X26 = Gabarito!W$3, 1, 0)</f>
        <v>0</v>
      </c>
      <c r="BY26" s="7">
        <f>IF(Y26 = Gabarito!X$3, 1, 0)</f>
        <v>0</v>
      </c>
      <c r="BZ26" s="7">
        <f>IF(Z26 = Gabarito!Y$3, 1, 0)</f>
        <v>0</v>
      </c>
      <c r="CA26" s="7">
        <f>IF(AA26 = Gabarito!Z$3, 1, 0)</f>
        <v>0</v>
      </c>
      <c r="CB26" s="7">
        <f>IF(AB26 = Gabarito!AA$3, 1, 0)</f>
        <v>0</v>
      </c>
      <c r="CC26" s="7">
        <f>IF(AC26 = Gabarito!AB$3, 1, 0)</f>
        <v>0</v>
      </c>
      <c r="CD26" s="7">
        <f>IF(AD26 = Gabarito!AC$3, 1, 0)</f>
        <v>0</v>
      </c>
      <c r="CE26" s="7">
        <f>IF(AE26 = Gabarito!AD$3, 1, 0)</f>
        <v>0</v>
      </c>
      <c r="CF26" s="7">
        <f>IF(AF26 = Gabarito!AE$3, 1, 0)</f>
        <v>0</v>
      </c>
      <c r="CG26" s="7">
        <f>IF(AG26 = Gabarito!AF$3, 1, 0)</f>
        <v>0</v>
      </c>
      <c r="CH26" s="7">
        <f>IF(AH26 = Gabarito!AG$3, 1, 0)</f>
        <v>0</v>
      </c>
      <c r="CI26" s="7">
        <f>IF(AI26 = Gabarito!AH$3, 1, 0)</f>
        <v>0</v>
      </c>
      <c r="CJ26" s="7">
        <f>IF(AJ26 = Gabarito!AI$3, 1, 0)</f>
        <v>0</v>
      </c>
      <c r="CK26" s="7">
        <f>IF(AK26 = Gabarito!AJ$3, 1, 0)</f>
        <v>0</v>
      </c>
      <c r="CL26" s="7">
        <f>IF(AL26 = Gabarito!AK$3, 1, 0)</f>
        <v>0</v>
      </c>
      <c r="CM26" s="7">
        <f>IF(AM26 = Gabarito!AL$3, 1, 0)</f>
        <v>0</v>
      </c>
      <c r="CN26" s="7">
        <f>IF(AN26 = Gabarito!AM$3, 1, 0)</f>
        <v>0</v>
      </c>
      <c r="CO26" s="7">
        <f>IF(AO26 = Gabarito!AN$3, 1, 0)</f>
        <v>0</v>
      </c>
      <c r="CP26" s="7">
        <f>IF(AP26 = Gabarito!AO$3, 1, 0)</f>
        <v>0</v>
      </c>
      <c r="CQ26" s="7">
        <f>IF(AQ26 = Gabarito!AP$3, 1, 0)</f>
        <v>0</v>
      </c>
      <c r="CR26" s="7">
        <f>IF(AR26 = Gabarito!AQ$3, 1, 0)</f>
        <v>0</v>
      </c>
      <c r="CS26" s="7">
        <f>IF(AS26 = Gabarito!AR$3, 1, 0)</f>
        <v>0</v>
      </c>
      <c r="CT26" s="7">
        <f>IF(AT26 = Gabarito!AS$3, 1, 0)</f>
        <v>0</v>
      </c>
      <c r="CU26" s="7">
        <f>IF(AU26 = Gabarito!AT$3, 1, 0)</f>
        <v>0</v>
      </c>
      <c r="CV26" s="7">
        <f>IF(AV26 = Gabarito!AU$3, 1, 0)</f>
        <v>0</v>
      </c>
      <c r="CW26" s="7">
        <f>IF(AW26 = Gabarito!AV$3, 1, 0)</f>
        <v>0</v>
      </c>
      <c r="CX26" s="7">
        <f>IF(AX26 = Gabarito!AW$3, 1, 0)</f>
        <v>0</v>
      </c>
      <c r="CY26" s="7">
        <f>IF(AY26 = Gabarito!AX$3, 1, 0)</f>
        <v>0</v>
      </c>
      <c r="CZ26" s="7">
        <v>0</v>
      </c>
      <c r="DA26" s="8">
        <v>0</v>
      </c>
      <c r="DC26" s="15"/>
      <c r="DD26" s="2">
        <f t="shared" si="0"/>
        <v>0</v>
      </c>
      <c r="DE26" s="2">
        <f t="shared" si="1"/>
        <v>0</v>
      </c>
      <c r="DF26" s="2" t="str">
        <f t="shared" si="2"/>
        <v>REPROVADO</v>
      </c>
    </row>
    <row r="27" spans="1:110">
      <c r="A27" s="1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8"/>
      <c r="BB27" s="6">
        <f>IF(B27 = Gabarito!A$3, 1, 0)</f>
        <v>0</v>
      </c>
      <c r="BC27" s="7">
        <f>IF(C27 = Gabarito!B$3, 1, 0)</f>
        <v>0</v>
      </c>
      <c r="BD27" s="7">
        <f>IF(D27 = Gabarito!C$3, 1, 0)</f>
        <v>0</v>
      </c>
      <c r="BE27" s="7">
        <f>IF(E27 = Gabarito!D$3, 1, 0)</f>
        <v>0</v>
      </c>
      <c r="BF27" s="7">
        <f>IF(F27 = Gabarito!E$3, 1, 0)</f>
        <v>0</v>
      </c>
      <c r="BG27" s="7">
        <f>IF(G27 = Gabarito!F$3, 1, 0)</f>
        <v>0</v>
      </c>
      <c r="BH27" s="7">
        <f>IF(H27 = Gabarito!G$3, 1, 0)</f>
        <v>0</v>
      </c>
      <c r="BI27" s="7">
        <f>IF(I27 = Gabarito!H$3, 1, 0)</f>
        <v>0</v>
      </c>
      <c r="BJ27" s="7">
        <f>IF(J27 = Gabarito!I$3, 1, 0)</f>
        <v>0</v>
      </c>
      <c r="BK27" s="7">
        <f>IF(K27 = Gabarito!J$3, 1, 0)</f>
        <v>0</v>
      </c>
      <c r="BL27" s="7">
        <f>IF(L27 = Gabarito!K$3, 1, 0)</f>
        <v>0</v>
      </c>
      <c r="BM27" s="7">
        <f>IF(M27 = Gabarito!L$3, 1, 0)</f>
        <v>0</v>
      </c>
      <c r="BN27" s="7">
        <f>IF(N27 = Gabarito!M$3, 1, 0)</f>
        <v>0</v>
      </c>
      <c r="BO27" s="7">
        <f>IF(O27 = Gabarito!N$3, 1, 0)</f>
        <v>0</v>
      </c>
      <c r="BP27" s="7">
        <f>IF(P27 = Gabarito!O$3, 1, 0)</f>
        <v>0</v>
      </c>
      <c r="BQ27" s="7">
        <f>IF(Q27 = Gabarito!P$3, 1, 0)</f>
        <v>0</v>
      </c>
      <c r="BR27" s="7">
        <f>IF(R27 = Gabarito!Q$3, 1, 0)</f>
        <v>0</v>
      </c>
      <c r="BS27" s="7">
        <f>IF(S27 = Gabarito!R$3, 1, 0)</f>
        <v>0</v>
      </c>
      <c r="BT27" s="7">
        <f>IF(T27 = Gabarito!S$3, 1, 0)</f>
        <v>0</v>
      </c>
      <c r="BU27" s="7">
        <f>IF(U27 = Gabarito!T$3, 1, 0)</f>
        <v>0</v>
      </c>
      <c r="BV27" s="7">
        <f>IF(V27 = Gabarito!U$3, 1, 0)</f>
        <v>0</v>
      </c>
      <c r="BW27" s="7">
        <f>IF(W27 = Gabarito!V$3, 1, 0)</f>
        <v>0</v>
      </c>
      <c r="BX27" s="7">
        <f>IF(X27 = Gabarito!W$3, 1, 0)</f>
        <v>0</v>
      </c>
      <c r="BY27" s="7">
        <f>IF(Y27 = Gabarito!X$3, 1, 0)</f>
        <v>0</v>
      </c>
      <c r="BZ27" s="7">
        <f>IF(Z27 = Gabarito!Y$3, 1, 0)</f>
        <v>0</v>
      </c>
      <c r="CA27" s="7">
        <f>IF(AA27 = Gabarito!Z$3, 1, 0)</f>
        <v>0</v>
      </c>
      <c r="CB27" s="7">
        <f>IF(AB27 = Gabarito!AA$3, 1, 0)</f>
        <v>0</v>
      </c>
      <c r="CC27" s="7">
        <f>IF(AC27 = Gabarito!AB$3, 1, 0)</f>
        <v>0</v>
      </c>
      <c r="CD27" s="7">
        <f>IF(AD27 = Gabarito!AC$3, 1, 0)</f>
        <v>0</v>
      </c>
      <c r="CE27" s="7">
        <f>IF(AE27 = Gabarito!AD$3, 1, 0)</f>
        <v>0</v>
      </c>
      <c r="CF27" s="7">
        <f>IF(AF27 = Gabarito!AE$3, 1, 0)</f>
        <v>0</v>
      </c>
      <c r="CG27" s="7">
        <f>IF(AG27 = Gabarito!AF$3, 1, 0)</f>
        <v>0</v>
      </c>
      <c r="CH27" s="7">
        <f>IF(AH27 = Gabarito!AG$3, 1, 0)</f>
        <v>0</v>
      </c>
      <c r="CI27" s="7">
        <f>IF(AI27 = Gabarito!AH$3, 1, 0)</f>
        <v>0</v>
      </c>
      <c r="CJ27" s="7">
        <f>IF(AJ27 = Gabarito!AI$3, 1, 0)</f>
        <v>0</v>
      </c>
      <c r="CK27" s="7">
        <f>IF(AK27 = Gabarito!AJ$3, 1, 0)</f>
        <v>0</v>
      </c>
      <c r="CL27" s="7">
        <f>IF(AL27 = Gabarito!AK$3, 1, 0)</f>
        <v>0</v>
      </c>
      <c r="CM27" s="7">
        <f>IF(AM27 = Gabarito!AL$3, 1, 0)</f>
        <v>0</v>
      </c>
      <c r="CN27" s="7">
        <f>IF(AN27 = Gabarito!AM$3, 1, 0)</f>
        <v>0</v>
      </c>
      <c r="CO27" s="7">
        <f>IF(AO27 = Gabarito!AN$3, 1, 0)</f>
        <v>0</v>
      </c>
      <c r="CP27" s="7">
        <f>IF(AP27 = Gabarito!AO$3, 1, 0)</f>
        <v>0</v>
      </c>
      <c r="CQ27" s="7">
        <f>IF(AQ27 = Gabarito!AP$3, 1, 0)</f>
        <v>0</v>
      </c>
      <c r="CR27" s="7">
        <f>IF(AR27 = Gabarito!AQ$3, 1, 0)</f>
        <v>0</v>
      </c>
      <c r="CS27" s="7">
        <f>IF(AS27 = Gabarito!AR$3, 1, 0)</f>
        <v>0</v>
      </c>
      <c r="CT27" s="7">
        <f>IF(AT27 = Gabarito!AS$3, 1, 0)</f>
        <v>0</v>
      </c>
      <c r="CU27" s="7">
        <f>IF(AU27 = Gabarito!AT$3, 1, 0)</f>
        <v>0</v>
      </c>
      <c r="CV27" s="7">
        <f>IF(AV27 = Gabarito!AU$3, 1, 0)</f>
        <v>0</v>
      </c>
      <c r="CW27" s="7">
        <f>IF(AW27 = Gabarito!AV$3, 1, 0)</f>
        <v>0</v>
      </c>
      <c r="CX27" s="7">
        <f>IF(AX27 = Gabarito!AW$3, 1, 0)</f>
        <v>0</v>
      </c>
      <c r="CY27" s="7">
        <f>IF(AY27 = Gabarito!AX$3, 1, 0)</f>
        <v>0</v>
      </c>
      <c r="CZ27" s="7">
        <v>0</v>
      </c>
      <c r="DA27" s="8">
        <v>0</v>
      </c>
      <c r="DC27" s="15"/>
      <c r="DD27" s="2">
        <f t="shared" si="0"/>
        <v>0</v>
      </c>
      <c r="DE27" s="2">
        <f t="shared" si="1"/>
        <v>0</v>
      </c>
      <c r="DF27" s="2" t="str">
        <f t="shared" si="2"/>
        <v>REPROVADO</v>
      </c>
    </row>
    <row r="28" spans="1:110">
      <c r="A28" s="1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8"/>
      <c r="BB28" s="6">
        <f>IF(B28 = Gabarito!A$3, 1, 0)</f>
        <v>0</v>
      </c>
      <c r="BC28" s="7">
        <f>IF(C28 = Gabarito!B$3, 1, 0)</f>
        <v>0</v>
      </c>
      <c r="BD28" s="7">
        <f>IF(D28 = Gabarito!C$3, 1, 0)</f>
        <v>0</v>
      </c>
      <c r="BE28" s="7">
        <f>IF(E28 = Gabarito!D$3, 1, 0)</f>
        <v>0</v>
      </c>
      <c r="BF28" s="7">
        <f>IF(F28 = Gabarito!E$3, 1, 0)</f>
        <v>0</v>
      </c>
      <c r="BG28" s="7">
        <f>IF(G28 = Gabarito!F$3, 1, 0)</f>
        <v>0</v>
      </c>
      <c r="BH28" s="7">
        <f>IF(H28 = Gabarito!G$3, 1, 0)</f>
        <v>0</v>
      </c>
      <c r="BI28" s="7">
        <f>IF(I28 = Gabarito!H$3, 1, 0)</f>
        <v>0</v>
      </c>
      <c r="BJ28" s="7">
        <f>IF(J28 = Gabarito!I$3, 1, 0)</f>
        <v>0</v>
      </c>
      <c r="BK28" s="7">
        <f>IF(K28 = Gabarito!J$3, 1, 0)</f>
        <v>0</v>
      </c>
      <c r="BL28" s="7">
        <f>IF(L28 = Gabarito!K$3, 1, 0)</f>
        <v>0</v>
      </c>
      <c r="BM28" s="7">
        <f>IF(M28 = Gabarito!L$3, 1, 0)</f>
        <v>0</v>
      </c>
      <c r="BN28" s="7">
        <f>IF(N28 = Gabarito!M$3, 1, 0)</f>
        <v>0</v>
      </c>
      <c r="BO28" s="7">
        <f>IF(O28 = Gabarito!N$3, 1, 0)</f>
        <v>0</v>
      </c>
      <c r="BP28" s="7">
        <f>IF(P28 = Gabarito!O$3, 1, 0)</f>
        <v>0</v>
      </c>
      <c r="BQ28" s="7">
        <f>IF(Q28 = Gabarito!P$3, 1, 0)</f>
        <v>0</v>
      </c>
      <c r="BR28" s="7">
        <f>IF(R28 = Gabarito!Q$3, 1, 0)</f>
        <v>0</v>
      </c>
      <c r="BS28" s="7">
        <f>IF(S28 = Gabarito!R$3, 1, 0)</f>
        <v>0</v>
      </c>
      <c r="BT28" s="7">
        <f>IF(T28 = Gabarito!S$3, 1, 0)</f>
        <v>0</v>
      </c>
      <c r="BU28" s="7">
        <f>IF(U28 = Gabarito!T$3, 1, 0)</f>
        <v>0</v>
      </c>
      <c r="BV28" s="7">
        <f>IF(V28 = Gabarito!U$3, 1, 0)</f>
        <v>0</v>
      </c>
      <c r="BW28" s="7">
        <f>IF(W28 = Gabarito!V$3, 1, 0)</f>
        <v>0</v>
      </c>
      <c r="BX28" s="7">
        <f>IF(X28 = Gabarito!W$3, 1, 0)</f>
        <v>0</v>
      </c>
      <c r="BY28" s="7">
        <f>IF(Y28 = Gabarito!X$3, 1, 0)</f>
        <v>0</v>
      </c>
      <c r="BZ28" s="7">
        <f>IF(Z28 = Gabarito!Y$3, 1, 0)</f>
        <v>0</v>
      </c>
      <c r="CA28" s="7">
        <f>IF(AA28 = Gabarito!Z$3, 1, 0)</f>
        <v>0</v>
      </c>
      <c r="CB28" s="7">
        <f>IF(AB28 = Gabarito!AA$3, 1, 0)</f>
        <v>0</v>
      </c>
      <c r="CC28" s="7">
        <f>IF(AC28 = Gabarito!AB$3, 1, 0)</f>
        <v>0</v>
      </c>
      <c r="CD28" s="7">
        <f>IF(AD28 = Gabarito!AC$3, 1, 0)</f>
        <v>0</v>
      </c>
      <c r="CE28" s="7">
        <f>IF(AE28 = Gabarito!AD$3, 1, 0)</f>
        <v>0</v>
      </c>
      <c r="CF28" s="7">
        <f>IF(AF28 = Gabarito!AE$3, 1, 0)</f>
        <v>0</v>
      </c>
      <c r="CG28" s="7">
        <f>IF(AG28 = Gabarito!AF$3, 1, 0)</f>
        <v>0</v>
      </c>
      <c r="CH28" s="7">
        <f>IF(AH28 = Gabarito!AG$3, 1, 0)</f>
        <v>0</v>
      </c>
      <c r="CI28" s="7">
        <f>IF(AI28 = Gabarito!AH$3, 1, 0)</f>
        <v>0</v>
      </c>
      <c r="CJ28" s="7">
        <f>IF(AJ28 = Gabarito!AI$3, 1, 0)</f>
        <v>0</v>
      </c>
      <c r="CK28" s="7">
        <f>IF(AK28 = Gabarito!AJ$3, 1, 0)</f>
        <v>0</v>
      </c>
      <c r="CL28" s="7">
        <f>IF(AL28 = Gabarito!AK$3, 1, 0)</f>
        <v>0</v>
      </c>
      <c r="CM28" s="7">
        <f>IF(AM28 = Gabarito!AL$3, 1, 0)</f>
        <v>0</v>
      </c>
      <c r="CN28" s="7">
        <f>IF(AN28 = Gabarito!AM$3, 1, 0)</f>
        <v>0</v>
      </c>
      <c r="CO28" s="7">
        <f>IF(AO28 = Gabarito!AN$3, 1, 0)</f>
        <v>0</v>
      </c>
      <c r="CP28" s="7">
        <f>IF(AP28 = Gabarito!AO$3, 1, 0)</f>
        <v>0</v>
      </c>
      <c r="CQ28" s="7">
        <f>IF(AQ28 = Gabarito!AP$3, 1, 0)</f>
        <v>0</v>
      </c>
      <c r="CR28" s="7">
        <f>IF(AR28 = Gabarito!AQ$3, 1, 0)</f>
        <v>0</v>
      </c>
      <c r="CS28" s="7">
        <f>IF(AS28 = Gabarito!AR$3, 1, 0)</f>
        <v>0</v>
      </c>
      <c r="CT28" s="7">
        <f>IF(AT28 = Gabarito!AS$3, 1, 0)</f>
        <v>0</v>
      </c>
      <c r="CU28" s="7">
        <f>IF(AU28 = Gabarito!AT$3, 1, 0)</f>
        <v>0</v>
      </c>
      <c r="CV28" s="7">
        <f>IF(AV28 = Gabarito!AU$3, 1, 0)</f>
        <v>0</v>
      </c>
      <c r="CW28" s="7">
        <f>IF(AW28 = Gabarito!AV$3, 1, 0)</f>
        <v>0</v>
      </c>
      <c r="CX28" s="7">
        <f>IF(AX28 = Gabarito!AW$3, 1, 0)</f>
        <v>0</v>
      </c>
      <c r="CY28" s="7">
        <f>IF(AY28 = Gabarito!AX$3, 1, 0)</f>
        <v>0</v>
      </c>
      <c r="CZ28" s="7">
        <v>0</v>
      </c>
      <c r="DA28" s="8">
        <v>0</v>
      </c>
      <c r="DC28" s="15"/>
      <c r="DD28" s="2">
        <f t="shared" si="0"/>
        <v>0</v>
      </c>
      <c r="DE28" s="2">
        <f t="shared" si="1"/>
        <v>0</v>
      </c>
      <c r="DF28" s="2" t="str">
        <f t="shared" si="2"/>
        <v>REPROVADO</v>
      </c>
    </row>
    <row r="29" spans="1:110">
      <c r="A29" s="1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8"/>
      <c r="BB29" s="6">
        <f>IF(B29 = Gabarito!A$3, 1, 0)</f>
        <v>0</v>
      </c>
      <c r="BC29" s="7">
        <f>IF(C29 = Gabarito!B$3, 1, 0)</f>
        <v>0</v>
      </c>
      <c r="BD29" s="7">
        <f>IF(D29 = Gabarito!C$3, 1, 0)</f>
        <v>0</v>
      </c>
      <c r="BE29" s="7">
        <f>IF(E29 = Gabarito!D$3, 1, 0)</f>
        <v>0</v>
      </c>
      <c r="BF29" s="7">
        <f>IF(F29 = Gabarito!E$3, 1, 0)</f>
        <v>0</v>
      </c>
      <c r="BG29" s="7">
        <f>IF(G29 = Gabarito!F$3, 1, 0)</f>
        <v>0</v>
      </c>
      <c r="BH29" s="7">
        <f>IF(H29 = Gabarito!G$3, 1, 0)</f>
        <v>0</v>
      </c>
      <c r="BI29" s="7">
        <f>IF(I29 = Gabarito!H$3, 1, 0)</f>
        <v>0</v>
      </c>
      <c r="BJ29" s="7">
        <f>IF(J29 = Gabarito!I$3, 1, 0)</f>
        <v>0</v>
      </c>
      <c r="BK29" s="7">
        <f>IF(K29 = Gabarito!J$3, 1, 0)</f>
        <v>0</v>
      </c>
      <c r="BL29" s="7">
        <f>IF(L29 = Gabarito!K$3, 1, 0)</f>
        <v>0</v>
      </c>
      <c r="BM29" s="7">
        <f>IF(M29 = Gabarito!L$3, 1, 0)</f>
        <v>0</v>
      </c>
      <c r="BN29" s="7">
        <f>IF(N29 = Gabarito!M$3, 1, 0)</f>
        <v>0</v>
      </c>
      <c r="BO29" s="7">
        <f>IF(O29 = Gabarito!N$3, 1, 0)</f>
        <v>0</v>
      </c>
      <c r="BP29" s="7">
        <f>IF(P29 = Gabarito!O$3, 1, 0)</f>
        <v>0</v>
      </c>
      <c r="BQ29" s="7">
        <f>IF(Q29 = Gabarito!P$3, 1, 0)</f>
        <v>0</v>
      </c>
      <c r="BR29" s="7">
        <f>IF(R29 = Gabarito!Q$3, 1, 0)</f>
        <v>0</v>
      </c>
      <c r="BS29" s="7">
        <f>IF(S29 = Gabarito!R$3, 1, 0)</f>
        <v>0</v>
      </c>
      <c r="BT29" s="7">
        <f>IF(T29 = Gabarito!S$3, 1, 0)</f>
        <v>0</v>
      </c>
      <c r="BU29" s="7">
        <f>IF(U29 = Gabarito!T$3, 1, 0)</f>
        <v>0</v>
      </c>
      <c r="BV29" s="7">
        <f>IF(V29 = Gabarito!U$3, 1, 0)</f>
        <v>0</v>
      </c>
      <c r="BW29" s="7">
        <f>IF(W29 = Gabarito!V$3, 1, 0)</f>
        <v>0</v>
      </c>
      <c r="BX29" s="7">
        <f>IF(X29 = Gabarito!W$3, 1, 0)</f>
        <v>0</v>
      </c>
      <c r="BY29" s="7">
        <f>IF(Y29 = Gabarito!X$3, 1, 0)</f>
        <v>0</v>
      </c>
      <c r="BZ29" s="7">
        <f>IF(Z29 = Gabarito!Y$3, 1, 0)</f>
        <v>0</v>
      </c>
      <c r="CA29" s="7">
        <f>IF(AA29 = Gabarito!Z$3, 1, 0)</f>
        <v>0</v>
      </c>
      <c r="CB29" s="7">
        <f>IF(AB29 = Gabarito!AA$3, 1, 0)</f>
        <v>0</v>
      </c>
      <c r="CC29" s="7">
        <f>IF(AC29 = Gabarito!AB$3, 1, 0)</f>
        <v>0</v>
      </c>
      <c r="CD29" s="7">
        <f>IF(AD29 = Gabarito!AC$3, 1, 0)</f>
        <v>0</v>
      </c>
      <c r="CE29" s="7">
        <f>IF(AE29 = Gabarito!AD$3, 1, 0)</f>
        <v>0</v>
      </c>
      <c r="CF29" s="7">
        <f>IF(AF29 = Gabarito!AE$3, 1, 0)</f>
        <v>0</v>
      </c>
      <c r="CG29" s="7">
        <f>IF(AG29 = Gabarito!AF$3, 1, 0)</f>
        <v>0</v>
      </c>
      <c r="CH29" s="7">
        <f>IF(AH29 = Gabarito!AG$3, 1, 0)</f>
        <v>0</v>
      </c>
      <c r="CI29" s="7">
        <f>IF(AI29 = Gabarito!AH$3, 1, 0)</f>
        <v>0</v>
      </c>
      <c r="CJ29" s="7">
        <f>IF(AJ29 = Gabarito!AI$3, 1, 0)</f>
        <v>0</v>
      </c>
      <c r="CK29" s="7">
        <f>IF(AK29 = Gabarito!AJ$3, 1, 0)</f>
        <v>0</v>
      </c>
      <c r="CL29" s="7">
        <f>IF(AL29 = Gabarito!AK$3, 1, 0)</f>
        <v>0</v>
      </c>
      <c r="CM29" s="7">
        <f>IF(AM29 = Gabarito!AL$3, 1, 0)</f>
        <v>0</v>
      </c>
      <c r="CN29" s="7">
        <f>IF(AN29 = Gabarito!AM$3, 1, 0)</f>
        <v>0</v>
      </c>
      <c r="CO29" s="7">
        <f>IF(AO29 = Gabarito!AN$3, 1, 0)</f>
        <v>0</v>
      </c>
      <c r="CP29" s="7">
        <f>IF(AP29 = Gabarito!AO$3, 1, 0)</f>
        <v>0</v>
      </c>
      <c r="CQ29" s="7">
        <f>IF(AQ29 = Gabarito!AP$3, 1, 0)</f>
        <v>0</v>
      </c>
      <c r="CR29" s="7">
        <f>IF(AR29 = Gabarito!AQ$3, 1, 0)</f>
        <v>0</v>
      </c>
      <c r="CS29" s="7">
        <f>IF(AS29 = Gabarito!AR$3, 1, 0)</f>
        <v>0</v>
      </c>
      <c r="CT29" s="7">
        <f>IF(AT29 = Gabarito!AS$3, 1, 0)</f>
        <v>0</v>
      </c>
      <c r="CU29" s="7">
        <f>IF(AU29 = Gabarito!AT$3, 1, 0)</f>
        <v>0</v>
      </c>
      <c r="CV29" s="7">
        <f>IF(AV29 = Gabarito!AU$3, 1, 0)</f>
        <v>0</v>
      </c>
      <c r="CW29" s="7">
        <f>IF(AW29 = Gabarito!AV$3, 1, 0)</f>
        <v>0</v>
      </c>
      <c r="CX29" s="7">
        <f>IF(AX29 = Gabarito!AW$3, 1, 0)</f>
        <v>0</v>
      </c>
      <c r="CY29" s="7">
        <f>IF(AY29 = Gabarito!AX$3, 1, 0)</f>
        <v>0</v>
      </c>
      <c r="CZ29" s="7">
        <v>0</v>
      </c>
      <c r="DA29" s="8">
        <v>0</v>
      </c>
      <c r="DC29" s="15"/>
      <c r="DD29" s="2">
        <f t="shared" si="0"/>
        <v>0</v>
      </c>
      <c r="DE29" s="2">
        <f t="shared" si="1"/>
        <v>0</v>
      </c>
      <c r="DF29" s="2" t="str">
        <f t="shared" si="2"/>
        <v>REPROVADO</v>
      </c>
    </row>
    <row r="30" spans="1:110">
      <c r="A30" s="1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1"/>
      <c r="BB30" s="9">
        <f>IF(B30 = Gabarito!A$3, 1, 0)</f>
        <v>0</v>
      </c>
      <c r="BC30" s="10">
        <f>IF(C30 = Gabarito!B$3, 1, 0)</f>
        <v>0</v>
      </c>
      <c r="BD30" s="10">
        <f>IF(D30 = Gabarito!C$3, 1, 0)</f>
        <v>0</v>
      </c>
      <c r="BE30" s="10">
        <f>IF(E30 = Gabarito!D$3, 1, 0)</f>
        <v>0</v>
      </c>
      <c r="BF30" s="10">
        <f>IF(F30 = Gabarito!E$3, 1, 0)</f>
        <v>0</v>
      </c>
      <c r="BG30" s="10">
        <f>IF(G30 = Gabarito!F$3, 1, 0)</f>
        <v>0</v>
      </c>
      <c r="BH30" s="10">
        <f>IF(H30 = Gabarito!G$3, 1, 0)</f>
        <v>0</v>
      </c>
      <c r="BI30" s="10">
        <f>IF(I30 = Gabarito!H$3, 1, 0)</f>
        <v>0</v>
      </c>
      <c r="BJ30" s="10">
        <f>IF(J30 = Gabarito!I$3, 1, 0)</f>
        <v>0</v>
      </c>
      <c r="BK30" s="10">
        <f>IF(K30 = Gabarito!J$3, 1, 0)</f>
        <v>0</v>
      </c>
      <c r="BL30" s="10">
        <f>IF(L30 = Gabarito!K$3, 1, 0)</f>
        <v>0</v>
      </c>
      <c r="BM30" s="10">
        <f>IF(M30 = Gabarito!L$3, 1, 0)</f>
        <v>0</v>
      </c>
      <c r="BN30" s="10">
        <f>IF(N30 = Gabarito!M$3, 1, 0)</f>
        <v>0</v>
      </c>
      <c r="BO30" s="10">
        <f>IF(O30 = Gabarito!N$3, 1, 0)</f>
        <v>0</v>
      </c>
      <c r="BP30" s="10">
        <f>IF(P30 = Gabarito!O$3, 1, 0)</f>
        <v>0</v>
      </c>
      <c r="BQ30" s="10">
        <f>IF(Q30 = Gabarito!P$3, 1, 0)</f>
        <v>0</v>
      </c>
      <c r="BR30" s="10">
        <f>IF(R30 = Gabarito!Q$3, 1, 0)</f>
        <v>0</v>
      </c>
      <c r="BS30" s="10">
        <f>IF(S30 = Gabarito!R$3, 1, 0)</f>
        <v>0</v>
      </c>
      <c r="BT30" s="10">
        <f>IF(T30 = Gabarito!S$3, 1, 0)</f>
        <v>0</v>
      </c>
      <c r="BU30" s="10">
        <f>IF(U30 = Gabarito!T$3, 1, 0)</f>
        <v>0</v>
      </c>
      <c r="BV30" s="10">
        <f>IF(V30 = Gabarito!U$3, 1, 0)</f>
        <v>0</v>
      </c>
      <c r="BW30" s="10">
        <f>IF(W30 = Gabarito!V$3, 1, 0)</f>
        <v>0</v>
      </c>
      <c r="BX30" s="10">
        <f>IF(X30 = Gabarito!W$3, 1, 0)</f>
        <v>0</v>
      </c>
      <c r="BY30" s="10">
        <f>IF(Y30 = Gabarito!X$3, 1, 0)</f>
        <v>0</v>
      </c>
      <c r="BZ30" s="10">
        <f>IF(Z30 = Gabarito!Y$3, 1, 0)</f>
        <v>0</v>
      </c>
      <c r="CA30" s="10">
        <f>IF(AA30 = Gabarito!Z$3, 1, 0)</f>
        <v>0</v>
      </c>
      <c r="CB30" s="10">
        <f>IF(AB30 = Gabarito!AA$3, 1, 0)</f>
        <v>0</v>
      </c>
      <c r="CC30" s="10">
        <f>IF(AC30 = Gabarito!AB$3, 1, 0)</f>
        <v>0</v>
      </c>
      <c r="CD30" s="10">
        <f>IF(AD30 = Gabarito!AC$3, 1, 0)</f>
        <v>0</v>
      </c>
      <c r="CE30" s="10">
        <f>IF(AE30 = Gabarito!AD$3, 1, 0)</f>
        <v>0</v>
      </c>
      <c r="CF30" s="10">
        <f>IF(AF30 = Gabarito!AE$3, 1, 0)</f>
        <v>0</v>
      </c>
      <c r="CG30" s="10">
        <f>IF(AG30 = Gabarito!AF$3, 1, 0)</f>
        <v>0</v>
      </c>
      <c r="CH30" s="10">
        <f>IF(AH30 = Gabarito!AG$3, 1, 0)</f>
        <v>0</v>
      </c>
      <c r="CI30" s="10">
        <f>IF(AI30 = Gabarito!AH$3, 1, 0)</f>
        <v>0</v>
      </c>
      <c r="CJ30" s="10">
        <f>IF(AJ30 = Gabarito!AI$3, 1, 0)</f>
        <v>0</v>
      </c>
      <c r="CK30" s="10">
        <f>IF(AK30 = Gabarito!AJ$3, 1, 0)</f>
        <v>0</v>
      </c>
      <c r="CL30" s="10">
        <f>IF(AL30 = Gabarito!AK$3, 1, 0)</f>
        <v>0</v>
      </c>
      <c r="CM30" s="10">
        <f>IF(AM30 = Gabarito!AL$3, 1, 0)</f>
        <v>0</v>
      </c>
      <c r="CN30" s="10">
        <f>IF(AN30 = Gabarito!AM$3, 1, 0)</f>
        <v>0</v>
      </c>
      <c r="CO30" s="10">
        <f>IF(AO30 = Gabarito!AN$3, 1, 0)</f>
        <v>0</v>
      </c>
      <c r="CP30" s="10">
        <f>IF(AP30 = Gabarito!AO$3, 1, 0)</f>
        <v>0</v>
      </c>
      <c r="CQ30" s="10">
        <f>IF(AQ30 = Gabarito!AP$3, 1, 0)</f>
        <v>0</v>
      </c>
      <c r="CR30" s="10">
        <f>IF(AR30 = Gabarito!AQ$3, 1, 0)</f>
        <v>0</v>
      </c>
      <c r="CS30" s="10">
        <f>IF(AS30 = Gabarito!AR$3, 1, 0)</f>
        <v>0</v>
      </c>
      <c r="CT30" s="10">
        <f>IF(AT30 = Gabarito!AS$3, 1, 0)</f>
        <v>0</v>
      </c>
      <c r="CU30" s="10">
        <f>IF(AU30 = Gabarito!AT$3, 1, 0)</f>
        <v>0</v>
      </c>
      <c r="CV30" s="10">
        <f>IF(AV30 = Gabarito!AU$3, 1, 0)</f>
        <v>0</v>
      </c>
      <c r="CW30" s="10">
        <f>IF(AW30 = Gabarito!AV$3, 1, 0)</f>
        <v>0</v>
      </c>
      <c r="CX30" s="10">
        <f>IF(AX30 = Gabarito!AW$3, 1, 0)</f>
        <v>0</v>
      </c>
      <c r="CY30" s="7">
        <f>IF(AY30 = Gabarito!AX$3, 1, 0)</f>
        <v>0</v>
      </c>
      <c r="CZ30" s="7">
        <v>0</v>
      </c>
      <c r="DA30" s="11">
        <v>0</v>
      </c>
      <c r="DC30" s="16"/>
      <c r="DD30" s="2">
        <f t="shared" si="0"/>
        <v>0</v>
      </c>
      <c r="DE30" s="2">
        <f t="shared" si="1"/>
        <v>0</v>
      </c>
      <c r="DF30" s="2" t="str">
        <f t="shared" si="2"/>
        <v>REPROVADO</v>
      </c>
    </row>
  </sheetData>
  <conditionalFormatting sqref="DF3:DF30">
    <cfRule type="containsText" dxfId="19" priority="1" operator="containsText" text="REPROVADO">
      <formula>NOT(ISERROR(SEARCH("REPROVADO",DF3)))</formula>
    </cfRule>
    <cfRule type="containsText" dxfId="18" priority="2" operator="containsText" text="APROVADO">
      <formula>NOT(ISERROR(SEARCH("APROVADO",DF3)))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DL30"/>
  <sheetViews>
    <sheetView tabSelected="1" topLeftCell="CJ1" zoomScale="55" zoomScaleNormal="55" workbookViewId="0">
      <selection activeCell="DG34" sqref="DG34"/>
    </sheetView>
  </sheetViews>
  <sheetFormatPr defaultRowHeight="15"/>
  <cols>
    <col min="1" max="1" width="73.7109375" customWidth="1"/>
    <col min="2" max="51" width="4.28515625" customWidth="1"/>
    <col min="54" max="103" width="4.28515625" customWidth="1"/>
    <col min="105" max="105" width="8.140625" customWidth="1"/>
    <col min="106" max="106" width="16.7109375" customWidth="1"/>
    <col min="107" max="107" width="74.42578125" customWidth="1"/>
    <col min="108" max="108" width="14.28515625" customWidth="1"/>
    <col min="110" max="110" width="20.7109375" customWidth="1"/>
    <col min="113" max="113" width="18" customWidth="1"/>
    <col min="114" max="114" width="12.28515625" customWidth="1"/>
  </cols>
  <sheetData>
    <row r="2" spans="1:116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7</v>
      </c>
      <c r="DE2" s="12" t="s">
        <v>8</v>
      </c>
      <c r="DF2" s="12" t="s">
        <v>9</v>
      </c>
      <c r="DH2" s="12" t="s">
        <v>10</v>
      </c>
      <c r="DI2">
        <f>COUNTIF(DF4:DF26,"APROVADO")</f>
        <v>5</v>
      </c>
      <c r="DK2" s="12" t="s">
        <v>12</v>
      </c>
      <c r="DL2" s="17">
        <f>AVERAGE(DD4:DD28)</f>
        <v>24.217391304347824</v>
      </c>
    </row>
    <row r="3" spans="1:116" ht="15.75" thickBot="1">
      <c r="A3" s="1" t="s">
        <v>5</v>
      </c>
      <c r="B3" s="1" t="s">
        <v>4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</v>
      </c>
      <c r="H3" s="1" t="s">
        <v>1</v>
      </c>
      <c r="I3" s="1" t="s">
        <v>1</v>
      </c>
      <c r="J3" s="1" t="s">
        <v>3</v>
      </c>
      <c r="K3" s="1" t="s">
        <v>2</v>
      </c>
      <c r="L3" s="1" t="s">
        <v>3</v>
      </c>
      <c r="M3" s="1" t="s">
        <v>3</v>
      </c>
      <c r="N3" s="1" t="s">
        <v>2</v>
      </c>
      <c r="O3" s="1" t="s">
        <v>3</v>
      </c>
      <c r="P3" s="1" t="s">
        <v>4</v>
      </c>
      <c r="Q3" s="1" t="s">
        <v>4</v>
      </c>
      <c r="R3" s="1" t="s">
        <v>3</v>
      </c>
      <c r="S3" s="1" t="s">
        <v>1</v>
      </c>
      <c r="T3" s="1" t="s">
        <v>3</v>
      </c>
      <c r="U3" s="1" t="s">
        <v>2</v>
      </c>
      <c r="V3" s="1" t="s">
        <v>4</v>
      </c>
      <c r="W3" s="1" t="s">
        <v>3</v>
      </c>
      <c r="X3" s="1" t="s">
        <v>2</v>
      </c>
      <c r="Y3" s="1" t="s">
        <v>1</v>
      </c>
      <c r="Z3" s="1" t="s">
        <v>3</v>
      </c>
      <c r="AA3" s="1" t="s">
        <v>2</v>
      </c>
      <c r="AB3" s="1" t="s">
        <v>4</v>
      </c>
      <c r="AC3" s="1" t="s">
        <v>1</v>
      </c>
      <c r="AD3" s="1" t="s">
        <v>4</v>
      </c>
      <c r="AE3" s="1" t="s">
        <v>2</v>
      </c>
      <c r="AF3" s="1" t="s">
        <v>3</v>
      </c>
      <c r="AG3" s="1" t="s">
        <v>3</v>
      </c>
      <c r="AH3" s="1" t="s">
        <v>3</v>
      </c>
      <c r="AI3" s="1" t="s">
        <v>1</v>
      </c>
      <c r="AJ3" s="1" t="s">
        <v>2</v>
      </c>
      <c r="AK3" s="1" t="s">
        <v>3</v>
      </c>
      <c r="AL3" s="1" t="s">
        <v>3</v>
      </c>
      <c r="AM3" s="1" t="s">
        <v>1</v>
      </c>
      <c r="AN3" s="1" t="s">
        <v>3</v>
      </c>
      <c r="AO3" s="1" t="s">
        <v>1</v>
      </c>
      <c r="AP3" s="1" t="s">
        <v>4</v>
      </c>
      <c r="AQ3" s="1" t="s">
        <v>4</v>
      </c>
      <c r="AR3" s="1" t="s">
        <v>2</v>
      </c>
      <c r="AS3" s="1" t="s">
        <v>1</v>
      </c>
      <c r="AT3" s="1" t="s">
        <v>4</v>
      </c>
      <c r="AU3" s="1" t="s">
        <v>1</v>
      </c>
      <c r="AV3" s="1" t="s">
        <v>1</v>
      </c>
      <c r="AW3" s="1" t="s">
        <v>4</v>
      </c>
      <c r="AX3" s="1" t="s">
        <v>3</v>
      </c>
      <c r="AY3" s="1" t="s">
        <v>2</v>
      </c>
      <c r="AZ3" s="1" t="s">
        <v>4</v>
      </c>
      <c r="BA3" s="1" t="s">
        <v>1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f>IF(AZ3=Gabarito!AY3, 1, 0)</f>
        <v>1</v>
      </c>
      <c r="DA3" s="5">
        <f>IF(BA3=Gabarito!AZ3, 1, 0)</f>
        <v>1</v>
      </c>
      <c r="DC3" s="14" t="str">
        <f t="shared" ref="DC3" si="0">A3</f>
        <v>Teste gabarito</v>
      </c>
      <c r="DD3" s="2">
        <f>SUM(BB3:DA3)</f>
        <v>52</v>
      </c>
      <c r="DE3" s="2">
        <f>DD3/5.2</f>
        <v>10</v>
      </c>
      <c r="DF3" s="2" t="str">
        <f>IF(DE3 &gt;=6, "APROVADO", "REPROVADO")</f>
        <v>APROVADO</v>
      </c>
      <c r="DH3" s="12" t="s">
        <v>11</v>
      </c>
      <c r="DI3">
        <f>COUNTIF(DF4:DF26,"REPROVADO")</f>
        <v>18</v>
      </c>
      <c r="DK3" s="12" t="s">
        <v>13</v>
      </c>
      <c r="DL3" s="17">
        <f>AVERAGE(DE4:DE28)</f>
        <v>4.6571906354515047</v>
      </c>
    </row>
    <row r="4" spans="1:116" ht="19.5" thickBot="1">
      <c r="A4" s="21" t="s">
        <v>41</v>
      </c>
      <c r="B4" s="6" t="s">
        <v>4</v>
      </c>
      <c r="C4" s="7" t="s">
        <v>1</v>
      </c>
      <c r="D4" s="7" t="s">
        <v>1</v>
      </c>
      <c r="E4" s="27" t="s">
        <v>3</v>
      </c>
      <c r="F4" s="27" t="s">
        <v>4</v>
      </c>
      <c r="G4" s="27" t="s">
        <v>2</v>
      </c>
      <c r="H4" s="27" t="s">
        <v>1</v>
      </c>
      <c r="I4" s="27" t="s">
        <v>2</v>
      </c>
      <c r="J4" s="27" t="s">
        <v>4</v>
      </c>
      <c r="K4" s="27" t="s">
        <v>1</v>
      </c>
      <c r="L4" s="27" t="s">
        <v>2</v>
      </c>
      <c r="M4" s="27" t="s">
        <v>3</v>
      </c>
      <c r="N4" s="27" t="s">
        <v>2</v>
      </c>
      <c r="O4" s="27" t="s">
        <v>2</v>
      </c>
      <c r="P4" s="27" t="s">
        <v>4</v>
      </c>
      <c r="Q4" s="27" t="s">
        <v>4</v>
      </c>
      <c r="R4" s="27" t="s">
        <v>3</v>
      </c>
      <c r="S4" s="27" t="s">
        <v>3</v>
      </c>
      <c r="T4" s="27" t="s">
        <v>3</v>
      </c>
      <c r="U4" s="27" t="s">
        <v>2</v>
      </c>
      <c r="V4" s="27" t="s">
        <v>1</v>
      </c>
      <c r="W4" s="27" t="s">
        <v>3</v>
      </c>
      <c r="X4" s="27" t="s">
        <v>3</v>
      </c>
      <c r="Y4" s="27" t="s">
        <v>2</v>
      </c>
      <c r="Z4" s="27" t="s">
        <v>4</v>
      </c>
      <c r="AA4" s="27" t="s">
        <v>1</v>
      </c>
      <c r="AB4" s="27" t="s">
        <v>3</v>
      </c>
      <c r="AC4" s="27" t="s">
        <v>3</v>
      </c>
      <c r="AD4" s="27" t="s">
        <v>4</v>
      </c>
      <c r="AE4" s="27" t="s">
        <v>4</v>
      </c>
      <c r="AF4" s="27" t="s">
        <v>3</v>
      </c>
      <c r="AG4" s="27" t="s">
        <v>1</v>
      </c>
      <c r="AH4" s="27" t="s">
        <v>4</v>
      </c>
      <c r="AI4" s="27" t="s">
        <v>1</v>
      </c>
      <c r="AJ4" s="27" t="s">
        <v>2</v>
      </c>
      <c r="AK4" s="27" t="s">
        <v>3</v>
      </c>
      <c r="AL4" s="27" t="s">
        <v>1</v>
      </c>
      <c r="AM4" s="27" t="s">
        <v>1</v>
      </c>
      <c r="AN4" s="27" t="s">
        <v>3</v>
      </c>
      <c r="AO4" s="27" t="s">
        <v>1</v>
      </c>
      <c r="AP4" s="27" t="s">
        <v>4</v>
      </c>
      <c r="AQ4" s="27" t="s">
        <v>2</v>
      </c>
      <c r="AR4" s="27" t="s">
        <v>2</v>
      </c>
      <c r="AS4" s="27" t="s">
        <v>1</v>
      </c>
      <c r="AT4" s="27" t="s">
        <v>4</v>
      </c>
      <c r="AU4" s="27" t="s">
        <v>3</v>
      </c>
      <c r="AV4" s="27" t="s">
        <v>1</v>
      </c>
      <c r="AW4" s="27" t="s">
        <v>2</v>
      </c>
      <c r="AX4" s="27" t="s">
        <v>4</v>
      </c>
      <c r="AY4" s="8" t="s">
        <v>2</v>
      </c>
      <c r="AZ4" s="27" t="s">
        <v>3</v>
      </c>
      <c r="BA4" s="27" t="s">
        <v>1</v>
      </c>
      <c r="BB4" s="6">
        <f>IF(B4 = Gabarito!A$3, 1, 0)</f>
        <v>1</v>
      </c>
      <c r="BC4" s="6">
        <f>IF(C4 = Gabarito!B$3, 1, 0)</f>
        <v>1</v>
      </c>
      <c r="BD4" s="6">
        <f>IF(D4 = Gabarito!C$3, 1, 0)</f>
        <v>0</v>
      </c>
      <c r="BE4" s="6">
        <f>IF(E4 = Gabarito!D$3, 1, 0)</f>
        <v>1</v>
      </c>
      <c r="BF4" s="6">
        <f>IF(F4 = Gabarito!E$3, 1, 0)</f>
        <v>1</v>
      </c>
      <c r="BG4" s="6">
        <f>IF(G4 = Gabarito!F$3, 1, 0)</f>
        <v>1</v>
      </c>
      <c r="BH4" s="6">
        <f>IF(H4 = Gabarito!G$3, 1, 0)</f>
        <v>1</v>
      </c>
      <c r="BI4" s="6">
        <f>IF(I4 = Gabarito!H$3, 1, 0)</f>
        <v>0</v>
      </c>
      <c r="BJ4" s="6">
        <f>IF(J4 = Gabarito!I$3, 1, 0)</f>
        <v>0</v>
      </c>
      <c r="BK4" s="6">
        <f>IF(K4 = Gabarito!J$3, 1, 0)</f>
        <v>0</v>
      </c>
      <c r="BL4" s="6">
        <f>IF(L4 = Gabarito!K$3, 1, 0)</f>
        <v>0</v>
      </c>
      <c r="BM4" s="6">
        <f>IF(M4 = Gabarito!L$3, 1, 0)</f>
        <v>1</v>
      </c>
      <c r="BN4" s="6">
        <f>IF(N4 = Gabarito!M$3, 1, 0)</f>
        <v>1</v>
      </c>
      <c r="BO4" s="6">
        <f>IF(O4 = Gabarito!N$3, 1, 0)</f>
        <v>0</v>
      </c>
      <c r="BP4" s="6">
        <f>IF(P4 = Gabarito!O$3, 1, 0)</f>
        <v>1</v>
      </c>
      <c r="BQ4" s="6">
        <f>IF(Q4 = Gabarito!P$3, 1, 0)</f>
        <v>1</v>
      </c>
      <c r="BR4" s="6">
        <f>IF(R4 = Gabarito!Q$3, 1, 0)</f>
        <v>1</v>
      </c>
      <c r="BS4" s="6">
        <f>IF(S4 = Gabarito!R$3, 1, 0)</f>
        <v>0</v>
      </c>
      <c r="BT4" s="6">
        <f>IF(T4 = Gabarito!S$3, 1, 0)</f>
        <v>1</v>
      </c>
      <c r="BU4" s="6">
        <f>IF(U4 = Gabarito!T$3, 1, 0)</f>
        <v>1</v>
      </c>
      <c r="BV4" s="6">
        <f>IF(V4 = Gabarito!U$3, 1, 0)</f>
        <v>0</v>
      </c>
      <c r="BW4" s="6">
        <f>IF(W4 = Gabarito!V$3, 1, 0)</f>
        <v>1</v>
      </c>
      <c r="BX4" s="6">
        <f>IF(X4 = Gabarito!W$3, 1, 0)</f>
        <v>0</v>
      </c>
      <c r="BY4" s="6">
        <f>IF(Y4 = Gabarito!X$3, 1, 0)</f>
        <v>0</v>
      </c>
      <c r="BZ4" s="6">
        <f>IF(Z4 = Gabarito!Y$3, 1, 0)</f>
        <v>0</v>
      </c>
      <c r="CA4" s="6">
        <f>IF(AA4 = Gabarito!Z$3, 1, 0)</f>
        <v>0</v>
      </c>
      <c r="CB4" s="6">
        <f>IF(AB4 = Gabarito!AA$3, 1, 0)</f>
        <v>0</v>
      </c>
      <c r="CC4" s="6">
        <f>IF(AC4 = Gabarito!AB$3, 1, 0)</f>
        <v>0</v>
      </c>
      <c r="CD4" s="6">
        <f>IF(AD4 = Gabarito!AC$3, 1, 0)</f>
        <v>1</v>
      </c>
      <c r="CE4" s="6">
        <f>IF(AE4 = Gabarito!AD$3, 1, 0)</f>
        <v>0</v>
      </c>
      <c r="CF4" s="6">
        <f>IF(AF4 = Gabarito!AE$3, 1, 0)</f>
        <v>1</v>
      </c>
      <c r="CG4" s="6">
        <f>IF(AG4 = Gabarito!AF$3, 1, 0)</f>
        <v>0</v>
      </c>
      <c r="CH4" s="6">
        <f>IF(AH4 = Gabarito!AG$3, 1, 0)</f>
        <v>0</v>
      </c>
      <c r="CI4" s="6">
        <f>IF(AI4 = Gabarito!AH$3, 1, 0)</f>
        <v>1</v>
      </c>
      <c r="CJ4" s="6">
        <f>IF(AJ4 = Gabarito!AI$3, 1, 0)</f>
        <v>1</v>
      </c>
      <c r="CK4" s="6">
        <f>IF(AK4 = Gabarito!AJ$3, 1, 0)</f>
        <v>1</v>
      </c>
      <c r="CL4" s="6">
        <f>IF(AL4 = Gabarito!AK$3, 1, 0)</f>
        <v>0</v>
      </c>
      <c r="CM4" s="6">
        <f>IF(AM4 = Gabarito!AL$3, 1, 0)</f>
        <v>1</v>
      </c>
      <c r="CN4" s="6">
        <f>IF(AN4 = Gabarito!AM$3, 1, 0)</f>
        <v>1</v>
      </c>
      <c r="CO4" s="6">
        <f>IF(AO4 = Gabarito!AN$3, 1, 0)</f>
        <v>1</v>
      </c>
      <c r="CP4" s="6">
        <f>IF(AP4 = Gabarito!AO$3, 1, 0)</f>
        <v>1</v>
      </c>
      <c r="CQ4" s="6">
        <f>IF(AQ4 = Gabarito!AP$3, 1, 0)</f>
        <v>0</v>
      </c>
      <c r="CR4" s="6">
        <f>IF(AR4 = Gabarito!AQ$3, 1, 0)</f>
        <v>1</v>
      </c>
      <c r="CS4" s="6">
        <f>IF(AS4 = Gabarito!AR$3, 1, 0)</f>
        <v>1</v>
      </c>
      <c r="CT4" s="6">
        <f>IF(AT4 = Gabarito!AS$3, 1, 0)</f>
        <v>1</v>
      </c>
      <c r="CU4" s="6">
        <f>IF(AU4 = Gabarito!AT$3, 1, 0)</f>
        <v>0</v>
      </c>
      <c r="CV4" s="6">
        <f>IF(AV4 = Gabarito!AU$3, 1, 0)</f>
        <v>1</v>
      </c>
      <c r="CW4" s="6">
        <f>IF(AW4 = Gabarito!AV$3, 1, 0)</f>
        <v>0</v>
      </c>
      <c r="CX4" s="6">
        <f>IF(AX4 = Gabarito!AW$3, 1, 0)</f>
        <v>0</v>
      </c>
      <c r="CY4" s="6">
        <f>IF(AY4 = Gabarito!AX$3, 1, 0)</f>
        <v>1</v>
      </c>
      <c r="CZ4" s="5">
        <f>IF(AZ4=Gabarito!AY$3, 1, 0)</f>
        <v>0</v>
      </c>
      <c r="DA4" s="6">
        <f>IF(BA4 = Gabarito!AZ$3, 1, 0)</f>
        <v>1</v>
      </c>
      <c r="DC4" s="21" t="s">
        <v>41</v>
      </c>
      <c r="DD4" s="2">
        <f t="shared" ref="DD4:DD28" si="1">SUM(BB4:DA4)</f>
        <v>29</v>
      </c>
      <c r="DE4" s="2">
        <f>DD4/5.2</f>
        <v>5.5769230769230766</v>
      </c>
      <c r="DF4" s="2" t="str">
        <f t="shared" ref="DF4:DF28" si="2">IF(DE4 &gt;=6, "APROVADO", "REPROVADO")</f>
        <v>REPROVADO</v>
      </c>
    </row>
    <row r="5" spans="1:116" ht="19.5" thickBot="1">
      <c r="A5" s="22" t="s">
        <v>42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8"/>
      <c r="BB5" s="6">
        <f>IF(B5 = Gabarito!A$3, 1, 0)</f>
        <v>0</v>
      </c>
      <c r="BC5" s="7">
        <f>IF(C5 = Gabarito!B$3, 1, 0)</f>
        <v>0</v>
      </c>
      <c r="BD5" s="7">
        <f>IF(D5 = Gabarito!C$3, 1, 0)</f>
        <v>0</v>
      </c>
      <c r="BE5" s="7">
        <f>IF(E5 = Gabarito!D$3, 1, 0)</f>
        <v>0</v>
      </c>
      <c r="BF5" s="7">
        <f>IF(F5 = Gabarito!E$3, 1, 0)</f>
        <v>0</v>
      </c>
      <c r="BG5" s="7">
        <f>IF(G5 = Gabarito!F$3, 1, 0)</f>
        <v>0</v>
      </c>
      <c r="BH5" s="7">
        <f>IF(H5 = Gabarito!G$3, 1, 0)</f>
        <v>0</v>
      </c>
      <c r="BI5" s="7">
        <f>IF(I5 = Gabarito!H$3, 1, 0)</f>
        <v>0</v>
      </c>
      <c r="BJ5" s="7">
        <f>IF(J5 = Gabarito!I$3, 1, 0)</f>
        <v>0</v>
      </c>
      <c r="BK5" s="7">
        <f>IF(K5 = Gabarito!J$3, 1, 0)</f>
        <v>0</v>
      </c>
      <c r="BL5" s="7">
        <f>IF(L5 = Gabarito!K$3, 1, 0)</f>
        <v>0</v>
      </c>
      <c r="BM5" s="7">
        <f>IF(M5 = Gabarito!L$3, 1, 0)</f>
        <v>0</v>
      </c>
      <c r="BN5" s="7">
        <f>IF(N5 = Gabarito!M$3, 1, 0)</f>
        <v>0</v>
      </c>
      <c r="BO5" s="7">
        <f>IF(O5 = Gabarito!N$3, 1, 0)</f>
        <v>0</v>
      </c>
      <c r="BP5" s="7">
        <f>IF(P5 = Gabarito!O$3, 1, 0)</f>
        <v>0</v>
      </c>
      <c r="BQ5" s="7">
        <f>IF(Q5 = Gabarito!P$3, 1, 0)</f>
        <v>0</v>
      </c>
      <c r="BR5" s="7">
        <f>IF(R5 = Gabarito!Q$3, 1, 0)</f>
        <v>0</v>
      </c>
      <c r="BS5" s="7">
        <f>IF(S5 = Gabarito!R$3, 1, 0)</f>
        <v>0</v>
      </c>
      <c r="BT5" s="7">
        <f>IF(T5 = Gabarito!S$3, 1, 0)</f>
        <v>0</v>
      </c>
      <c r="BU5" s="7">
        <f>IF(U5 = Gabarito!T$3, 1, 0)</f>
        <v>0</v>
      </c>
      <c r="BV5" s="7">
        <f>IF(V5 = Gabarito!U$3, 1, 0)</f>
        <v>0</v>
      </c>
      <c r="BW5" s="7">
        <f>IF(W5 = Gabarito!V$3, 1, 0)</f>
        <v>0</v>
      </c>
      <c r="BX5" s="7">
        <f>IF(X5 = Gabarito!W$3, 1, 0)</f>
        <v>0</v>
      </c>
      <c r="BY5" s="7">
        <f>IF(Y5 = Gabarito!X$3, 1, 0)</f>
        <v>0</v>
      </c>
      <c r="BZ5" s="7">
        <f>IF(Z5 = Gabarito!Y$3, 1, 0)</f>
        <v>0</v>
      </c>
      <c r="CA5" s="7">
        <f>IF(AA5 = Gabarito!Z$3, 1, 0)</f>
        <v>0</v>
      </c>
      <c r="CB5" s="7">
        <f>IF(AB5 = Gabarito!AA$3, 1, 0)</f>
        <v>0</v>
      </c>
      <c r="CC5" s="7">
        <f>IF(AC5 = Gabarito!AB$3, 1, 0)</f>
        <v>0</v>
      </c>
      <c r="CD5" s="7">
        <f>IF(AD5 = Gabarito!AC$3, 1, 0)</f>
        <v>0</v>
      </c>
      <c r="CE5" s="7">
        <f>IF(AE5 = Gabarito!AD$3, 1, 0)</f>
        <v>0</v>
      </c>
      <c r="CF5" s="7">
        <f>IF(AF5 = Gabarito!AE$3, 1, 0)</f>
        <v>0</v>
      </c>
      <c r="CG5" s="7">
        <f>IF(AG5 = Gabarito!AF$3, 1, 0)</f>
        <v>0</v>
      </c>
      <c r="CH5" s="7">
        <f>IF(AH5 = Gabarito!AG$3, 1, 0)</f>
        <v>0</v>
      </c>
      <c r="CI5" s="7">
        <f>IF(AI5 = Gabarito!AH$3, 1, 0)</f>
        <v>0</v>
      </c>
      <c r="CJ5" s="7">
        <f>IF(AJ5 = Gabarito!AI$3, 1, 0)</f>
        <v>0</v>
      </c>
      <c r="CK5" s="7">
        <f>IF(AK5 = Gabarito!AJ$3, 1, 0)</f>
        <v>0</v>
      </c>
      <c r="CL5" s="7">
        <f>IF(AL5 = Gabarito!AK$3, 1, 0)</f>
        <v>0</v>
      </c>
      <c r="CM5" s="7">
        <f>IF(AM5 = Gabarito!AL$3, 1, 0)</f>
        <v>0</v>
      </c>
      <c r="CN5" s="7">
        <f>IF(AN5 = Gabarito!AM$3, 1, 0)</f>
        <v>0</v>
      </c>
      <c r="CO5" s="7">
        <f>IF(AO5 = Gabarito!AN$3, 1, 0)</f>
        <v>0</v>
      </c>
      <c r="CP5" s="7">
        <f>IF(AP5 = Gabarito!AO$3, 1, 0)</f>
        <v>0</v>
      </c>
      <c r="CQ5" s="7">
        <f>IF(AQ5 = Gabarito!AP$3, 1, 0)</f>
        <v>0</v>
      </c>
      <c r="CR5" s="7">
        <f>IF(AR5 = Gabarito!AQ$3, 1, 0)</f>
        <v>0</v>
      </c>
      <c r="CS5" s="7">
        <f>IF(AS5 = Gabarito!AR$3, 1, 0)</f>
        <v>0</v>
      </c>
      <c r="CT5" s="7">
        <f>IF(AT5 = Gabarito!AS$3, 1, 0)</f>
        <v>0</v>
      </c>
      <c r="CU5" s="7">
        <f>IF(AU5 = Gabarito!AT$3, 1, 0)</f>
        <v>0</v>
      </c>
      <c r="CV5" s="7">
        <f>IF(AV5 = Gabarito!AU$3, 1, 0)</f>
        <v>0</v>
      </c>
      <c r="CW5" s="7">
        <f>IF(AW5 = Gabarito!AV$3, 1, 0)</f>
        <v>0</v>
      </c>
      <c r="CX5" s="7">
        <f>IF(AX5 = Gabarito!AW$3, 1, 0)</f>
        <v>0</v>
      </c>
      <c r="CY5" s="7">
        <f>IF(AY5 = Gabarito!AX$3, 1, 0)</f>
        <v>0</v>
      </c>
      <c r="CZ5" s="5">
        <f>IF(AZ5=Gabarito!AY$3, 1, 0)</f>
        <v>0</v>
      </c>
      <c r="DA5" s="6">
        <f>IF(BA5 = Gabarito!AZ$3, 1, 0)</f>
        <v>0</v>
      </c>
      <c r="DC5" s="22" t="s">
        <v>42</v>
      </c>
      <c r="DD5" s="2"/>
      <c r="DE5" s="2"/>
      <c r="DF5" s="2" t="str">
        <f t="shared" si="2"/>
        <v>REPROVADO</v>
      </c>
    </row>
    <row r="6" spans="1:116" ht="19.5" thickBot="1">
      <c r="A6" s="22" t="s">
        <v>43</v>
      </c>
      <c r="B6" s="6" t="s">
        <v>4</v>
      </c>
      <c r="C6" s="7" t="s">
        <v>1</v>
      </c>
      <c r="D6" s="7" t="s">
        <v>2</v>
      </c>
      <c r="E6" s="27" t="s">
        <v>3</v>
      </c>
      <c r="F6" s="27" t="s">
        <v>4</v>
      </c>
      <c r="G6" s="27" t="s">
        <v>4</v>
      </c>
      <c r="H6" s="27" t="s">
        <v>2</v>
      </c>
      <c r="I6" s="27" t="s">
        <v>2</v>
      </c>
      <c r="J6" s="27" t="s">
        <v>1</v>
      </c>
      <c r="K6" s="27" t="s">
        <v>2</v>
      </c>
      <c r="L6" s="27" t="s">
        <v>1</v>
      </c>
      <c r="M6" s="27" t="s">
        <v>4</v>
      </c>
      <c r="N6" s="27" t="s">
        <v>2</v>
      </c>
      <c r="O6" s="27" t="s">
        <v>4</v>
      </c>
      <c r="P6" s="27" t="s">
        <v>4</v>
      </c>
      <c r="Q6" s="27" t="s">
        <v>2</v>
      </c>
      <c r="R6" s="27" t="s">
        <v>2</v>
      </c>
      <c r="S6" s="27" t="s">
        <v>1</v>
      </c>
      <c r="T6" s="27" t="s">
        <v>4</v>
      </c>
      <c r="U6" s="27" t="s">
        <v>2</v>
      </c>
      <c r="V6" s="27" t="s">
        <v>2</v>
      </c>
      <c r="W6" s="27" t="s">
        <v>3</v>
      </c>
      <c r="X6" s="27" t="s">
        <v>2</v>
      </c>
      <c r="Y6" s="27" t="s">
        <v>4</v>
      </c>
      <c r="Z6" s="27" t="s">
        <v>1</v>
      </c>
      <c r="AA6" s="27" t="s">
        <v>2</v>
      </c>
      <c r="AB6" s="27" t="s">
        <v>3</v>
      </c>
      <c r="AC6" s="27" t="s">
        <v>1</v>
      </c>
      <c r="AD6" s="27" t="s">
        <v>1</v>
      </c>
      <c r="AE6" s="27" t="s">
        <v>4</v>
      </c>
      <c r="AF6" s="27" t="s">
        <v>3</v>
      </c>
      <c r="AG6" s="27" t="s">
        <v>3</v>
      </c>
      <c r="AH6" s="27" t="s">
        <v>2</v>
      </c>
      <c r="AI6" s="27" t="s">
        <v>4</v>
      </c>
      <c r="AJ6" s="27" t="s">
        <v>2</v>
      </c>
      <c r="AK6" s="27" t="s">
        <v>1</v>
      </c>
      <c r="AL6" s="27" t="s">
        <v>3</v>
      </c>
      <c r="AM6" s="27" t="s">
        <v>4</v>
      </c>
      <c r="AN6" s="27" t="s">
        <v>3</v>
      </c>
      <c r="AO6" s="27" t="s">
        <v>1</v>
      </c>
      <c r="AP6" s="27" t="s">
        <v>4</v>
      </c>
      <c r="AQ6" s="27" t="s">
        <v>3</v>
      </c>
      <c r="AR6" s="27" t="s">
        <v>2</v>
      </c>
      <c r="AS6" s="27" t="s">
        <v>3</v>
      </c>
      <c r="AT6" s="27" t="s">
        <v>3</v>
      </c>
      <c r="AU6" s="27" t="s">
        <v>4</v>
      </c>
      <c r="AV6" s="27" t="s">
        <v>3</v>
      </c>
      <c r="AW6" s="27" t="s">
        <v>4</v>
      </c>
      <c r="AX6" s="27" t="s">
        <v>3</v>
      </c>
      <c r="AY6" s="8" t="s">
        <v>4</v>
      </c>
      <c r="AZ6" s="27" t="s">
        <v>3</v>
      </c>
      <c r="BA6" s="27" t="s">
        <v>2</v>
      </c>
      <c r="BB6" s="6">
        <f>IF(B6 = Gabarito!A$3, 1, 0)</f>
        <v>1</v>
      </c>
      <c r="BC6" s="7">
        <f>IF(C6 = Gabarito!B$3, 1, 0)</f>
        <v>1</v>
      </c>
      <c r="BD6" s="7">
        <f>IF(D6 = Gabarito!C$3, 1, 0)</f>
        <v>1</v>
      </c>
      <c r="BE6" s="7">
        <f>IF(E6 = Gabarito!D$3, 1, 0)</f>
        <v>1</v>
      </c>
      <c r="BF6" s="7">
        <f>IF(F6 = Gabarito!E$3, 1, 0)</f>
        <v>1</v>
      </c>
      <c r="BG6" s="7">
        <f>IF(G6 = Gabarito!F$3, 1, 0)</f>
        <v>0</v>
      </c>
      <c r="BH6" s="7">
        <f>IF(H6 = Gabarito!G$3, 1, 0)</f>
        <v>0</v>
      </c>
      <c r="BI6" s="7">
        <f>IF(I6 = Gabarito!H$3, 1, 0)</f>
        <v>0</v>
      </c>
      <c r="BJ6" s="7">
        <f>IF(J6 = Gabarito!I$3, 1, 0)</f>
        <v>0</v>
      </c>
      <c r="BK6" s="7">
        <f>IF(K6 = Gabarito!J$3, 1, 0)</f>
        <v>1</v>
      </c>
      <c r="BL6" s="7">
        <f>IF(L6 = Gabarito!K$3, 1, 0)</f>
        <v>0</v>
      </c>
      <c r="BM6" s="7">
        <f>IF(M6 = Gabarito!L$3, 1, 0)</f>
        <v>0</v>
      </c>
      <c r="BN6" s="7">
        <f>IF(N6 = Gabarito!M$3, 1, 0)</f>
        <v>1</v>
      </c>
      <c r="BO6" s="7">
        <f>IF(O6 = Gabarito!N$3, 1, 0)</f>
        <v>0</v>
      </c>
      <c r="BP6" s="7">
        <f>IF(P6 = Gabarito!O$3, 1, 0)</f>
        <v>1</v>
      </c>
      <c r="BQ6" s="7">
        <f>IF(Q6 = Gabarito!P$3, 1, 0)</f>
        <v>0</v>
      </c>
      <c r="BR6" s="7">
        <f>IF(R6 = Gabarito!Q$3, 1, 0)</f>
        <v>0</v>
      </c>
      <c r="BS6" s="7">
        <f>IF(S6 = Gabarito!R$3, 1, 0)</f>
        <v>1</v>
      </c>
      <c r="BT6" s="7">
        <f>IF(T6 = Gabarito!S$3, 1, 0)</f>
        <v>0</v>
      </c>
      <c r="BU6" s="7">
        <f>IF(U6 = Gabarito!T$3, 1, 0)</f>
        <v>1</v>
      </c>
      <c r="BV6" s="7">
        <f>IF(V6 = Gabarito!U$3, 1, 0)</f>
        <v>0</v>
      </c>
      <c r="BW6" s="7">
        <f>IF(W6 = Gabarito!V$3, 1, 0)</f>
        <v>1</v>
      </c>
      <c r="BX6" s="7">
        <f>IF(X6 = Gabarito!W$3, 1, 0)</f>
        <v>1</v>
      </c>
      <c r="BY6" s="7">
        <f>IF(Y6 = Gabarito!X$3, 1, 0)</f>
        <v>0</v>
      </c>
      <c r="BZ6" s="7">
        <f>IF(Z6 = Gabarito!Y$3, 1, 0)</f>
        <v>0</v>
      </c>
      <c r="CA6" s="7">
        <f>IF(AA6 = Gabarito!Z$3, 1, 0)</f>
        <v>1</v>
      </c>
      <c r="CB6" s="7">
        <f>IF(AB6 = Gabarito!AA$3, 1, 0)</f>
        <v>0</v>
      </c>
      <c r="CC6" s="7">
        <f>IF(AC6 = Gabarito!AB$3, 1, 0)</f>
        <v>1</v>
      </c>
      <c r="CD6" s="7">
        <f>IF(AD6 = Gabarito!AC$3, 1, 0)</f>
        <v>0</v>
      </c>
      <c r="CE6" s="7">
        <f>IF(AE6 = Gabarito!AD$3, 1, 0)</f>
        <v>0</v>
      </c>
      <c r="CF6" s="7">
        <f>IF(AF6 = Gabarito!AE$3, 1, 0)</f>
        <v>1</v>
      </c>
      <c r="CG6" s="7">
        <f>IF(AG6 = Gabarito!AF$3, 1, 0)</f>
        <v>1</v>
      </c>
      <c r="CH6" s="7">
        <f>IF(AH6 = Gabarito!AG$3, 1, 0)</f>
        <v>0</v>
      </c>
      <c r="CI6" s="7">
        <f>IF(AI6 = Gabarito!AH$3, 1, 0)</f>
        <v>0</v>
      </c>
      <c r="CJ6" s="7">
        <f>IF(AJ6 = Gabarito!AI$3, 1, 0)</f>
        <v>1</v>
      </c>
      <c r="CK6" s="7">
        <f>IF(AK6 = Gabarito!AJ$3, 1, 0)</f>
        <v>0</v>
      </c>
      <c r="CL6" s="7">
        <f>IF(AL6 = Gabarito!AK$3, 1, 0)</f>
        <v>1</v>
      </c>
      <c r="CM6" s="7">
        <f>IF(AM6 = Gabarito!AL$3, 1, 0)</f>
        <v>0</v>
      </c>
      <c r="CN6" s="7">
        <f>IF(AN6 = Gabarito!AM$3, 1, 0)</f>
        <v>1</v>
      </c>
      <c r="CO6" s="7">
        <f>IF(AO6 = Gabarito!AN$3, 1, 0)</f>
        <v>1</v>
      </c>
      <c r="CP6" s="7">
        <f>IF(AP6 = Gabarito!AO$3, 1, 0)</f>
        <v>1</v>
      </c>
      <c r="CQ6" s="7">
        <f>IF(AQ6 = Gabarito!AP$3, 1, 0)</f>
        <v>0</v>
      </c>
      <c r="CR6" s="7">
        <f>IF(AR6 = Gabarito!AQ$3, 1, 0)</f>
        <v>1</v>
      </c>
      <c r="CS6" s="7">
        <f>IF(AS6 = Gabarito!AR$3, 1, 0)</f>
        <v>0</v>
      </c>
      <c r="CT6" s="7">
        <f>IF(AT6 = Gabarito!AS$3, 1, 0)</f>
        <v>0</v>
      </c>
      <c r="CU6" s="7">
        <f>IF(AU6 = Gabarito!AT$3, 1, 0)</f>
        <v>0</v>
      </c>
      <c r="CV6" s="7">
        <f>IF(AV6 = Gabarito!AU$3, 1, 0)</f>
        <v>0</v>
      </c>
      <c r="CW6" s="7">
        <f>IF(AW6 = Gabarito!AV$3, 1, 0)</f>
        <v>1</v>
      </c>
      <c r="CX6" s="7">
        <f>IF(AX6 = Gabarito!AW$3, 1, 0)</f>
        <v>1</v>
      </c>
      <c r="CY6" s="7">
        <f>IF(AY6 = Gabarito!AX$3, 1, 0)</f>
        <v>0</v>
      </c>
      <c r="CZ6" s="5">
        <f>IF(AZ6=Gabarito!AY$3, 1, 0)</f>
        <v>0</v>
      </c>
      <c r="DA6" s="5">
        <f>IF(BA6=Gabarito!AZ3, 1, 0)</f>
        <v>0</v>
      </c>
      <c r="DC6" s="22" t="s">
        <v>43</v>
      </c>
      <c r="DD6" s="2">
        <f t="shared" si="1"/>
        <v>24</v>
      </c>
      <c r="DE6" s="2">
        <f t="shared" ref="DE5:DE28" si="3">DD6/5.2</f>
        <v>4.615384615384615</v>
      </c>
      <c r="DF6" s="2" t="str">
        <f t="shared" si="2"/>
        <v>REPROVADO</v>
      </c>
    </row>
    <row r="7" spans="1:116" ht="19.5" thickBot="1">
      <c r="A7" s="22" t="s">
        <v>44</v>
      </c>
      <c r="B7" s="6" t="s">
        <v>2</v>
      </c>
      <c r="C7" s="7" t="s">
        <v>1</v>
      </c>
      <c r="D7" s="7" t="s">
        <v>3</v>
      </c>
      <c r="E7" s="27" t="s">
        <v>3</v>
      </c>
      <c r="F7" s="27" t="s">
        <v>1</v>
      </c>
      <c r="G7" s="27" t="s">
        <v>1</v>
      </c>
      <c r="H7" s="27" t="s">
        <v>4</v>
      </c>
      <c r="I7" s="27" t="s">
        <v>3</v>
      </c>
      <c r="J7" s="27" t="s">
        <v>2</v>
      </c>
      <c r="K7" s="27" t="s">
        <v>1</v>
      </c>
      <c r="L7" s="27" t="s">
        <v>1</v>
      </c>
      <c r="M7" s="27" t="s">
        <v>1</v>
      </c>
      <c r="N7" s="27" t="s">
        <v>2</v>
      </c>
      <c r="O7" s="27" t="s">
        <v>1</v>
      </c>
      <c r="P7" s="27" t="s">
        <v>4</v>
      </c>
      <c r="Q7" s="27" t="s">
        <v>2</v>
      </c>
      <c r="R7" s="27" t="s">
        <v>2</v>
      </c>
      <c r="S7" s="27" t="s">
        <v>1</v>
      </c>
      <c r="T7" s="27" t="s">
        <v>3</v>
      </c>
      <c r="U7" s="27" t="s">
        <v>2</v>
      </c>
      <c r="V7" s="27" t="s">
        <v>2</v>
      </c>
      <c r="W7" s="27" t="s">
        <v>1</v>
      </c>
      <c r="X7" s="27" t="s">
        <v>2</v>
      </c>
      <c r="Y7" s="27" t="s">
        <v>1</v>
      </c>
      <c r="Z7" s="27" t="s">
        <v>1</v>
      </c>
      <c r="AA7" s="27" t="s">
        <v>4</v>
      </c>
      <c r="AB7" s="27" t="s">
        <v>3</v>
      </c>
      <c r="AC7" s="27" t="s">
        <v>2</v>
      </c>
      <c r="AD7" s="27" t="s">
        <v>2</v>
      </c>
      <c r="AE7" s="7"/>
      <c r="AF7" s="27" t="s">
        <v>3</v>
      </c>
      <c r="AG7" s="27" t="s">
        <v>2</v>
      </c>
      <c r="AH7" s="27" t="s">
        <v>4</v>
      </c>
      <c r="AI7" s="27" t="s">
        <v>3</v>
      </c>
      <c r="AJ7" s="27" t="s">
        <v>4</v>
      </c>
      <c r="AK7" s="27" t="s">
        <v>1</v>
      </c>
      <c r="AL7" s="27" t="s">
        <v>2</v>
      </c>
      <c r="AM7" s="27" t="s">
        <v>1</v>
      </c>
      <c r="AN7" s="27" t="s">
        <v>2</v>
      </c>
      <c r="AO7" s="27" t="s">
        <v>3</v>
      </c>
      <c r="AP7" s="27" t="s">
        <v>3</v>
      </c>
      <c r="AQ7" s="27" t="s">
        <v>2</v>
      </c>
      <c r="AR7" s="27" t="s">
        <v>2</v>
      </c>
      <c r="AS7" s="27" t="s">
        <v>2</v>
      </c>
      <c r="AT7" s="27" t="s">
        <v>4</v>
      </c>
      <c r="AU7" s="27" t="s">
        <v>1</v>
      </c>
      <c r="AV7" s="27" t="s">
        <v>2</v>
      </c>
      <c r="AW7" s="27" t="s">
        <v>2</v>
      </c>
      <c r="AX7" s="27" t="s">
        <v>4</v>
      </c>
      <c r="AY7" s="8" t="s">
        <v>3</v>
      </c>
      <c r="AZ7" s="27" t="s">
        <v>4</v>
      </c>
      <c r="BA7" s="27" t="s">
        <v>3</v>
      </c>
      <c r="BB7" s="6">
        <f>IF(B7 = Gabarito!A$3, 1, 0)</f>
        <v>0</v>
      </c>
      <c r="BC7" s="7">
        <f>IF(C7 = Gabarito!B$3, 1, 0)</f>
        <v>1</v>
      </c>
      <c r="BD7" s="7">
        <f>IF(D7 = Gabarito!C$3, 1, 0)</f>
        <v>0</v>
      </c>
      <c r="BE7" s="7">
        <f>IF(E7 = Gabarito!D$3, 1, 0)</f>
        <v>1</v>
      </c>
      <c r="BF7" s="7">
        <f>IF(F7 = Gabarito!E$3, 1, 0)</f>
        <v>0</v>
      </c>
      <c r="BG7" s="7">
        <f>IF(G7 = Gabarito!F$3, 1, 0)</f>
        <v>0</v>
      </c>
      <c r="BH7" s="7">
        <f>IF(H7 = Gabarito!G$3, 1, 0)</f>
        <v>0</v>
      </c>
      <c r="BI7" s="7">
        <f>IF(I7 = Gabarito!H$3, 1, 0)</f>
        <v>0</v>
      </c>
      <c r="BJ7" s="7">
        <f>IF(J7 = Gabarito!I$3, 1, 0)</f>
        <v>0</v>
      </c>
      <c r="BK7" s="7">
        <f>IF(K7 = Gabarito!J$3, 1, 0)</f>
        <v>0</v>
      </c>
      <c r="BL7" s="7">
        <f>IF(L7 = Gabarito!K$3, 1, 0)</f>
        <v>0</v>
      </c>
      <c r="BM7" s="7">
        <f>IF(M7 = Gabarito!L$3, 1, 0)</f>
        <v>0</v>
      </c>
      <c r="BN7" s="7">
        <f>IF(N7 = Gabarito!M$3, 1, 0)</f>
        <v>1</v>
      </c>
      <c r="BO7" s="7">
        <f>IF(O7 = Gabarito!N$3, 1, 0)</f>
        <v>0</v>
      </c>
      <c r="BP7" s="7">
        <f>IF(P7 = Gabarito!O$3, 1, 0)</f>
        <v>1</v>
      </c>
      <c r="BQ7" s="7">
        <f>IF(Q7 = Gabarito!P$3, 1, 0)</f>
        <v>0</v>
      </c>
      <c r="BR7" s="7">
        <f>IF(R7 = Gabarito!Q$3, 1, 0)</f>
        <v>0</v>
      </c>
      <c r="BS7" s="7">
        <f>IF(S7 = Gabarito!R$3, 1, 0)</f>
        <v>1</v>
      </c>
      <c r="BT7" s="7">
        <f>IF(T7 = Gabarito!S$3, 1, 0)</f>
        <v>1</v>
      </c>
      <c r="BU7" s="7">
        <f>IF(U7 = Gabarito!T$3, 1, 0)</f>
        <v>1</v>
      </c>
      <c r="BV7" s="7">
        <f>IF(V7 = Gabarito!U$3, 1, 0)</f>
        <v>0</v>
      </c>
      <c r="BW7" s="7">
        <f>IF(W7 = Gabarito!V$3, 1, 0)</f>
        <v>0</v>
      </c>
      <c r="BX7" s="7">
        <f>IF(X7 = Gabarito!W$3, 1, 0)</f>
        <v>1</v>
      </c>
      <c r="BY7" s="7">
        <f>IF(Y7 = Gabarito!X$3, 1, 0)</f>
        <v>1</v>
      </c>
      <c r="BZ7" s="7">
        <f>IF(Z7 = Gabarito!Y$3, 1, 0)</f>
        <v>0</v>
      </c>
      <c r="CA7" s="7">
        <f>IF(AA7 = Gabarito!Z$3, 1, 0)</f>
        <v>0</v>
      </c>
      <c r="CB7" s="7">
        <f>IF(AB7 = Gabarito!AA$3, 1, 0)</f>
        <v>0</v>
      </c>
      <c r="CC7" s="7">
        <f>IF(AC7 = Gabarito!AB$3, 1, 0)</f>
        <v>0</v>
      </c>
      <c r="CD7" s="7">
        <f>IF(AD7 = Gabarito!AC$3, 1, 0)</f>
        <v>0</v>
      </c>
      <c r="CE7" s="7">
        <f>IF(AE7 = Gabarito!AD$3, 1, 0)</f>
        <v>0</v>
      </c>
      <c r="CF7" s="7">
        <f>IF(AF7 = Gabarito!AE$3, 1, 0)</f>
        <v>1</v>
      </c>
      <c r="CG7" s="7">
        <f>IF(AG7 = Gabarito!AF$3, 1, 0)</f>
        <v>0</v>
      </c>
      <c r="CH7" s="7">
        <f>IF(AH7 = Gabarito!AG$3, 1, 0)</f>
        <v>0</v>
      </c>
      <c r="CI7" s="7">
        <f>IF(AI7 = Gabarito!AH$3, 1, 0)</f>
        <v>0</v>
      </c>
      <c r="CJ7" s="7">
        <f>IF(AJ7 = Gabarito!AI$3, 1, 0)</f>
        <v>0</v>
      </c>
      <c r="CK7" s="7">
        <f>IF(AK7 = Gabarito!AJ$3, 1, 0)</f>
        <v>0</v>
      </c>
      <c r="CL7" s="7">
        <f>IF(AL7 = Gabarito!AK$3, 1, 0)</f>
        <v>0</v>
      </c>
      <c r="CM7" s="7">
        <f>IF(AM7 = Gabarito!AL$3, 1, 0)</f>
        <v>1</v>
      </c>
      <c r="CN7" s="7">
        <f>IF(AN7 = Gabarito!AM$3, 1, 0)</f>
        <v>0</v>
      </c>
      <c r="CO7" s="7">
        <f>IF(AO7 = Gabarito!AN$3, 1, 0)</f>
        <v>0</v>
      </c>
      <c r="CP7" s="7">
        <f>IF(AP7 = Gabarito!AO$3, 1, 0)</f>
        <v>0</v>
      </c>
      <c r="CQ7" s="7">
        <f>IF(AQ7 = Gabarito!AP$3, 1, 0)</f>
        <v>0</v>
      </c>
      <c r="CR7" s="7">
        <f>IF(AR7 = Gabarito!AQ$3, 1, 0)</f>
        <v>1</v>
      </c>
      <c r="CS7" s="7">
        <f>IF(AS7 = Gabarito!AR$3, 1, 0)</f>
        <v>0</v>
      </c>
      <c r="CT7" s="7">
        <f>IF(AT7 = Gabarito!AS$3, 1, 0)</f>
        <v>1</v>
      </c>
      <c r="CU7" s="7">
        <f>IF(AU7 = Gabarito!AT$3, 1, 0)</f>
        <v>1</v>
      </c>
      <c r="CV7" s="7">
        <f>IF(AV7 = Gabarito!AU$3, 1, 0)</f>
        <v>0</v>
      </c>
      <c r="CW7" s="7">
        <f>IF(AW7 = Gabarito!AV$3, 1, 0)</f>
        <v>0</v>
      </c>
      <c r="CX7" s="7">
        <f>IF(AX7 = Gabarito!AW$3, 1, 0)</f>
        <v>0</v>
      </c>
      <c r="CY7" s="7">
        <f>IF(AY7 = Gabarito!AX$3, 1, 0)</f>
        <v>0</v>
      </c>
      <c r="CZ7" s="5">
        <f>IF(AZ7=Gabarito!AY$3, 1, 0)</f>
        <v>1</v>
      </c>
      <c r="DA7" s="6">
        <f>IF(BA7 = Gabarito!AZ$3, 1, 0)</f>
        <v>0</v>
      </c>
      <c r="DC7" s="22" t="s">
        <v>44</v>
      </c>
      <c r="DD7" s="2">
        <f t="shared" si="1"/>
        <v>15</v>
      </c>
      <c r="DE7" s="2">
        <f t="shared" si="3"/>
        <v>2.8846153846153846</v>
      </c>
      <c r="DF7" s="2" t="str">
        <f t="shared" si="2"/>
        <v>REPROVADO</v>
      </c>
    </row>
    <row r="8" spans="1:116" ht="19.5" thickBot="1">
      <c r="A8" s="22" t="s">
        <v>45</v>
      </c>
      <c r="B8" s="6" t="s">
        <v>4</v>
      </c>
      <c r="C8" s="7" t="s">
        <v>1</v>
      </c>
      <c r="D8" s="7" t="s">
        <v>2</v>
      </c>
      <c r="E8" s="27" t="s">
        <v>3</v>
      </c>
      <c r="F8" s="27" t="s">
        <v>4</v>
      </c>
      <c r="G8" s="27" t="s">
        <v>4</v>
      </c>
      <c r="H8" s="27" t="s">
        <v>2</v>
      </c>
      <c r="I8" s="27" t="s">
        <v>2</v>
      </c>
      <c r="J8" s="27" t="s">
        <v>1</v>
      </c>
      <c r="K8" s="27" t="s">
        <v>2</v>
      </c>
      <c r="L8" s="27" t="s">
        <v>2</v>
      </c>
      <c r="M8" s="27" t="s">
        <v>1</v>
      </c>
      <c r="N8" s="27" t="s">
        <v>2</v>
      </c>
      <c r="O8" s="27" t="s">
        <v>4</v>
      </c>
      <c r="P8" s="27" t="s">
        <v>1</v>
      </c>
      <c r="Q8" s="27" t="s">
        <v>1</v>
      </c>
      <c r="R8" s="27" t="s">
        <v>2</v>
      </c>
      <c r="S8" s="27" t="s">
        <v>4</v>
      </c>
      <c r="T8" s="27" t="s">
        <v>4</v>
      </c>
      <c r="U8" s="27" t="s">
        <v>2</v>
      </c>
      <c r="V8" s="27" t="s">
        <v>1</v>
      </c>
      <c r="W8" s="27" t="s">
        <v>1</v>
      </c>
      <c r="X8" s="27" t="s">
        <v>2</v>
      </c>
      <c r="Y8" s="27" t="s">
        <v>4</v>
      </c>
      <c r="Z8" s="27" t="s">
        <v>3</v>
      </c>
      <c r="AA8" s="27" t="s">
        <v>2</v>
      </c>
      <c r="AB8" s="27" t="s">
        <v>3</v>
      </c>
      <c r="AC8" s="27" t="s">
        <v>1</v>
      </c>
      <c r="AD8" s="27" t="s">
        <v>1</v>
      </c>
      <c r="AE8" s="27" t="s">
        <v>4</v>
      </c>
      <c r="AF8" s="27" t="s">
        <v>3</v>
      </c>
      <c r="AG8" s="27" t="s">
        <v>1</v>
      </c>
      <c r="AH8" s="27" t="s">
        <v>2</v>
      </c>
      <c r="AI8" s="27" t="s">
        <v>3</v>
      </c>
      <c r="AJ8" s="27" t="s">
        <v>3</v>
      </c>
      <c r="AK8" s="27" t="s">
        <v>1</v>
      </c>
      <c r="AL8" s="27" t="s">
        <v>1</v>
      </c>
      <c r="AM8" s="27" t="s">
        <v>4</v>
      </c>
      <c r="AN8" s="27" t="s">
        <v>3</v>
      </c>
      <c r="AO8" s="27" t="s">
        <v>3</v>
      </c>
      <c r="AP8" s="27" t="s">
        <v>4</v>
      </c>
      <c r="AQ8" s="27" t="s">
        <v>1</v>
      </c>
      <c r="AR8" s="27" t="s">
        <v>2</v>
      </c>
      <c r="AS8" s="27" t="s">
        <v>2</v>
      </c>
      <c r="AT8" s="27" t="s">
        <v>4</v>
      </c>
      <c r="AU8" s="27" t="s">
        <v>1</v>
      </c>
      <c r="AV8" s="27" t="s">
        <v>3</v>
      </c>
      <c r="AW8" s="27" t="s">
        <v>3</v>
      </c>
      <c r="AX8" s="27" t="s">
        <v>2</v>
      </c>
      <c r="AY8" s="8" t="s">
        <v>2</v>
      </c>
      <c r="AZ8" s="27" t="s">
        <v>1</v>
      </c>
      <c r="BA8" s="27" t="s">
        <v>4</v>
      </c>
      <c r="BB8" s="6">
        <f>IF(B8 = Gabarito!A$3, 1, 0)</f>
        <v>1</v>
      </c>
      <c r="BC8" s="7">
        <f>IF(C8 = Gabarito!B$3, 1, 0)</f>
        <v>1</v>
      </c>
      <c r="BD8" s="7">
        <f>IF(D8 = Gabarito!C$3, 1, 0)</f>
        <v>1</v>
      </c>
      <c r="BE8" s="7">
        <f>IF(E8 = Gabarito!D$3, 1, 0)</f>
        <v>1</v>
      </c>
      <c r="BF8" s="7">
        <f>IF(F8 = Gabarito!E$3, 1, 0)</f>
        <v>1</v>
      </c>
      <c r="BG8" s="7">
        <f>IF(G8 = Gabarito!F$3, 1, 0)</f>
        <v>0</v>
      </c>
      <c r="BH8" s="7">
        <f>IF(H8 = Gabarito!G$3, 1, 0)</f>
        <v>0</v>
      </c>
      <c r="BI8" s="7">
        <f>IF(I8 = Gabarito!H$3, 1, 0)</f>
        <v>0</v>
      </c>
      <c r="BJ8" s="7">
        <f>IF(J8 = Gabarito!I$3, 1, 0)</f>
        <v>0</v>
      </c>
      <c r="BK8" s="7">
        <f>IF(K8 = Gabarito!J$3, 1, 0)</f>
        <v>1</v>
      </c>
      <c r="BL8" s="7">
        <f>IF(L8 = Gabarito!K$3, 1, 0)</f>
        <v>0</v>
      </c>
      <c r="BM8" s="7">
        <f>IF(M8 = Gabarito!L$3, 1, 0)</f>
        <v>0</v>
      </c>
      <c r="BN8" s="7">
        <f>IF(N8 = Gabarito!M$3, 1, 0)</f>
        <v>1</v>
      </c>
      <c r="BO8" s="7">
        <f>IF(O8 = Gabarito!N$3, 1, 0)</f>
        <v>0</v>
      </c>
      <c r="BP8" s="7">
        <f>IF(P8 = Gabarito!O$3, 1, 0)</f>
        <v>0</v>
      </c>
      <c r="BQ8" s="7">
        <f>IF(Q8 = Gabarito!P$3, 1, 0)</f>
        <v>0</v>
      </c>
      <c r="BR8" s="7">
        <f>IF(R8 = Gabarito!Q$3, 1, 0)</f>
        <v>0</v>
      </c>
      <c r="BS8" s="7">
        <f>IF(S8 = Gabarito!R$3, 1, 0)</f>
        <v>0</v>
      </c>
      <c r="BT8" s="7">
        <f>IF(T8 = Gabarito!S$3, 1, 0)</f>
        <v>0</v>
      </c>
      <c r="BU8" s="7">
        <f>IF(U8 = Gabarito!T$3, 1, 0)</f>
        <v>1</v>
      </c>
      <c r="BV8" s="7">
        <f>IF(V8 = Gabarito!U$3, 1, 0)</f>
        <v>0</v>
      </c>
      <c r="BW8" s="7">
        <f>IF(W8 = Gabarito!V$3, 1, 0)</f>
        <v>0</v>
      </c>
      <c r="BX8" s="7">
        <f>IF(X8 = Gabarito!W$3, 1, 0)</f>
        <v>1</v>
      </c>
      <c r="BY8" s="7">
        <f>IF(Y8 = Gabarito!X$3, 1, 0)</f>
        <v>0</v>
      </c>
      <c r="BZ8" s="7">
        <f>IF(Z8 = Gabarito!Y$3, 1, 0)</f>
        <v>1</v>
      </c>
      <c r="CA8" s="7">
        <f>IF(AA8 = Gabarito!Z$3, 1, 0)</f>
        <v>1</v>
      </c>
      <c r="CB8" s="7">
        <f>IF(AB8 = Gabarito!AA$3, 1, 0)</f>
        <v>0</v>
      </c>
      <c r="CC8" s="7">
        <f>IF(AC8 = Gabarito!AB$3, 1, 0)</f>
        <v>1</v>
      </c>
      <c r="CD8" s="7">
        <f>IF(AD8 = Gabarito!AC$3, 1, 0)</f>
        <v>0</v>
      </c>
      <c r="CE8" s="7">
        <f>IF(AE8 = Gabarito!AD$3, 1, 0)</f>
        <v>0</v>
      </c>
      <c r="CF8" s="7">
        <f>IF(AF8 = Gabarito!AE$3, 1, 0)</f>
        <v>1</v>
      </c>
      <c r="CG8" s="7">
        <f>IF(AG8 = Gabarito!AF$3, 1, 0)</f>
        <v>0</v>
      </c>
      <c r="CH8" s="7">
        <f>IF(AH8 = Gabarito!AG$3, 1, 0)</f>
        <v>0</v>
      </c>
      <c r="CI8" s="7">
        <f>IF(AI8 = Gabarito!AH$3, 1, 0)</f>
        <v>0</v>
      </c>
      <c r="CJ8" s="7">
        <f>IF(AJ8 = Gabarito!AI$3, 1, 0)</f>
        <v>0</v>
      </c>
      <c r="CK8" s="7">
        <f>IF(AK8 = Gabarito!AJ$3, 1, 0)</f>
        <v>0</v>
      </c>
      <c r="CL8" s="7">
        <f>IF(AL8 = Gabarito!AK$3, 1, 0)</f>
        <v>0</v>
      </c>
      <c r="CM8" s="7">
        <f>IF(AM8 = Gabarito!AL$3, 1, 0)</f>
        <v>0</v>
      </c>
      <c r="CN8" s="7">
        <f>IF(AN8 = Gabarito!AM$3, 1, 0)</f>
        <v>1</v>
      </c>
      <c r="CO8" s="7">
        <f>IF(AO8 = Gabarito!AN$3, 1, 0)</f>
        <v>0</v>
      </c>
      <c r="CP8" s="7">
        <f>IF(AP8 = Gabarito!AO$3, 1, 0)</f>
        <v>1</v>
      </c>
      <c r="CQ8" s="7">
        <f>IF(AQ8 = Gabarito!AP$3, 1, 0)</f>
        <v>0</v>
      </c>
      <c r="CR8" s="7">
        <f>IF(AR8 = Gabarito!AQ$3, 1, 0)</f>
        <v>1</v>
      </c>
      <c r="CS8" s="7">
        <f>IF(AS8 = Gabarito!AR$3, 1, 0)</f>
        <v>0</v>
      </c>
      <c r="CT8" s="7">
        <f>IF(AT8 = Gabarito!AS$3, 1, 0)</f>
        <v>1</v>
      </c>
      <c r="CU8" s="7">
        <f>IF(AU8 = Gabarito!AT$3, 1, 0)</f>
        <v>1</v>
      </c>
      <c r="CV8" s="7">
        <f>IF(AV8 = Gabarito!AU$3, 1, 0)</f>
        <v>0</v>
      </c>
      <c r="CW8" s="7">
        <f>IF(AW8 = Gabarito!AV$3, 1, 0)</f>
        <v>0</v>
      </c>
      <c r="CX8" s="7">
        <f>IF(AX8 = Gabarito!AW$3, 1, 0)</f>
        <v>0</v>
      </c>
      <c r="CY8" s="7">
        <f>IF(AY8 = Gabarito!AX$3, 1, 0)</f>
        <v>1</v>
      </c>
      <c r="CZ8" s="5">
        <f>IF(AZ8=Gabarito!AY$3, 1, 0)</f>
        <v>0</v>
      </c>
      <c r="DA8" s="6">
        <f>IF(BA8 = Gabarito!AZ$3, 1, 0)</f>
        <v>0</v>
      </c>
      <c r="DC8" s="22" t="s">
        <v>45</v>
      </c>
      <c r="DD8" s="2">
        <f t="shared" si="1"/>
        <v>19</v>
      </c>
      <c r="DE8" s="2">
        <f t="shared" si="3"/>
        <v>3.6538461538461537</v>
      </c>
      <c r="DF8" s="2" t="str">
        <f t="shared" si="2"/>
        <v>REPROVADO</v>
      </c>
    </row>
    <row r="9" spans="1:116" ht="19.5" thickBot="1">
      <c r="A9" s="22" t="s">
        <v>46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8"/>
      <c r="BB9" s="6">
        <f>IF(B9 = Gabarito!A$3, 1, 0)</f>
        <v>0</v>
      </c>
      <c r="BC9" s="7">
        <f>IF(C9 = Gabarito!B$3, 1, 0)</f>
        <v>0</v>
      </c>
      <c r="BD9" s="7">
        <f>IF(D9 = Gabarito!C$3, 1, 0)</f>
        <v>0</v>
      </c>
      <c r="BE9" s="7">
        <f>IF(E9 = Gabarito!D$3, 1, 0)</f>
        <v>0</v>
      </c>
      <c r="BF9" s="7">
        <f>IF(F9 = Gabarito!E$3, 1, 0)</f>
        <v>0</v>
      </c>
      <c r="BG9" s="7">
        <f>IF(G9 = Gabarito!F$3, 1, 0)</f>
        <v>0</v>
      </c>
      <c r="BH9" s="7">
        <f>IF(H9 = Gabarito!G$3, 1, 0)</f>
        <v>0</v>
      </c>
      <c r="BI9" s="7">
        <f>IF(I9 = Gabarito!H$3, 1, 0)</f>
        <v>0</v>
      </c>
      <c r="BJ9" s="7">
        <f>IF(J9 = Gabarito!I$3, 1, 0)</f>
        <v>0</v>
      </c>
      <c r="BK9" s="7">
        <f>IF(K9 = Gabarito!J$3, 1, 0)</f>
        <v>0</v>
      </c>
      <c r="BL9" s="7">
        <f>IF(L9 = Gabarito!K$3, 1, 0)</f>
        <v>0</v>
      </c>
      <c r="BM9" s="7">
        <f>IF(M9 = Gabarito!L$3, 1, 0)</f>
        <v>0</v>
      </c>
      <c r="BN9" s="7">
        <f>IF(N9 = Gabarito!M$3, 1, 0)</f>
        <v>0</v>
      </c>
      <c r="BO9" s="7">
        <f>IF(O9 = Gabarito!N$3, 1, 0)</f>
        <v>0</v>
      </c>
      <c r="BP9" s="7">
        <f>IF(P9 = Gabarito!O$3, 1, 0)</f>
        <v>0</v>
      </c>
      <c r="BQ9" s="7">
        <f>IF(Q9 = Gabarito!P$3, 1, 0)</f>
        <v>0</v>
      </c>
      <c r="BR9" s="7">
        <f>IF(R9 = Gabarito!Q$3, 1, 0)</f>
        <v>0</v>
      </c>
      <c r="BS9" s="7">
        <f>IF(S9 = Gabarito!R$3, 1, 0)</f>
        <v>0</v>
      </c>
      <c r="BT9" s="7">
        <f>IF(T9 = Gabarito!S$3, 1, 0)</f>
        <v>0</v>
      </c>
      <c r="BU9" s="7">
        <f>IF(U9 = Gabarito!T$3, 1, 0)</f>
        <v>0</v>
      </c>
      <c r="BV9" s="7">
        <f>IF(V9 = Gabarito!U$3, 1, 0)</f>
        <v>0</v>
      </c>
      <c r="BW9" s="7">
        <f>IF(W9 = Gabarito!V$3, 1, 0)</f>
        <v>0</v>
      </c>
      <c r="BX9" s="7">
        <f>IF(X9 = Gabarito!W$3, 1, 0)</f>
        <v>0</v>
      </c>
      <c r="BY9" s="7">
        <f>IF(Y9 = Gabarito!X$3, 1, 0)</f>
        <v>0</v>
      </c>
      <c r="BZ9" s="7">
        <f>IF(Z9 = Gabarito!Y$3, 1, 0)</f>
        <v>0</v>
      </c>
      <c r="CA9" s="7">
        <f>IF(AA9 = Gabarito!Z$3, 1, 0)</f>
        <v>0</v>
      </c>
      <c r="CB9" s="7">
        <f>IF(AB9 = Gabarito!AA$3, 1, 0)</f>
        <v>0</v>
      </c>
      <c r="CC9" s="7">
        <f>IF(AC9 = Gabarito!AB$3, 1, 0)</f>
        <v>0</v>
      </c>
      <c r="CD9" s="7">
        <f>IF(AD9 = Gabarito!AC$3, 1, 0)</f>
        <v>0</v>
      </c>
      <c r="CE9" s="7">
        <f>IF(AE9 = Gabarito!AD$3, 1, 0)</f>
        <v>0</v>
      </c>
      <c r="CF9" s="7">
        <f>IF(AF9 = Gabarito!AE$3, 1, 0)</f>
        <v>0</v>
      </c>
      <c r="CG9" s="7">
        <f>IF(AG9 = Gabarito!AF$3, 1, 0)</f>
        <v>0</v>
      </c>
      <c r="CH9" s="7">
        <f>IF(AH9 = Gabarito!AG$3, 1, 0)</f>
        <v>0</v>
      </c>
      <c r="CI9" s="7">
        <f>IF(AI9 = Gabarito!AH$3, 1, 0)</f>
        <v>0</v>
      </c>
      <c r="CJ9" s="7">
        <f>IF(AJ9 = Gabarito!AI$3, 1, 0)</f>
        <v>0</v>
      </c>
      <c r="CK9" s="7">
        <f>IF(AK9 = Gabarito!AJ$3, 1, 0)</f>
        <v>0</v>
      </c>
      <c r="CL9" s="7">
        <f>IF(AL9 = Gabarito!AK$3, 1, 0)</f>
        <v>0</v>
      </c>
      <c r="CM9" s="7">
        <f>IF(AM9 = Gabarito!AL$3, 1, 0)</f>
        <v>0</v>
      </c>
      <c r="CN9" s="7">
        <f>IF(AN9 = Gabarito!AM$3, 1, 0)</f>
        <v>0</v>
      </c>
      <c r="CO9" s="7">
        <f>IF(AO9 = Gabarito!AN$3, 1, 0)</f>
        <v>0</v>
      </c>
      <c r="CP9" s="7">
        <f>IF(AP9 = Gabarito!AO$3, 1, 0)</f>
        <v>0</v>
      </c>
      <c r="CQ9" s="7">
        <f>IF(AQ9 = Gabarito!AP$3, 1, 0)</f>
        <v>0</v>
      </c>
      <c r="CR9" s="7">
        <f>IF(AR9 = Gabarito!AQ$3, 1, 0)</f>
        <v>0</v>
      </c>
      <c r="CS9" s="7">
        <f>IF(AS9 = Gabarito!AR$3, 1, 0)</f>
        <v>0</v>
      </c>
      <c r="CT9" s="7">
        <f>IF(AT9 = Gabarito!AS$3, 1, 0)</f>
        <v>0</v>
      </c>
      <c r="CU9" s="7">
        <f>IF(AU9 = Gabarito!AT$3, 1, 0)</f>
        <v>0</v>
      </c>
      <c r="CV9" s="7">
        <f>IF(AV9 = Gabarito!AU$3, 1, 0)</f>
        <v>0</v>
      </c>
      <c r="CW9" s="7">
        <f>IF(AW9 = Gabarito!AV$3, 1, 0)</f>
        <v>0</v>
      </c>
      <c r="CX9" s="7">
        <f>IF(AX9 = Gabarito!AW$3, 1, 0)</f>
        <v>0</v>
      </c>
      <c r="CY9" s="7">
        <f>IF(AY9 = Gabarito!AX$3, 1, 0)</f>
        <v>0</v>
      </c>
      <c r="CZ9" s="5">
        <f>IF(AZ9=Gabarito!AY$3, 1, 0)</f>
        <v>0</v>
      </c>
      <c r="DA9" s="6">
        <f>IF(BA9 = Gabarito!AZ$3, 1, 0)</f>
        <v>0</v>
      </c>
      <c r="DC9" s="22" t="s">
        <v>46</v>
      </c>
      <c r="DD9" s="2"/>
      <c r="DE9" s="2"/>
      <c r="DF9" s="2" t="str">
        <f t="shared" si="2"/>
        <v>REPROVADO</v>
      </c>
    </row>
    <row r="10" spans="1:116" ht="19.5" thickBot="1">
      <c r="A10" s="22" t="s">
        <v>47</v>
      </c>
      <c r="B10" s="6" t="s">
        <v>3</v>
      </c>
      <c r="C10" s="7" t="s">
        <v>1</v>
      </c>
      <c r="D10" s="7" t="s">
        <v>4</v>
      </c>
      <c r="E10" s="27" t="s">
        <v>3</v>
      </c>
      <c r="F10" s="27" t="s">
        <v>4</v>
      </c>
      <c r="G10" s="27" t="s">
        <v>2</v>
      </c>
      <c r="H10" s="27" t="s">
        <v>1</v>
      </c>
      <c r="I10" s="27" t="s">
        <v>4</v>
      </c>
      <c r="J10" s="27" t="s">
        <v>2</v>
      </c>
      <c r="K10" s="27" t="s">
        <v>2</v>
      </c>
      <c r="L10" s="27" t="s">
        <v>1</v>
      </c>
      <c r="M10" s="27" t="s">
        <v>1</v>
      </c>
      <c r="N10" s="27" t="s">
        <v>4</v>
      </c>
      <c r="O10" s="27" t="s">
        <v>4</v>
      </c>
      <c r="P10" s="27" t="s">
        <v>4</v>
      </c>
      <c r="Q10" s="27" t="s">
        <v>1</v>
      </c>
      <c r="R10" s="27" t="s">
        <v>4</v>
      </c>
      <c r="S10" s="27" t="s">
        <v>1</v>
      </c>
      <c r="T10" s="27" t="s">
        <v>3</v>
      </c>
      <c r="U10" s="27" t="s">
        <v>3</v>
      </c>
      <c r="V10" s="27" t="s">
        <v>4</v>
      </c>
      <c r="W10" s="27" t="s">
        <v>4</v>
      </c>
      <c r="X10" s="27" t="s">
        <v>4</v>
      </c>
      <c r="Y10" s="27" t="s">
        <v>4</v>
      </c>
      <c r="Z10" s="27" t="s">
        <v>2</v>
      </c>
      <c r="AA10" s="27" t="s">
        <v>3</v>
      </c>
      <c r="AB10" s="27" t="s">
        <v>4</v>
      </c>
      <c r="AC10" s="27" t="s">
        <v>4</v>
      </c>
      <c r="AD10" s="27" t="s">
        <v>3</v>
      </c>
      <c r="AE10" s="27" t="s">
        <v>3</v>
      </c>
      <c r="AF10" s="27" t="s">
        <v>3</v>
      </c>
      <c r="AG10" s="27" t="s">
        <v>2</v>
      </c>
      <c r="AH10" s="27" t="s">
        <v>3</v>
      </c>
      <c r="AI10" s="27" t="s">
        <v>3</v>
      </c>
      <c r="AJ10" s="27" t="s">
        <v>2</v>
      </c>
      <c r="AK10" s="27" t="s">
        <v>1</v>
      </c>
      <c r="AL10" s="27" t="s">
        <v>3</v>
      </c>
      <c r="AM10" s="27" t="s">
        <v>4</v>
      </c>
      <c r="AN10" s="27" t="s">
        <v>2</v>
      </c>
      <c r="AO10" s="27" t="s">
        <v>1</v>
      </c>
      <c r="AP10" s="27" t="s">
        <v>2</v>
      </c>
      <c r="AQ10" s="27" t="s">
        <v>4</v>
      </c>
      <c r="AR10" s="27" t="s">
        <v>3</v>
      </c>
      <c r="AS10" s="27" t="s">
        <v>3</v>
      </c>
      <c r="AT10" s="7"/>
      <c r="AU10" s="27" t="s">
        <v>2</v>
      </c>
      <c r="AV10" s="27" t="s">
        <v>2</v>
      </c>
      <c r="AW10" s="27" t="s">
        <v>2</v>
      </c>
      <c r="AX10" s="27" t="s">
        <v>4</v>
      </c>
      <c r="AY10" s="8" t="s">
        <v>3</v>
      </c>
      <c r="AZ10" s="27" t="s">
        <v>1</v>
      </c>
      <c r="BA10" s="27" t="s">
        <v>1</v>
      </c>
      <c r="BB10" s="6">
        <f>IF(B10 = Gabarito!A$3, 1, 0)</f>
        <v>0</v>
      </c>
      <c r="BC10" s="7">
        <f>IF(C10 = Gabarito!B$3, 1, 0)</f>
        <v>1</v>
      </c>
      <c r="BD10" s="7">
        <f>IF(D10 = Gabarito!C$3, 1, 0)</f>
        <v>0</v>
      </c>
      <c r="BE10" s="7">
        <f>IF(E10 = Gabarito!D$3, 1, 0)</f>
        <v>1</v>
      </c>
      <c r="BF10" s="7">
        <f>IF(F10 = Gabarito!E$3, 1, 0)</f>
        <v>1</v>
      </c>
      <c r="BG10" s="7">
        <f>IF(G10 = Gabarito!F$3, 1, 0)</f>
        <v>1</v>
      </c>
      <c r="BH10" s="7">
        <f>IF(H10 = Gabarito!G$3, 1, 0)</f>
        <v>1</v>
      </c>
      <c r="BI10" s="7">
        <f>IF(I10 = Gabarito!H$3, 1, 0)</f>
        <v>0</v>
      </c>
      <c r="BJ10" s="7">
        <f>IF(J10 = Gabarito!I$3, 1, 0)</f>
        <v>0</v>
      </c>
      <c r="BK10" s="7">
        <f>IF(K10 = Gabarito!J$3, 1, 0)</f>
        <v>1</v>
      </c>
      <c r="BL10" s="7">
        <f>IF(L10 = Gabarito!K$3, 1, 0)</f>
        <v>0</v>
      </c>
      <c r="BM10" s="7">
        <f>IF(M10 = Gabarito!L$3, 1, 0)</f>
        <v>0</v>
      </c>
      <c r="BN10" s="7">
        <f>IF(N10 = Gabarito!M$3, 1, 0)</f>
        <v>0</v>
      </c>
      <c r="BO10" s="7">
        <f>IF(O10 = Gabarito!N$3, 1, 0)</f>
        <v>0</v>
      </c>
      <c r="BP10" s="7">
        <f>IF(P10 = Gabarito!O$3, 1, 0)</f>
        <v>1</v>
      </c>
      <c r="BQ10" s="7">
        <f>IF(Q10 = Gabarito!P$3, 1, 0)</f>
        <v>0</v>
      </c>
      <c r="BR10" s="7">
        <f>IF(R10 = Gabarito!Q$3, 1, 0)</f>
        <v>0</v>
      </c>
      <c r="BS10" s="7">
        <f>IF(S10 = Gabarito!R$3, 1, 0)</f>
        <v>1</v>
      </c>
      <c r="BT10" s="7">
        <f>IF(T10 = Gabarito!S$3, 1, 0)</f>
        <v>1</v>
      </c>
      <c r="BU10" s="7">
        <f>IF(U10 = Gabarito!T$3, 1, 0)</f>
        <v>0</v>
      </c>
      <c r="BV10" s="7">
        <f>IF(V10 = Gabarito!U$3, 1, 0)</f>
        <v>1</v>
      </c>
      <c r="BW10" s="7">
        <f>IF(W10 = Gabarito!V$3, 1, 0)</f>
        <v>0</v>
      </c>
      <c r="BX10" s="7">
        <f>IF(X10 = Gabarito!W$3, 1, 0)</f>
        <v>0</v>
      </c>
      <c r="BY10" s="7">
        <f>IF(Y10 = Gabarito!X$3, 1, 0)</f>
        <v>0</v>
      </c>
      <c r="BZ10" s="7">
        <f>IF(Z10 = Gabarito!Y$3, 1, 0)</f>
        <v>0</v>
      </c>
      <c r="CA10" s="7">
        <f>IF(AA10 = Gabarito!Z$3, 1, 0)</f>
        <v>0</v>
      </c>
      <c r="CB10" s="7">
        <f>IF(AB10 = Gabarito!AA$3, 1, 0)</f>
        <v>1</v>
      </c>
      <c r="CC10" s="7">
        <f>IF(AC10 = Gabarito!AB$3, 1, 0)</f>
        <v>0</v>
      </c>
      <c r="CD10" s="7">
        <f>IF(AD10 = Gabarito!AC$3, 1, 0)</f>
        <v>0</v>
      </c>
      <c r="CE10" s="7">
        <f>IF(AE10 = Gabarito!AD$3, 1, 0)</f>
        <v>0</v>
      </c>
      <c r="CF10" s="7">
        <f>IF(AF10 = Gabarito!AE$3, 1, 0)</f>
        <v>1</v>
      </c>
      <c r="CG10" s="7">
        <f>IF(AG10 = Gabarito!AF$3, 1, 0)</f>
        <v>0</v>
      </c>
      <c r="CH10" s="7">
        <f>IF(AH10 = Gabarito!AG$3, 1, 0)</f>
        <v>1</v>
      </c>
      <c r="CI10" s="7">
        <f>IF(AI10 = Gabarito!AH$3, 1, 0)</f>
        <v>0</v>
      </c>
      <c r="CJ10" s="7">
        <f>IF(AJ10 = Gabarito!AI$3, 1, 0)</f>
        <v>1</v>
      </c>
      <c r="CK10" s="7">
        <f>IF(AK10 = Gabarito!AJ$3, 1, 0)</f>
        <v>0</v>
      </c>
      <c r="CL10" s="7">
        <f>IF(AL10 = Gabarito!AK$3, 1, 0)</f>
        <v>1</v>
      </c>
      <c r="CM10" s="7">
        <f>IF(AM10 = Gabarito!AL$3, 1, 0)</f>
        <v>0</v>
      </c>
      <c r="CN10" s="7">
        <f>IF(AN10 = Gabarito!AM$3, 1, 0)</f>
        <v>0</v>
      </c>
      <c r="CO10" s="7">
        <f>IF(AO10 = Gabarito!AN$3, 1, 0)</f>
        <v>1</v>
      </c>
      <c r="CP10" s="7">
        <f>IF(AP10 = Gabarito!AO$3, 1, 0)</f>
        <v>0</v>
      </c>
      <c r="CQ10" s="7">
        <f>IF(AQ10 = Gabarito!AP$3, 1, 0)</f>
        <v>1</v>
      </c>
      <c r="CR10" s="7">
        <f>IF(AR10 = Gabarito!AQ$3, 1, 0)</f>
        <v>0</v>
      </c>
      <c r="CS10" s="7">
        <f>IF(AS10 = Gabarito!AR$3, 1, 0)</f>
        <v>0</v>
      </c>
      <c r="CT10" s="7">
        <f>IF(AT10 = Gabarito!AS$3, 1, 0)</f>
        <v>0</v>
      </c>
      <c r="CU10" s="7">
        <f>IF(AU10 = Gabarito!AT$3, 1, 0)</f>
        <v>0</v>
      </c>
      <c r="CV10" s="7">
        <f>IF(AV10 = Gabarito!AU$3, 1, 0)</f>
        <v>0</v>
      </c>
      <c r="CW10" s="7">
        <f>IF(AW10 = Gabarito!AV$3, 1, 0)</f>
        <v>0</v>
      </c>
      <c r="CX10" s="7">
        <f>IF(AX10 = Gabarito!AW$3, 1, 0)</f>
        <v>0</v>
      </c>
      <c r="CY10" s="7">
        <f>IF(AY10 = Gabarito!AX$3, 1, 0)</f>
        <v>0</v>
      </c>
      <c r="CZ10" s="5">
        <f>IF(AZ10=Gabarito!AY$3, 1, 0)</f>
        <v>0</v>
      </c>
      <c r="DA10" s="6">
        <f>IF(BA10 = Gabarito!AZ$3, 1, 0)</f>
        <v>1</v>
      </c>
      <c r="DC10" s="22" t="s">
        <v>47</v>
      </c>
      <c r="DD10" s="2">
        <f t="shared" si="1"/>
        <v>18</v>
      </c>
      <c r="DE10" s="2">
        <f t="shared" si="3"/>
        <v>3.4615384615384612</v>
      </c>
      <c r="DF10" s="2" t="str">
        <f t="shared" si="2"/>
        <v>REPROVADO</v>
      </c>
    </row>
    <row r="11" spans="1:116" ht="19.5" thickBot="1">
      <c r="A11" s="22" t="s">
        <v>48</v>
      </c>
      <c r="B11" s="6" t="s">
        <v>4</v>
      </c>
      <c r="C11" s="27" t="s">
        <v>1</v>
      </c>
      <c r="D11" s="27" t="s">
        <v>1</v>
      </c>
      <c r="E11" s="27" t="s">
        <v>4</v>
      </c>
      <c r="F11" s="27" t="s">
        <v>1</v>
      </c>
      <c r="G11" s="27" t="s">
        <v>2</v>
      </c>
      <c r="H11" s="27" t="s">
        <v>3</v>
      </c>
      <c r="I11" s="27" t="s">
        <v>3</v>
      </c>
      <c r="J11" s="27" t="s">
        <v>2</v>
      </c>
      <c r="K11" s="27" t="s">
        <v>2</v>
      </c>
      <c r="L11" s="27" t="s">
        <v>2</v>
      </c>
      <c r="M11" s="27" t="s">
        <v>1</v>
      </c>
      <c r="N11" s="27" t="s">
        <v>1</v>
      </c>
      <c r="O11" s="27" t="s">
        <v>3</v>
      </c>
      <c r="P11" s="27" t="s">
        <v>4</v>
      </c>
      <c r="Q11" s="27" t="s">
        <v>3</v>
      </c>
      <c r="R11" s="27" t="s">
        <v>2</v>
      </c>
      <c r="S11" s="27" t="s">
        <v>1</v>
      </c>
      <c r="T11" s="27" t="s">
        <v>2</v>
      </c>
      <c r="U11" s="27" t="s">
        <v>2</v>
      </c>
      <c r="V11" s="27" t="s">
        <v>2</v>
      </c>
      <c r="W11" s="27" t="s">
        <v>1</v>
      </c>
      <c r="X11" s="27" t="s">
        <v>2</v>
      </c>
      <c r="Y11" s="27" t="s">
        <v>1</v>
      </c>
      <c r="Z11" s="27" t="s">
        <v>4</v>
      </c>
      <c r="AA11" s="27" t="s">
        <v>4</v>
      </c>
      <c r="AB11" s="27" t="s">
        <v>2</v>
      </c>
      <c r="AC11" s="27" t="s">
        <v>4</v>
      </c>
      <c r="AD11" s="27" t="s">
        <v>1</v>
      </c>
      <c r="AE11" s="27" t="s">
        <v>2</v>
      </c>
      <c r="AF11" s="27" t="s">
        <v>2</v>
      </c>
      <c r="AG11" s="27" t="s">
        <v>3</v>
      </c>
      <c r="AH11" s="27" t="s">
        <v>4</v>
      </c>
      <c r="AI11" s="27" t="s">
        <v>1</v>
      </c>
      <c r="AJ11" s="27" t="s">
        <v>2</v>
      </c>
      <c r="AK11" s="27" t="s">
        <v>1</v>
      </c>
      <c r="AL11" s="27" t="s">
        <v>2</v>
      </c>
      <c r="AM11" s="27" t="s">
        <v>4</v>
      </c>
      <c r="AN11" s="27" t="s">
        <v>1</v>
      </c>
      <c r="AO11" s="27" t="s">
        <v>4</v>
      </c>
      <c r="AP11" s="27" t="s">
        <v>4</v>
      </c>
      <c r="AQ11" s="27" t="s">
        <v>1</v>
      </c>
      <c r="AR11" s="27" t="s">
        <v>3</v>
      </c>
      <c r="AS11" s="27" t="s">
        <v>4</v>
      </c>
      <c r="AT11" s="27" t="s">
        <v>4</v>
      </c>
      <c r="AU11" s="27" t="s">
        <v>4</v>
      </c>
      <c r="AV11" s="27" t="s">
        <v>3</v>
      </c>
      <c r="AW11" s="27" t="s">
        <v>2</v>
      </c>
      <c r="AX11" s="27" t="s">
        <v>3</v>
      </c>
      <c r="AY11" s="8" t="s">
        <v>2</v>
      </c>
      <c r="AZ11" s="27" t="s">
        <v>4</v>
      </c>
      <c r="BA11" s="27" t="s">
        <v>2</v>
      </c>
      <c r="BB11" s="6">
        <f>IF(B11 = Gabarito!A$3, 1, 0)</f>
        <v>1</v>
      </c>
      <c r="BC11" s="7">
        <f>IF(C11 = Gabarito!B$3, 1, 0)</f>
        <v>1</v>
      </c>
      <c r="BD11" s="7">
        <f>IF(D11 = Gabarito!C$3, 1, 0)</f>
        <v>0</v>
      </c>
      <c r="BE11" s="7">
        <f>IF(E11 = Gabarito!D$3, 1, 0)</f>
        <v>0</v>
      </c>
      <c r="BF11" s="7">
        <f>IF(F11 = Gabarito!E$3, 1, 0)</f>
        <v>0</v>
      </c>
      <c r="BG11" s="7">
        <f>IF(G11 = Gabarito!F$3, 1, 0)</f>
        <v>1</v>
      </c>
      <c r="BH11" s="7">
        <f>IF(H11 = Gabarito!G$3, 1, 0)</f>
        <v>0</v>
      </c>
      <c r="BI11" s="7">
        <f>IF(I11 = Gabarito!H$3, 1, 0)</f>
        <v>0</v>
      </c>
      <c r="BJ11" s="7">
        <f>IF(J11 = Gabarito!I$3, 1, 0)</f>
        <v>0</v>
      </c>
      <c r="BK11" s="7">
        <f>IF(K11 = Gabarito!J$3, 1, 0)</f>
        <v>1</v>
      </c>
      <c r="BL11" s="7">
        <f>IF(L11 = Gabarito!K$3, 1, 0)</f>
        <v>0</v>
      </c>
      <c r="BM11" s="7">
        <f>IF(M11 = Gabarito!L$3, 1, 0)</f>
        <v>0</v>
      </c>
      <c r="BN11" s="7">
        <f>IF(N11 = Gabarito!M$3, 1, 0)</f>
        <v>0</v>
      </c>
      <c r="BO11" s="7">
        <f>IF(O11 = Gabarito!N$3, 1, 0)</f>
        <v>1</v>
      </c>
      <c r="BP11" s="7">
        <f>IF(P11 = Gabarito!O$3, 1, 0)</f>
        <v>1</v>
      </c>
      <c r="BQ11" s="7">
        <f>IF(Q11 = Gabarito!P$3, 1, 0)</f>
        <v>0</v>
      </c>
      <c r="BR11" s="7">
        <f>IF(R11 = Gabarito!Q$3, 1, 0)</f>
        <v>0</v>
      </c>
      <c r="BS11" s="7">
        <f>IF(S11 = Gabarito!R$3, 1, 0)</f>
        <v>1</v>
      </c>
      <c r="BT11" s="7">
        <f>IF(T11 = Gabarito!S$3, 1, 0)</f>
        <v>0</v>
      </c>
      <c r="BU11" s="7">
        <f>IF(U11 = Gabarito!T$3, 1, 0)</f>
        <v>1</v>
      </c>
      <c r="BV11" s="7">
        <f>IF(V11 = Gabarito!U$3, 1, 0)</f>
        <v>0</v>
      </c>
      <c r="BW11" s="7">
        <f>IF(W11 = Gabarito!V$3, 1, 0)</f>
        <v>0</v>
      </c>
      <c r="BX11" s="7">
        <f>IF(X11 = Gabarito!W$3, 1, 0)</f>
        <v>1</v>
      </c>
      <c r="BY11" s="7">
        <f>IF(Y11 = Gabarito!X$3, 1, 0)</f>
        <v>1</v>
      </c>
      <c r="BZ11" s="7">
        <f>IF(Z11 = Gabarito!Y$3, 1, 0)</f>
        <v>0</v>
      </c>
      <c r="CA11" s="7">
        <f>IF(AA11 = Gabarito!Z$3, 1, 0)</f>
        <v>0</v>
      </c>
      <c r="CB11" s="7">
        <f>IF(AB11 = Gabarito!AA$3, 1, 0)</f>
        <v>0</v>
      </c>
      <c r="CC11" s="7">
        <f>IF(AC11 = Gabarito!AB$3, 1, 0)</f>
        <v>0</v>
      </c>
      <c r="CD11" s="7">
        <f>IF(AD11 = Gabarito!AC$3, 1, 0)</f>
        <v>0</v>
      </c>
      <c r="CE11" s="7">
        <f>IF(AE11 = Gabarito!AD$3, 1, 0)</f>
        <v>1</v>
      </c>
      <c r="CF11" s="7">
        <f>IF(AF11 = Gabarito!AE$3, 1, 0)</f>
        <v>0</v>
      </c>
      <c r="CG11" s="7">
        <f>IF(AG11 = Gabarito!AF$3, 1, 0)</f>
        <v>1</v>
      </c>
      <c r="CH11" s="7">
        <f>IF(AH11 = Gabarito!AG$3, 1, 0)</f>
        <v>0</v>
      </c>
      <c r="CI11" s="7">
        <f>IF(AI11 = Gabarito!AH$3, 1, 0)</f>
        <v>1</v>
      </c>
      <c r="CJ11" s="7">
        <f>IF(AJ11 = Gabarito!AI$3, 1, 0)</f>
        <v>1</v>
      </c>
      <c r="CK11" s="7">
        <f>IF(AK11 = Gabarito!AJ$3, 1, 0)</f>
        <v>0</v>
      </c>
      <c r="CL11" s="7">
        <f>IF(AL11 = Gabarito!AK$3, 1, 0)</f>
        <v>0</v>
      </c>
      <c r="CM11" s="7">
        <f>IF(AM11 = Gabarito!AL$3, 1, 0)</f>
        <v>0</v>
      </c>
      <c r="CN11" s="7">
        <f>IF(AN11 = Gabarito!AM$3, 1, 0)</f>
        <v>0</v>
      </c>
      <c r="CO11" s="7">
        <f>IF(AO11 = Gabarito!AN$3, 1, 0)</f>
        <v>0</v>
      </c>
      <c r="CP11" s="7">
        <f>IF(AP11 = Gabarito!AO$3, 1, 0)</f>
        <v>1</v>
      </c>
      <c r="CQ11" s="7">
        <f>IF(AQ11 = Gabarito!AP$3, 1, 0)</f>
        <v>0</v>
      </c>
      <c r="CR11" s="7">
        <f>IF(AR11 = Gabarito!AQ$3, 1, 0)</f>
        <v>0</v>
      </c>
      <c r="CS11" s="7">
        <f>IF(AS11 = Gabarito!AR$3, 1, 0)</f>
        <v>0</v>
      </c>
      <c r="CT11" s="7">
        <f>IF(AT11 = Gabarito!AS$3, 1, 0)</f>
        <v>1</v>
      </c>
      <c r="CU11" s="7">
        <f>IF(AU11 = Gabarito!AT$3, 1, 0)</f>
        <v>0</v>
      </c>
      <c r="CV11" s="7">
        <f>IF(AV11 = Gabarito!AU$3, 1, 0)</f>
        <v>0</v>
      </c>
      <c r="CW11" s="7">
        <f>IF(AW11 = Gabarito!AV$3, 1, 0)</f>
        <v>0</v>
      </c>
      <c r="CX11" s="7">
        <f>IF(AX11 = Gabarito!AW$3, 1, 0)</f>
        <v>1</v>
      </c>
      <c r="CY11" s="7">
        <f>IF(AY11 = Gabarito!AX$3, 1, 0)</f>
        <v>1</v>
      </c>
      <c r="CZ11" s="5">
        <f>IF(AZ11=Gabarito!AY$3, 1, 0)</f>
        <v>1</v>
      </c>
      <c r="DA11" s="6">
        <f>IF(BA11 = Gabarito!AZ$3, 1, 0)</f>
        <v>0</v>
      </c>
      <c r="DC11" s="22" t="s">
        <v>48</v>
      </c>
      <c r="DD11" s="2">
        <f t="shared" si="1"/>
        <v>19</v>
      </c>
      <c r="DE11" s="2">
        <f t="shared" si="3"/>
        <v>3.6538461538461537</v>
      </c>
      <c r="DF11" s="2" t="str">
        <f t="shared" si="2"/>
        <v>REPROVADO</v>
      </c>
    </row>
    <row r="12" spans="1:116" ht="19.5" thickBot="1">
      <c r="A12" s="22" t="s">
        <v>49</v>
      </c>
      <c r="B12" s="6" t="s">
        <v>2</v>
      </c>
      <c r="C12" s="7" t="s">
        <v>1</v>
      </c>
      <c r="D12" s="7" t="s">
        <v>2</v>
      </c>
      <c r="E12" s="27" t="s">
        <v>1</v>
      </c>
      <c r="F12" s="27" t="s">
        <v>1</v>
      </c>
      <c r="G12" s="27" t="s">
        <v>2</v>
      </c>
      <c r="H12" s="27" t="s">
        <v>1</v>
      </c>
      <c r="I12" s="27" t="s">
        <v>4</v>
      </c>
      <c r="J12" s="27" t="s">
        <v>1</v>
      </c>
      <c r="K12" s="27" t="s">
        <v>2</v>
      </c>
      <c r="L12" s="27" t="s">
        <v>2</v>
      </c>
      <c r="M12" s="27" t="s">
        <v>2</v>
      </c>
      <c r="N12" s="27" t="s">
        <v>4</v>
      </c>
      <c r="O12" s="27" t="s">
        <v>3</v>
      </c>
      <c r="P12" s="27" t="s">
        <v>4</v>
      </c>
      <c r="Q12" s="27" t="s">
        <v>2</v>
      </c>
      <c r="R12" s="27" t="s">
        <v>3</v>
      </c>
      <c r="S12" s="27" t="s">
        <v>4</v>
      </c>
      <c r="T12" s="27" t="s">
        <v>3</v>
      </c>
      <c r="U12" s="27" t="s">
        <v>2</v>
      </c>
      <c r="V12" s="27" t="s">
        <v>2</v>
      </c>
      <c r="W12" s="27" t="s">
        <v>1</v>
      </c>
      <c r="X12" s="27" t="s">
        <v>2</v>
      </c>
      <c r="Y12" s="27" t="s">
        <v>3</v>
      </c>
      <c r="Z12" s="27" t="s">
        <v>1</v>
      </c>
      <c r="AA12" s="27" t="s">
        <v>4</v>
      </c>
      <c r="AB12" s="27" t="s">
        <v>3</v>
      </c>
      <c r="AC12" s="27" t="s">
        <v>2</v>
      </c>
      <c r="AD12" s="27" t="s">
        <v>3</v>
      </c>
      <c r="AE12" s="27" t="s">
        <v>3</v>
      </c>
      <c r="AF12" s="27" t="s">
        <v>3</v>
      </c>
      <c r="AG12" s="27" t="s">
        <v>2</v>
      </c>
      <c r="AH12" s="27" t="s">
        <v>2</v>
      </c>
      <c r="AI12" s="27" t="s">
        <v>3</v>
      </c>
      <c r="AJ12" s="27" t="s">
        <v>2</v>
      </c>
      <c r="AK12" s="27" t="s">
        <v>2</v>
      </c>
      <c r="AL12" s="27" t="s">
        <v>4</v>
      </c>
      <c r="AM12" s="27" t="s">
        <v>2</v>
      </c>
      <c r="AN12" s="27" t="s">
        <v>1</v>
      </c>
      <c r="AO12" s="27" t="s">
        <v>1</v>
      </c>
      <c r="AP12" s="27" t="s">
        <v>2</v>
      </c>
      <c r="AQ12" s="27" t="s">
        <v>3</v>
      </c>
      <c r="AR12" s="27" t="s">
        <v>3</v>
      </c>
      <c r="AS12" s="27" t="s">
        <v>3</v>
      </c>
      <c r="AT12" s="27" t="s">
        <v>2</v>
      </c>
      <c r="AU12" s="27" t="s">
        <v>2</v>
      </c>
      <c r="AV12" s="27" t="s">
        <v>3</v>
      </c>
      <c r="AW12" s="27" t="s">
        <v>4</v>
      </c>
      <c r="AX12" s="27" t="s">
        <v>4</v>
      </c>
      <c r="AY12" s="8" t="s">
        <v>3</v>
      </c>
      <c r="AZ12" s="27" t="s">
        <v>1</v>
      </c>
      <c r="BA12" s="27" t="s">
        <v>2</v>
      </c>
      <c r="BB12" s="6">
        <f>IF(B12 = Gabarito!A$3, 1, 0)</f>
        <v>0</v>
      </c>
      <c r="BC12" s="7">
        <f>IF(C12 = Gabarito!B$3, 1, 0)</f>
        <v>1</v>
      </c>
      <c r="BD12" s="7">
        <f>IF(D12 = Gabarito!C$3, 1, 0)</f>
        <v>1</v>
      </c>
      <c r="BE12" s="7">
        <f>IF(E12 = Gabarito!D$3, 1, 0)</f>
        <v>0</v>
      </c>
      <c r="BF12" s="7">
        <f>IF(F12 = Gabarito!E$3, 1, 0)</f>
        <v>0</v>
      </c>
      <c r="BG12" s="7">
        <f>IF(G12 = Gabarito!F$3, 1, 0)</f>
        <v>1</v>
      </c>
      <c r="BH12" s="7">
        <f>IF(H12 = Gabarito!G$3, 1, 0)</f>
        <v>1</v>
      </c>
      <c r="BI12" s="7">
        <f>IF(I12 = Gabarito!H$3, 1, 0)</f>
        <v>0</v>
      </c>
      <c r="BJ12" s="7">
        <f>IF(J12 = Gabarito!I$3, 1, 0)</f>
        <v>0</v>
      </c>
      <c r="BK12" s="7">
        <f>IF(K12 = Gabarito!J$3, 1, 0)</f>
        <v>1</v>
      </c>
      <c r="BL12" s="7">
        <f>IF(L12 = Gabarito!K$3, 1, 0)</f>
        <v>0</v>
      </c>
      <c r="BM12" s="7">
        <f>IF(M12 = Gabarito!L$3, 1, 0)</f>
        <v>0</v>
      </c>
      <c r="BN12" s="7">
        <f>IF(N12 = Gabarito!M$3, 1, 0)</f>
        <v>0</v>
      </c>
      <c r="BO12" s="7">
        <f>IF(O12 = Gabarito!N$3, 1, 0)</f>
        <v>1</v>
      </c>
      <c r="BP12" s="7">
        <f>IF(P12 = Gabarito!O$3, 1, 0)</f>
        <v>1</v>
      </c>
      <c r="BQ12" s="7">
        <f>IF(Q12 = Gabarito!P$3, 1, 0)</f>
        <v>0</v>
      </c>
      <c r="BR12" s="7">
        <f>IF(R12 = Gabarito!Q$3, 1, 0)</f>
        <v>1</v>
      </c>
      <c r="BS12" s="7">
        <f>IF(S12 = Gabarito!R$3, 1, 0)</f>
        <v>0</v>
      </c>
      <c r="BT12" s="7">
        <f>IF(T12 = Gabarito!S$3, 1, 0)</f>
        <v>1</v>
      </c>
      <c r="BU12" s="7">
        <f>IF(U12 = Gabarito!T$3, 1, 0)</f>
        <v>1</v>
      </c>
      <c r="BV12" s="7">
        <f>IF(V12 = Gabarito!U$3, 1, 0)</f>
        <v>0</v>
      </c>
      <c r="BW12" s="7">
        <f>IF(W12 = Gabarito!V$3, 1, 0)</f>
        <v>0</v>
      </c>
      <c r="BX12" s="7">
        <f>IF(X12 = Gabarito!W$3, 1, 0)</f>
        <v>1</v>
      </c>
      <c r="BY12" s="7">
        <f>IF(Y12 = Gabarito!X$3, 1, 0)</f>
        <v>0</v>
      </c>
      <c r="BZ12" s="7">
        <f>IF(Z12 = Gabarito!Y$3, 1, 0)</f>
        <v>0</v>
      </c>
      <c r="CA12" s="7">
        <f>IF(AA12 = Gabarito!Z$3, 1, 0)</f>
        <v>0</v>
      </c>
      <c r="CB12" s="7">
        <f>IF(AB12 = Gabarito!AA$3, 1, 0)</f>
        <v>0</v>
      </c>
      <c r="CC12" s="7">
        <f>IF(AC12 = Gabarito!AB$3, 1, 0)</f>
        <v>0</v>
      </c>
      <c r="CD12" s="7">
        <f>IF(AD12 = Gabarito!AC$3, 1, 0)</f>
        <v>0</v>
      </c>
      <c r="CE12" s="7">
        <f>IF(AE12 = Gabarito!AD$3, 1, 0)</f>
        <v>0</v>
      </c>
      <c r="CF12" s="7">
        <f>IF(AF12 = Gabarito!AE$3, 1, 0)</f>
        <v>1</v>
      </c>
      <c r="CG12" s="7">
        <f>IF(AG12 = Gabarito!AF$3, 1, 0)</f>
        <v>0</v>
      </c>
      <c r="CH12" s="7">
        <f>IF(AH12 = Gabarito!AG$3, 1, 0)</f>
        <v>0</v>
      </c>
      <c r="CI12" s="7">
        <f>IF(AI12 = Gabarito!AH$3, 1, 0)</f>
        <v>0</v>
      </c>
      <c r="CJ12" s="7">
        <f>IF(AJ12 = Gabarito!AI$3, 1, 0)</f>
        <v>1</v>
      </c>
      <c r="CK12" s="7">
        <f>IF(AK12 = Gabarito!AJ$3, 1, 0)</f>
        <v>0</v>
      </c>
      <c r="CL12" s="7">
        <f>IF(AL12 = Gabarito!AK$3, 1, 0)</f>
        <v>0</v>
      </c>
      <c r="CM12" s="7">
        <f>IF(AM12 = Gabarito!AL$3, 1, 0)</f>
        <v>0</v>
      </c>
      <c r="CN12" s="7">
        <f>IF(AN12 = Gabarito!AM$3, 1, 0)</f>
        <v>0</v>
      </c>
      <c r="CO12" s="7">
        <f>IF(AO12 = Gabarito!AN$3, 1, 0)</f>
        <v>1</v>
      </c>
      <c r="CP12" s="7">
        <f>IF(AP12 = Gabarito!AO$3, 1, 0)</f>
        <v>0</v>
      </c>
      <c r="CQ12" s="7">
        <f>IF(AQ12 = Gabarito!AP$3, 1, 0)</f>
        <v>0</v>
      </c>
      <c r="CR12" s="7">
        <f>IF(AR12 = Gabarito!AQ$3, 1, 0)</f>
        <v>0</v>
      </c>
      <c r="CS12" s="7">
        <f>IF(AS12 = Gabarito!AR$3, 1, 0)</f>
        <v>0</v>
      </c>
      <c r="CT12" s="7">
        <f>IF(AT12 = Gabarito!AS$3, 1, 0)</f>
        <v>0</v>
      </c>
      <c r="CU12" s="7">
        <f>IF(AU12 = Gabarito!AT$3, 1, 0)</f>
        <v>0</v>
      </c>
      <c r="CV12" s="7">
        <f>IF(AV12 = Gabarito!AU$3, 1, 0)</f>
        <v>0</v>
      </c>
      <c r="CW12" s="7">
        <f>IF(AW12 = Gabarito!AV$3, 1, 0)</f>
        <v>1</v>
      </c>
      <c r="CX12" s="7">
        <f>IF(AX12 = Gabarito!AW$3, 1, 0)</f>
        <v>0</v>
      </c>
      <c r="CY12" s="7">
        <f>IF(AY12 = Gabarito!AX$3, 1, 0)</f>
        <v>0</v>
      </c>
      <c r="CZ12" s="5">
        <f>IF(AZ12=Gabarito!AY$3, 1, 0)</f>
        <v>0</v>
      </c>
      <c r="DA12" s="6">
        <f>IF(BA12 = Gabarito!AZ$3, 1, 0)</f>
        <v>0</v>
      </c>
      <c r="DC12" s="22" t="s">
        <v>49</v>
      </c>
      <c r="DD12" s="2">
        <f t="shared" si="1"/>
        <v>15</v>
      </c>
      <c r="DE12" s="2">
        <f t="shared" si="3"/>
        <v>2.8846153846153846</v>
      </c>
      <c r="DF12" s="2" t="str">
        <f t="shared" si="2"/>
        <v>REPROVADO</v>
      </c>
    </row>
    <row r="13" spans="1:116" ht="19.5" thickBot="1">
      <c r="A13" s="22" t="s">
        <v>50</v>
      </c>
      <c r="B13" s="6" t="s">
        <v>1</v>
      </c>
      <c r="C13" s="7" t="s">
        <v>1</v>
      </c>
      <c r="D13" s="7" t="s">
        <v>2</v>
      </c>
      <c r="E13" s="27" t="s">
        <v>3</v>
      </c>
      <c r="F13" s="27" t="s">
        <v>4</v>
      </c>
      <c r="G13" s="27" t="s">
        <v>2</v>
      </c>
      <c r="H13" s="27" t="s">
        <v>1</v>
      </c>
      <c r="I13" s="27" t="s">
        <v>3</v>
      </c>
      <c r="J13" s="27" t="s">
        <v>4</v>
      </c>
      <c r="K13" s="27" t="s">
        <v>2</v>
      </c>
      <c r="L13" s="27" t="s">
        <v>1</v>
      </c>
      <c r="M13" s="27" t="s">
        <v>3</v>
      </c>
      <c r="N13" s="27" t="s">
        <v>2</v>
      </c>
      <c r="O13" s="27" t="s">
        <v>3</v>
      </c>
      <c r="P13" s="27" t="s">
        <v>4</v>
      </c>
      <c r="Q13" s="27" t="s">
        <v>1</v>
      </c>
      <c r="R13" s="27" t="s">
        <v>4</v>
      </c>
      <c r="S13" s="27" t="s">
        <v>4</v>
      </c>
      <c r="T13" s="27" t="s">
        <v>3</v>
      </c>
      <c r="U13" s="27" t="s">
        <v>2</v>
      </c>
      <c r="V13" s="27" t="s">
        <v>4</v>
      </c>
      <c r="W13" s="27" t="s">
        <v>3</v>
      </c>
      <c r="X13" s="27" t="s">
        <v>2</v>
      </c>
      <c r="Y13" s="27" t="s">
        <v>3</v>
      </c>
      <c r="Z13" s="27" t="s">
        <v>3</v>
      </c>
      <c r="AA13" s="27" t="s">
        <v>2</v>
      </c>
      <c r="AB13" s="27" t="s">
        <v>4</v>
      </c>
      <c r="AC13" s="27" t="s">
        <v>1</v>
      </c>
      <c r="AD13" s="27" t="s">
        <v>4</v>
      </c>
      <c r="AE13" s="27" t="s">
        <v>2</v>
      </c>
      <c r="AF13" s="27" t="s">
        <v>3</v>
      </c>
      <c r="AG13" s="27" t="s">
        <v>4</v>
      </c>
      <c r="AH13" s="27" t="s">
        <v>2</v>
      </c>
      <c r="AI13" s="27" t="s">
        <v>3</v>
      </c>
      <c r="AJ13" s="27" t="s">
        <v>4</v>
      </c>
      <c r="AK13" s="27" t="s">
        <v>4</v>
      </c>
      <c r="AL13" s="27" t="s">
        <v>2</v>
      </c>
      <c r="AM13" s="27" t="s">
        <v>1</v>
      </c>
      <c r="AN13" s="27" t="s">
        <v>4</v>
      </c>
      <c r="AO13" s="27" t="s">
        <v>1</v>
      </c>
      <c r="AP13" s="27" t="s">
        <v>3</v>
      </c>
      <c r="AQ13" s="27" t="s">
        <v>1</v>
      </c>
      <c r="AR13" s="27" t="s">
        <v>2</v>
      </c>
      <c r="AS13" s="27" t="s">
        <v>2</v>
      </c>
      <c r="AT13" s="27" t="s">
        <v>2</v>
      </c>
      <c r="AU13" s="27" t="s">
        <v>4</v>
      </c>
      <c r="AV13" s="27" t="s">
        <v>4</v>
      </c>
      <c r="AW13" s="27" t="s">
        <v>4</v>
      </c>
      <c r="AX13" s="27" t="s">
        <v>4</v>
      </c>
      <c r="AY13" s="8" t="s">
        <v>3</v>
      </c>
      <c r="AZ13" s="27" t="s">
        <v>4</v>
      </c>
      <c r="BA13" s="27" t="s">
        <v>2</v>
      </c>
      <c r="BB13" s="6">
        <f>IF(B13 = Gabarito!A$3, 1, 0)</f>
        <v>0</v>
      </c>
      <c r="BC13" s="7">
        <f>IF(C13 = Gabarito!B$3, 1, 0)</f>
        <v>1</v>
      </c>
      <c r="BD13" s="7">
        <f>IF(D13 = Gabarito!C$3, 1, 0)</f>
        <v>1</v>
      </c>
      <c r="BE13" s="7">
        <f>IF(E13 = Gabarito!D$3, 1, 0)</f>
        <v>1</v>
      </c>
      <c r="BF13" s="7">
        <f>IF(F13 = Gabarito!E$3, 1, 0)</f>
        <v>1</v>
      </c>
      <c r="BG13" s="7">
        <f>IF(G13 = Gabarito!F$3, 1, 0)</f>
        <v>1</v>
      </c>
      <c r="BH13" s="7">
        <f>IF(H13 = Gabarito!G$3, 1, 0)</f>
        <v>1</v>
      </c>
      <c r="BI13" s="7">
        <f>IF(I13 = Gabarito!H$3, 1, 0)</f>
        <v>0</v>
      </c>
      <c r="BJ13" s="7">
        <f>IF(J13 = Gabarito!I$3, 1, 0)</f>
        <v>0</v>
      </c>
      <c r="BK13" s="7">
        <f>IF(K13 = Gabarito!J$3, 1, 0)</f>
        <v>1</v>
      </c>
      <c r="BL13" s="7">
        <f>IF(L13 = Gabarito!K$3, 1, 0)</f>
        <v>0</v>
      </c>
      <c r="BM13" s="7">
        <f>IF(M13 = Gabarito!L$3, 1, 0)</f>
        <v>1</v>
      </c>
      <c r="BN13" s="7">
        <f>IF(N13 = Gabarito!M$3, 1, 0)</f>
        <v>1</v>
      </c>
      <c r="BO13" s="7">
        <f>IF(O13 = Gabarito!N$3, 1, 0)</f>
        <v>1</v>
      </c>
      <c r="BP13" s="7">
        <f>IF(P13 = Gabarito!O$3, 1, 0)</f>
        <v>1</v>
      </c>
      <c r="BQ13" s="7">
        <f>IF(Q13 = Gabarito!P$3, 1, 0)</f>
        <v>0</v>
      </c>
      <c r="BR13" s="7">
        <f>IF(R13 = Gabarito!Q$3, 1, 0)</f>
        <v>0</v>
      </c>
      <c r="BS13" s="7">
        <f>IF(S13 = Gabarito!R$3, 1, 0)</f>
        <v>0</v>
      </c>
      <c r="BT13" s="7">
        <f>IF(T13 = Gabarito!S$3, 1, 0)</f>
        <v>1</v>
      </c>
      <c r="BU13" s="7">
        <f>IF(U13 = Gabarito!T$3, 1, 0)</f>
        <v>1</v>
      </c>
      <c r="BV13" s="7">
        <f>IF(V13 = Gabarito!U$3, 1, 0)</f>
        <v>1</v>
      </c>
      <c r="BW13" s="7">
        <f>IF(W13 = Gabarito!V$3, 1, 0)</f>
        <v>1</v>
      </c>
      <c r="BX13" s="7">
        <f>IF(X13 = Gabarito!W$3, 1, 0)</f>
        <v>1</v>
      </c>
      <c r="BY13" s="7">
        <f>IF(Y13 = Gabarito!X$3, 1, 0)</f>
        <v>0</v>
      </c>
      <c r="BZ13" s="7">
        <f>IF(Z13 = Gabarito!Y$3, 1, 0)</f>
        <v>1</v>
      </c>
      <c r="CA13" s="7">
        <f>IF(AA13 = Gabarito!Z$3, 1, 0)</f>
        <v>1</v>
      </c>
      <c r="CB13" s="7">
        <f>IF(AB13 = Gabarito!AA$3, 1, 0)</f>
        <v>1</v>
      </c>
      <c r="CC13" s="7">
        <f>IF(AC13 = Gabarito!AB$3, 1, 0)</f>
        <v>1</v>
      </c>
      <c r="CD13" s="7">
        <f>IF(AD13 = Gabarito!AC$3, 1, 0)</f>
        <v>1</v>
      </c>
      <c r="CE13" s="7">
        <f>IF(AE13 = Gabarito!AD$3, 1, 0)</f>
        <v>1</v>
      </c>
      <c r="CF13" s="7">
        <f>IF(AF13 = Gabarito!AE$3, 1, 0)</f>
        <v>1</v>
      </c>
      <c r="CG13" s="7">
        <f>IF(AG13 = Gabarito!AF$3, 1, 0)</f>
        <v>0</v>
      </c>
      <c r="CH13" s="7">
        <f>IF(AH13 = Gabarito!AG$3, 1, 0)</f>
        <v>0</v>
      </c>
      <c r="CI13" s="7">
        <f>IF(AI13 = Gabarito!AH$3, 1, 0)</f>
        <v>0</v>
      </c>
      <c r="CJ13" s="7">
        <f>IF(AJ13 = Gabarito!AI$3, 1, 0)</f>
        <v>0</v>
      </c>
      <c r="CK13" s="7">
        <f>IF(AK13 = Gabarito!AJ$3, 1, 0)</f>
        <v>0</v>
      </c>
      <c r="CL13" s="7">
        <f>IF(AL13 = Gabarito!AK$3, 1, 0)</f>
        <v>0</v>
      </c>
      <c r="CM13" s="7">
        <f>IF(AM13 = Gabarito!AL$3, 1, 0)</f>
        <v>1</v>
      </c>
      <c r="CN13" s="7">
        <f>IF(AN13 = Gabarito!AM$3, 1, 0)</f>
        <v>0</v>
      </c>
      <c r="CO13" s="7">
        <f>IF(AO13 = Gabarito!AN$3, 1, 0)</f>
        <v>1</v>
      </c>
      <c r="CP13" s="7">
        <f>IF(AP13 = Gabarito!AO$3, 1, 0)</f>
        <v>0</v>
      </c>
      <c r="CQ13" s="7">
        <f>IF(AQ13 = Gabarito!AP$3, 1, 0)</f>
        <v>0</v>
      </c>
      <c r="CR13" s="7">
        <f>IF(AR13 = Gabarito!AQ$3, 1, 0)</f>
        <v>1</v>
      </c>
      <c r="CS13" s="7">
        <f>IF(AS13 = Gabarito!AR$3, 1, 0)</f>
        <v>0</v>
      </c>
      <c r="CT13" s="7">
        <f>IF(AT13 = Gabarito!AS$3, 1, 0)</f>
        <v>0</v>
      </c>
      <c r="CU13" s="7">
        <f>IF(AU13 = Gabarito!AT$3, 1, 0)</f>
        <v>0</v>
      </c>
      <c r="CV13" s="7">
        <f>IF(AV13 = Gabarito!AU$3, 1, 0)</f>
        <v>0</v>
      </c>
      <c r="CW13" s="7">
        <f>IF(AW13 = Gabarito!AV$3, 1, 0)</f>
        <v>1</v>
      </c>
      <c r="CX13" s="7">
        <f>IF(AX13 = Gabarito!AW$3, 1, 0)</f>
        <v>0</v>
      </c>
      <c r="CY13" s="7">
        <f>IF(AY13 = Gabarito!AX$3, 1, 0)</f>
        <v>0</v>
      </c>
      <c r="CZ13" s="5">
        <f>IF(AZ13=Gabarito!AY$3, 1, 0)</f>
        <v>1</v>
      </c>
      <c r="DA13" s="6">
        <f>IF(BA13 = Gabarito!AZ$3, 1, 0)</f>
        <v>0</v>
      </c>
      <c r="DC13" s="22" t="s">
        <v>50</v>
      </c>
      <c r="DD13" s="2">
        <f t="shared" si="1"/>
        <v>28</v>
      </c>
      <c r="DE13" s="2">
        <f t="shared" si="3"/>
        <v>5.3846153846153841</v>
      </c>
      <c r="DF13" s="2" t="str">
        <f t="shared" si="2"/>
        <v>REPROVADO</v>
      </c>
    </row>
    <row r="14" spans="1:116" ht="19.5" thickBot="1">
      <c r="A14" s="22" t="s">
        <v>51</v>
      </c>
      <c r="B14" s="6" t="s">
        <v>3</v>
      </c>
      <c r="C14" s="27" t="s">
        <v>1</v>
      </c>
      <c r="D14" s="27" t="s">
        <v>2</v>
      </c>
      <c r="E14" s="27" t="s">
        <v>3</v>
      </c>
      <c r="F14" s="27" t="s">
        <v>4</v>
      </c>
      <c r="G14" s="27" t="s">
        <v>2</v>
      </c>
      <c r="H14" s="27" t="s">
        <v>2</v>
      </c>
      <c r="I14" s="27" t="s">
        <v>4</v>
      </c>
      <c r="J14" s="27" t="s">
        <v>3</v>
      </c>
      <c r="K14" s="27" t="s">
        <v>2</v>
      </c>
      <c r="L14" s="27" t="s">
        <v>2</v>
      </c>
      <c r="M14" s="27" t="s">
        <v>3</v>
      </c>
      <c r="N14" s="27" t="s">
        <v>4</v>
      </c>
      <c r="O14" s="27" t="s">
        <v>4</v>
      </c>
      <c r="P14" s="27" t="s">
        <v>3</v>
      </c>
      <c r="Q14" s="27" t="s">
        <v>3</v>
      </c>
      <c r="R14" s="27" t="s">
        <v>2</v>
      </c>
      <c r="S14" s="27" t="s">
        <v>4</v>
      </c>
      <c r="T14" s="27" t="s">
        <v>3</v>
      </c>
      <c r="U14" s="27" t="s">
        <v>2</v>
      </c>
      <c r="V14" s="27" t="s">
        <v>4</v>
      </c>
      <c r="W14" s="27" t="s">
        <v>1</v>
      </c>
      <c r="X14" s="27" t="s">
        <v>2</v>
      </c>
      <c r="Y14" s="27" t="s">
        <v>1</v>
      </c>
      <c r="Z14" s="27" t="s">
        <v>3</v>
      </c>
      <c r="AA14" s="27" t="s">
        <v>2</v>
      </c>
      <c r="AB14" s="27" t="s">
        <v>3</v>
      </c>
      <c r="AC14" s="27" t="s">
        <v>2</v>
      </c>
      <c r="AD14" s="27" t="s">
        <v>1</v>
      </c>
      <c r="AE14" s="27" t="s">
        <v>4</v>
      </c>
      <c r="AF14" s="27" t="s">
        <v>3</v>
      </c>
      <c r="AG14" s="27" t="s">
        <v>2</v>
      </c>
      <c r="AH14" s="27" t="s">
        <v>2</v>
      </c>
      <c r="AI14" s="27" t="s">
        <v>2</v>
      </c>
      <c r="AJ14" s="27" t="s">
        <v>3</v>
      </c>
      <c r="AK14" s="27" t="s">
        <v>3</v>
      </c>
      <c r="AL14" s="27" t="s">
        <v>4</v>
      </c>
      <c r="AM14" s="27" t="s">
        <v>2</v>
      </c>
      <c r="AN14" s="27" t="s">
        <v>4</v>
      </c>
      <c r="AO14" s="27" t="s">
        <v>1</v>
      </c>
      <c r="AP14" s="27" t="s">
        <v>2</v>
      </c>
      <c r="AQ14" s="27" t="s">
        <v>3</v>
      </c>
      <c r="AR14" s="27" t="s">
        <v>3</v>
      </c>
      <c r="AS14" s="27" t="s">
        <v>4</v>
      </c>
      <c r="AT14" s="27" t="s">
        <v>2</v>
      </c>
      <c r="AU14" s="27" t="s">
        <v>2</v>
      </c>
      <c r="AV14" s="27" t="s">
        <v>4</v>
      </c>
      <c r="AW14" s="27" t="s">
        <v>4</v>
      </c>
      <c r="AX14" s="27" t="s">
        <v>4</v>
      </c>
      <c r="AY14" s="8" t="s">
        <v>2</v>
      </c>
      <c r="AZ14" s="27" t="s">
        <v>3</v>
      </c>
      <c r="BA14" s="27" t="s">
        <v>1</v>
      </c>
      <c r="BB14" s="6">
        <f>IF(B14 = Gabarito!A$3, 1, 0)</f>
        <v>0</v>
      </c>
      <c r="BC14" s="7">
        <f>IF(C14 = Gabarito!B$3, 1, 0)</f>
        <v>1</v>
      </c>
      <c r="BD14" s="7">
        <f>IF(D14 = Gabarito!C$3, 1, 0)</f>
        <v>1</v>
      </c>
      <c r="BE14" s="7">
        <f>IF(E14 = Gabarito!D$3, 1, 0)</f>
        <v>1</v>
      </c>
      <c r="BF14" s="7">
        <f>IF(F14 = Gabarito!E$3, 1, 0)</f>
        <v>1</v>
      </c>
      <c r="BG14" s="7">
        <f>IF(G14 = Gabarito!F$3, 1, 0)</f>
        <v>1</v>
      </c>
      <c r="BH14" s="7">
        <f>IF(H14 = Gabarito!G$3, 1, 0)</f>
        <v>0</v>
      </c>
      <c r="BI14" s="7">
        <f>IF(I14 = Gabarito!H$3, 1, 0)</f>
        <v>0</v>
      </c>
      <c r="BJ14" s="7">
        <f>IF(J14 = Gabarito!I$3, 1, 0)</f>
        <v>1</v>
      </c>
      <c r="BK14" s="7">
        <f>IF(K14 = Gabarito!J$3, 1, 0)</f>
        <v>1</v>
      </c>
      <c r="BL14" s="7">
        <f>IF(L14 = Gabarito!K$3, 1, 0)</f>
        <v>0</v>
      </c>
      <c r="BM14" s="7">
        <f>IF(M14 = Gabarito!L$3, 1, 0)</f>
        <v>1</v>
      </c>
      <c r="BN14" s="7">
        <f>IF(N14 = Gabarito!M$3, 1, 0)</f>
        <v>0</v>
      </c>
      <c r="BO14" s="7">
        <f>IF(O14 = Gabarito!N$3, 1, 0)</f>
        <v>0</v>
      </c>
      <c r="BP14" s="7">
        <f>IF(P14 = Gabarito!O$3, 1, 0)</f>
        <v>0</v>
      </c>
      <c r="BQ14" s="7">
        <f>IF(Q14 = Gabarito!P$3, 1, 0)</f>
        <v>0</v>
      </c>
      <c r="BR14" s="7">
        <f>IF(R14 = Gabarito!Q$3, 1, 0)</f>
        <v>0</v>
      </c>
      <c r="BS14" s="7">
        <f>IF(S14 = Gabarito!R$3, 1, 0)</f>
        <v>0</v>
      </c>
      <c r="BT14" s="7">
        <f>IF(T14 = Gabarito!S$3, 1, 0)</f>
        <v>1</v>
      </c>
      <c r="BU14" s="7">
        <f>IF(U14 = Gabarito!T$3, 1, 0)</f>
        <v>1</v>
      </c>
      <c r="BV14" s="7">
        <f>IF(V14 = Gabarito!U$3, 1, 0)</f>
        <v>1</v>
      </c>
      <c r="BW14" s="7">
        <f>IF(W14 = Gabarito!V$3, 1, 0)</f>
        <v>0</v>
      </c>
      <c r="BX14" s="7">
        <f>IF(X14 = Gabarito!W$3, 1, 0)</f>
        <v>1</v>
      </c>
      <c r="BY14" s="7">
        <f>IF(Y14 = Gabarito!X$3, 1, 0)</f>
        <v>1</v>
      </c>
      <c r="BZ14" s="7">
        <f>IF(Z14 = Gabarito!Y$3, 1, 0)</f>
        <v>1</v>
      </c>
      <c r="CA14" s="7">
        <f>IF(AA14 = Gabarito!Z$3, 1, 0)</f>
        <v>1</v>
      </c>
      <c r="CB14" s="7">
        <f>IF(AB14 = Gabarito!AA$3, 1, 0)</f>
        <v>0</v>
      </c>
      <c r="CC14" s="7">
        <f>IF(AC14 = Gabarito!AB$3, 1, 0)</f>
        <v>0</v>
      </c>
      <c r="CD14" s="7">
        <f>IF(AD14 = Gabarito!AC$3, 1, 0)</f>
        <v>0</v>
      </c>
      <c r="CE14" s="7">
        <f>IF(AE14 = Gabarito!AD$3, 1, 0)</f>
        <v>0</v>
      </c>
      <c r="CF14" s="7">
        <f>IF(AF14 = Gabarito!AE$3, 1, 0)</f>
        <v>1</v>
      </c>
      <c r="CG14" s="7">
        <f>IF(AG14 = Gabarito!AF$3, 1, 0)</f>
        <v>0</v>
      </c>
      <c r="CH14" s="7">
        <f>IF(AH14 = Gabarito!AG$3, 1, 0)</f>
        <v>0</v>
      </c>
      <c r="CI14" s="7">
        <f>IF(AI14 = Gabarito!AH$3, 1, 0)</f>
        <v>0</v>
      </c>
      <c r="CJ14" s="7">
        <f>IF(AJ14 = Gabarito!AI$3, 1, 0)</f>
        <v>0</v>
      </c>
      <c r="CK14" s="7">
        <f>IF(AK14 = Gabarito!AJ$3, 1, 0)</f>
        <v>1</v>
      </c>
      <c r="CL14" s="7">
        <f>IF(AL14 = Gabarito!AK$3, 1, 0)</f>
        <v>0</v>
      </c>
      <c r="CM14" s="7">
        <f>IF(AM14 = Gabarito!AL$3, 1, 0)</f>
        <v>0</v>
      </c>
      <c r="CN14" s="7">
        <f>IF(AN14 = Gabarito!AM$3, 1, 0)</f>
        <v>0</v>
      </c>
      <c r="CO14" s="7">
        <f>IF(AO14 = Gabarito!AN$3, 1, 0)</f>
        <v>1</v>
      </c>
      <c r="CP14" s="7">
        <f>IF(AP14 = Gabarito!AO$3, 1, 0)</f>
        <v>0</v>
      </c>
      <c r="CQ14" s="7">
        <f>IF(AQ14 = Gabarito!AP$3, 1, 0)</f>
        <v>0</v>
      </c>
      <c r="CR14" s="7">
        <f>IF(AR14 = Gabarito!AQ$3, 1, 0)</f>
        <v>0</v>
      </c>
      <c r="CS14" s="7">
        <f>IF(AS14 = Gabarito!AR$3, 1, 0)</f>
        <v>0</v>
      </c>
      <c r="CT14" s="7">
        <f>IF(AT14 = Gabarito!AS$3, 1, 0)</f>
        <v>0</v>
      </c>
      <c r="CU14" s="7">
        <f>IF(AU14 = Gabarito!AT$3, 1, 0)</f>
        <v>0</v>
      </c>
      <c r="CV14" s="7">
        <f>IF(AV14 = Gabarito!AU$3, 1, 0)</f>
        <v>0</v>
      </c>
      <c r="CW14" s="7">
        <f>IF(AW14 = Gabarito!AV$3, 1, 0)</f>
        <v>1</v>
      </c>
      <c r="CX14" s="7">
        <f>IF(AX14 = Gabarito!AW$3, 1, 0)</f>
        <v>0</v>
      </c>
      <c r="CY14" s="7">
        <f>IF(AY14 = Gabarito!AX$3, 1, 0)</f>
        <v>1</v>
      </c>
      <c r="CZ14" s="5">
        <f>IF(AZ14=Gabarito!AY$3, 1, 0)</f>
        <v>0</v>
      </c>
      <c r="DA14" s="6">
        <f>IF(BA14 = Gabarito!AZ$3, 1, 0)</f>
        <v>1</v>
      </c>
      <c r="DC14" s="22" t="s">
        <v>51</v>
      </c>
      <c r="DD14" s="2">
        <f t="shared" si="1"/>
        <v>21</v>
      </c>
      <c r="DE14" s="2">
        <f t="shared" si="3"/>
        <v>4.0384615384615383</v>
      </c>
      <c r="DF14" s="2" t="str">
        <f t="shared" si="2"/>
        <v>REPROVADO</v>
      </c>
    </row>
    <row r="15" spans="1:116" ht="19.5" thickBot="1">
      <c r="A15" s="22" t="s">
        <v>52</v>
      </c>
      <c r="B15" s="6" t="s">
        <v>4</v>
      </c>
      <c r="C15" s="27" t="s">
        <v>1</v>
      </c>
      <c r="D15" s="27" t="s">
        <v>2</v>
      </c>
      <c r="E15" s="27" t="s">
        <v>3</v>
      </c>
      <c r="F15" s="27" t="s">
        <v>4</v>
      </c>
      <c r="G15" s="27" t="s">
        <v>2</v>
      </c>
      <c r="H15" s="27" t="s">
        <v>1</v>
      </c>
      <c r="I15" s="27" t="s">
        <v>3</v>
      </c>
      <c r="J15" s="27" t="s">
        <v>4</v>
      </c>
      <c r="K15" s="27" t="s">
        <v>2</v>
      </c>
      <c r="L15" s="27" t="s">
        <v>1</v>
      </c>
      <c r="M15" s="27" t="s">
        <v>3</v>
      </c>
      <c r="N15" s="27" t="s">
        <v>2</v>
      </c>
      <c r="O15" s="27" t="s">
        <v>1</v>
      </c>
      <c r="P15" s="27" t="s">
        <v>4</v>
      </c>
      <c r="Q15" s="27" t="s">
        <v>1</v>
      </c>
      <c r="R15" s="27" t="s">
        <v>3</v>
      </c>
      <c r="S15" s="27" t="s">
        <v>1</v>
      </c>
      <c r="T15" s="27" t="s">
        <v>3</v>
      </c>
      <c r="U15" s="27" t="s">
        <v>2</v>
      </c>
      <c r="V15" s="27" t="s">
        <v>2</v>
      </c>
      <c r="W15" s="27" t="s">
        <v>3</v>
      </c>
      <c r="X15" s="27" t="s">
        <v>2</v>
      </c>
      <c r="Y15" s="27" t="s">
        <v>1</v>
      </c>
      <c r="Z15" s="27" t="s">
        <v>3</v>
      </c>
      <c r="AA15" s="27" t="s">
        <v>4</v>
      </c>
      <c r="AB15" s="27" t="s">
        <v>1</v>
      </c>
      <c r="AC15" s="27" t="s">
        <v>1</v>
      </c>
      <c r="AD15" s="27" t="s">
        <v>4</v>
      </c>
      <c r="AE15" s="27" t="s">
        <v>4</v>
      </c>
      <c r="AF15" s="27" t="s">
        <v>3</v>
      </c>
      <c r="AG15" s="27" t="s">
        <v>2</v>
      </c>
      <c r="AH15" s="27" t="s">
        <v>3</v>
      </c>
      <c r="AI15" s="27" t="s">
        <v>4</v>
      </c>
      <c r="AJ15" s="27" t="s">
        <v>2</v>
      </c>
      <c r="AK15" s="27" t="s">
        <v>3</v>
      </c>
      <c r="AL15" s="27" t="s">
        <v>3</v>
      </c>
      <c r="AM15" s="27" t="s">
        <v>2</v>
      </c>
      <c r="AN15" s="27" t="s">
        <v>1</v>
      </c>
      <c r="AO15" s="27" t="s">
        <v>1</v>
      </c>
      <c r="AP15" s="27" t="s">
        <v>4</v>
      </c>
      <c r="AQ15" s="27" t="s">
        <v>4</v>
      </c>
      <c r="AR15" s="27" t="s">
        <v>2</v>
      </c>
      <c r="AS15" s="27" t="s">
        <v>2</v>
      </c>
      <c r="AT15" s="27" t="s">
        <v>4</v>
      </c>
      <c r="AU15" s="27" t="s">
        <v>2</v>
      </c>
      <c r="AV15" s="27" t="s">
        <v>1</v>
      </c>
      <c r="AW15" s="27" t="s">
        <v>1</v>
      </c>
      <c r="AX15" s="27" t="s">
        <v>3</v>
      </c>
      <c r="AY15" s="8" t="s">
        <v>2</v>
      </c>
      <c r="AZ15" s="27" t="s">
        <v>3</v>
      </c>
      <c r="BA15" s="27" t="s">
        <v>2</v>
      </c>
      <c r="BB15" s="6">
        <f>IF(B15 = Gabarito!A$3, 1, 0)</f>
        <v>1</v>
      </c>
      <c r="BC15" s="7">
        <f>IF(C15 = Gabarito!B$3, 1, 0)</f>
        <v>1</v>
      </c>
      <c r="BD15" s="7">
        <f>IF(D15 = Gabarito!C$3, 1, 0)</f>
        <v>1</v>
      </c>
      <c r="BE15" s="7">
        <f>IF(E15 = Gabarito!D$3, 1, 0)</f>
        <v>1</v>
      </c>
      <c r="BF15" s="7">
        <f>IF(F15 = Gabarito!E$3, 1, 0)</f>
        <v>1</v>
      </c>
      <c r="BG15" s="7">
        <f>IF(G15 = Gabarito!F$3, 1, 0)</f>
        <v>1</v>
      </c>
      <c r="BH15" s="7">
        <f>IF(H15 = Gabarito!G$3, 1, 0)</f>
        <v>1</v>
      </c>
      <c r="BI15" s="7">
        <f>IF(I15 = Gabarito!H$3, 1, 0)</f>
        <v>0</v>
      </c>
      <c r="BJ15" s="7">
        <f>IF(J15 = Gabarito!I$3, 1, 0)</f>
        <v>0</v>
      </c>
      <c r="BK15" s="7">
        <f>IF(K15 = Gabarito!J$3, 1, 0)</f>
        <v>1</v>
      </c>
      <c r="BL15" s="7">
        <f>IF(L15 = Gabarito!K$3, 1, 0)</f>
        <v>0</v>
      </c>
      <c r="BM15" s="7">
        <f>IF(M15 = Gabarito!L$3, 1, 0)</f>
        <v>1</v>
      </c>
      <c r="BN15" s="7">
        <f>IF(N15 = Gabarito!M$3, 1, 0)</f>
        <v>1</v>
      </c>
      <c r="BO15" s="7">
        <f>IF(O15 = Gabarito!N$3, 1, 0)</f>
        <v>0</v>
      </c>
      <c r="BP15" s="7">
        <f>IF(P15 = Gabarito!O$3, 1, 0)</f>
        <v>1</v>
      </c>
      <c r="BQ15" s="7">
        <f>IF(Q15 = Gabarito!P$3, 1, 0)</f>
        <v>0</v>
      </c>
      <c r="BR15" s="7">
        <f>IF(R15 = Gabarito!Q$3, 1, 0)</f>
        <v>1</v>
      </c>
      <c r="BS15" s="7">
        <f>IF(S15 = Gabarito!R$3, 1, 0)</f>
        <v>1</v>
      </c>
      <c r="BT15" s="7">
        <f>IF(T15 = Gabarito!S$3, 1, 0)</f>
        <v>1</v>
      </c>
      <c r="BU15" s="7">
        <f>IF(U15 = Gabarito!T$3, 1, 0)</f>
        <v>1</v>
      </c>
      <c r="BV15" s="7">
        <f>IF(V15 = Gabarito!U$3, 1, 0)</f>
        <v>0</v>
      </c>
      <c r="BW15" s="7">
        <f>IF(W15 = Gabarito!V$3, 1, 0)</f>
        <v>1</v>
      </c>
      <c r="BX15" s="7">
        <f>IF(X15 = Gabarito!W$3, 1, 0)</f>
        <v>1</v>
      </c>
      <c r="BY15" s="7">
        <f>IF(Y15 = Gabarito!X$3, 1, 0)</f>
        <v>1</v>
      </c>
      <c r="BZ15" s="7">
        <f>IF(Z15 = Gabarito!Y$3, 1, 0)</f>
        <v>1</v>
      </c>
      <c r="CA15" s="7">
        <f>IF(AA15 = Gabarito!Z$3, 1, 0)</f>
        <v>0</v>
      </c>
      <c r="CB15" s="7">
        <f>IF(AB15 = Gabarito!AA$3, 1, 0)</f>
        <v>0</v>
      </c>
      <c r="CC15" s="7">
        <f>IF(AC15 = Gabarito!AB$3, 1, 0)</f>
        <v>1</v>
      </c>
      <c r="CD15" s="7">
        <f>IF(AD15 = Gabarito!AC$3, 1, 0)</f>
        <v>1</v>
      </c>
      <c r="CE15" s="7">
        <f>IF(AE15 = Gabarito!AD$3, 1, 0)</f>
        <v>0</v>
      </c>
      <c r="CF15" s="7">
        <f>IF(AF15 = Gabarito!AE$3, 1, 0)</f>
        <v>1</v>
      </c>
      <c r="CG15" s="7">
        <f>IF(AG15 = Gabarito!AF$3, 1, 0)</f>
        <v>0</v>
      </c>
      <c r="CH15" s="7">
        <f>IF(AH15 = Gabarito!AG$3, 1, 0)</f>
        <v>1</v>
      </c>
      <c r="CI15" s="7">
        <f>IF(AI15 = Gabarito!AH$3, 1, 0)</f>
        <v>0</v>
      </c>
      <c r="CJ15" s="7">
        <f>IF(AJ15 = Gabarito!AI$3, 1, 0)</f>
        <v>1</v>
      </c>
      <c r="CK15" s="7">
        <f>IF(AK15 = Gabarito!AJ$3, 1, 0)</f>
        <v>1</v>
      </c>
      <c r="CL15" s="7">
        <f>IF(AL15 = Gabarito!AK$3, 1, 0)</f>
        <v>1</v>
      </c>
      <c r="CM15" s="7">
        <f>IF(AM15 = Gabarito!AL$3, 1, 0)</f>
        <v>0</v>
      </c>
      <c r="CN15" s="7">
        <f>IF(AN15 = Gabarito!AM$3, 1, 0)</f>
        <v>0</v>
      </c>
      <c r="CO15" s="7">
        <f>IF(AO15 = Gabarito!AN$3, 1, 0)</f>
        <v>1</v>
      </c>
      <c r="CP15" s="7">
        <f>IF(AP15 = Gabarito!AO$3, 1, 0)</f>
        <v>1</v>
      </c>
      <c r="CQ15" s="7">
        <f>IF(AQ15 = Gabarito!AP$3, 1, 0)</f>
        <v>1</v>
      </c>
      <c r="CR15" s="7">
        <f>IF(AR15 = Gabarito!AQ$3, 1, 0)</f>
        <v>1</v>
      </c>
      <c r="CS15" s="7">
        <f>IF(AS15 = Gabarito!AR$3, 1, 0)</f>
        <v>0</v>
      </c>
      <c r="CT15" s="7">
        <f>IF(AT15 = Gabarito!AS$3, 1, 0)</f>
        <v>1</v>
      </c>
      <c r="CU15" s="7">
        <f>IF(AU15 = Gabarito!AT$3, 1, 0)</f>
        <v>0</v>
      </c>
      <c r="CV15" s="7">
        <f>IF(AV15 = Gabarito!AU$3, 1, 0)</f>
        <v>1</v>
      </c>
      <c r="CW15" s="7">
        <f>IF(AW15 = Gabarito!AV$3, 1, 0)</f>
        <v>0</v>
      </c>
      <c r="CX15" s="7">
        <f>IF(AX15 = Gabarito!AW$3, 1, 0)</f>
        <v>1</v>
      </c>
      <c r="CY15" s="7">
        <f>IF(AY15 = Gabarito!AX$3, 1, 0)</f>
        <v>1</v>
      </c>
      <c r="CZ15" s="5">
        <f>IF(AZ15=Gabarito!AY$3, 1, 0)</f>
        <v>0</v>
      </c>
      <c r="DA15" s="6">
        <f>IF(BA15 = Gabarito!AZ$3, 1, 0)</f>
        <v>0</v>
      </c>
      <c r="DC15" s="22" t="s">
        <v>52</v>
      </c>
      <c r="DD15" s="2">
        <f t="shared" si="1"/>
        <v>34</v>
      </c>
      <c r="DE15" s="2">
        <f t="shared" si="3"/>
        <v>6.5384615384615383</v>
      </c>
      <c r="DF15" s="2" t="str">
        <f t="shared" si="2"/>
        <v>APROVADO</v>
      </c>
    </row>
    <row r="16" spans="1:116" ht="19.5" thickBot="1">
      <c r="A16" s="22" t="s">
        <v>53</v>
      </c>
      <c r="B16" s="6" t="s">
        <v>2</v>
      </c>
      <c r="C16" s="27" t="s">
        <v>1</v>
      </c>
      <c r="D16" s="27" t="s">
        <v>2</v>
      </c>
      <c r="E16" s="27" t="s">
        <v>3</v>
      </c>
      <c r="F16" s="27" t="s">
        <v>1</v>
      </c>
      <c r="G16" s="27" t="s">
        <v>2</v>
      </c>
      <c r="H16" s="27" t="s">
        <v>1</v>
      </c>
      <c r="I16" s="27" t="s">
        <v>2</v>
      </c>
      <c r="J16" s="27" t="s">
        <v>3</v>
      </c>
      <c r="K16" s="27" t="s">
        <v>2</v>
      </c>
      <c r="L16" s="27" t="s">
        <v>4</v>
      </c>
      <c r="M16" s="27" t="s">
        <v>3</v>
      </c>
      <c r="N16" s="27" t="s">
        <v>2</v>
      </c>
      <c r="O16" s="27" t="s">
        <v>1</v>
      </c>
      <c r="P16" s="27" t="s">
        <v>4</v>
      </c>
      <c r="Q16" s="27" t="s">
        <v>1</v>
      </c>
      <c r="R16" s="27" t="s">
        <v>3</v>
      </c>
      <c r="S16" s="27" t="s">
        <v>2</v>
      </c>
      <c r="T16" s="27" t="s">
        <v>1</v>
      </c>
      <c r="U16" s="27" t="s">
        <v>2</v>
      </c>
      <c r="V16" s="27" t="s">
        <v>4</v>
      </c>
      <c r="W16" s="27" t="s">
        <v>1</v>
      </c>
      <c r="X16" s="27" t="s">
        <v>3</v>
      </c>
      <c r="Y16" s="27" t="s">
        <v>4</v>
      </c>
      <c r="Z16" s="27" t="s">
        <v>1</v>
      </c>
      <c r="AA16" s="27" t="s">
        <v>2</v>
      </c>
      <c r="AB16" s="27" t="s">
        <v>3</v>
      </c>
      <c r="AC16" s="27" t="s">
        <v>3</v>
      </c>
      <c r="AD16" s="27" t="s">
        <v>2</v>
      </c>
      <c r="AE16" s="27" t="s">
        <v>2</v>
      </c>
      <c r="AF16" s="27" t="s">
        <v>3</v>
      </c>
      <c r="AG16" s="27" t="s">
        <v>2</v>
      </c>
      <c r="AH16" s="27" t="s">
        <v>3</v>
      </c>
      <c r="AI16" s="27" t="s">
        <v>3</v>
      </c>
      <c r="AJ16" s="27" t="s">
        <v>1</v>
      </c>
      <c r="AK16" s="27" t="s">
        <v>1</v>
      </c>
      <c r="AL16" s="27" t="s">
        <v>3</v>
      </c>
      <c r="AM16" s="27" t="s">
        <v>3</v>
      </c>
      <c r="AN16" s="27" t="s">
        <v>4</v>
      </c>
      <c r="AO16" s="27" t="s">
        <v>1</v>
      </c>
      <c r="AP16" s="27" t="s">
        <v>2</v>
      </c>
      <c r="AQ16" s="27" t="s">
        <v>4</v>
      </c>
      <c r="AR16" s="27" t="s">
        <v>2</v>
      </c>
      <c r="AS16" s="27" t="s">
        <v>3</v>
      </c>
      <c r="AT16" s="27" t="s">
        <v>2</v>
      </c>
      <c r="AU16" s="27" t="s">
        <v>4</v>
      </c>
      <c r="AV16" s="27" t="s">
        <v>2</v>
      </c>
      <c r="AW16" s="27" t="s">
        <v>4</v>
      </c>
      <c r="AX16" s="27" t="s">
        <v>1</v>
      </c>
      <c r="AY16" s="8" t="s">
        <v>3</v>
      </c>
      <c r="AZ16" s="27" t="s">
        <v>2</v>
      </c>
      <c r="BA16" s="27" t="s">
        <v>4</v>
      </c>
      <c r="BB16" s="6">
        <f>IF(B16 = Gabarito!A$3, 1, 0)</f>
        <v>0</v>
      </c>
      <c r="BC16" s="7">
        <f>IF(C16 = Gabarito!B$3, 1, 0)</f>
        <v>1</v>
      </c>
      <c r="BD16" s="7">
        <f>IF(D16 = Gabarito!C$3, 1, 0)</f>
        <v>1</v>
      </c>
      <c r="BE16" s="7">
        <f>IF(E16 = Gabarito!D$3, 1, 0)</f>
        <v>1</v>
      </c>
      <c r="BF16" s="7">
        <f>IF(F16 = Gabarito!E$3, 1, 0)</f>
        <v>0</v>
      </c>
      <c r="BG16" s="7">
        <f>IF(G16 = Gabarito!F$3, 1, 0)</f>
        <v>1</v>
      </c>
      <c r="BH16" s="7">
        <f>IF(H16 = Gabarito!G$3, 1, 0)</f>
        <v>1</v>
      </c>
      <c r="BI16" s="7">
        <f>IF(I16 = Gabarito!H$3, 1, 0)</f>
        <v>0</v>
      </c>
      <c r="BJ16" s="7">
        <f>IF(J16 = Gabarito!I$3, 1, 0)</f>
        <v>1</v>
      </c>
      <c r="BK16" s="7">
        <f>IF(K16 = Gabarito!J$3, 1, 0)</f>
        <v>1</v>
      </c>
      <c r="BL16" s="7">
        <f>IF(L16 = Gabarito!K$3, 1, 0)</f>
        <v>0</v>
      </c>
      <c r="BM16" s="7">
        <f>IF(M16 = Gabarito!L$3, 1, 0)</f>
        <v>1</v>
      </c>
      <c r="BN16" s="7">
        <f>IF(N16 = Gabarito!M$3, 1, 0)</f>
        <v>1</v>
      </c>
      <c r="BO16" s="7">
        <f>IF(O16 = Gabarito!N$3, 1, 0)</f>
        <v>0</v>
      </c>
      <c r="BP16" s="7">
        <f>IF(P16 = Gabarito!O$3, 1, 0)</f>
        <v>1</v>
      </c>
      <c r="BQ16" s="7">
        <f>IF(Q16 = Gabarito!P$3, 1, 0)</f>
        <v>0</v>
      </c>
      <c r="BR16" s="7">
        <f>IF(R16 = Gabarito!Q$3, 1, 0)</f>
        <v>1</v>
      </c>
      <c r="BS16" s="7">
        <f>IF(S16 = Gabarito!R$3, 1, 0)</f>
        <v>0</v>
      </c>
      <c r="BT16" s="7">
        <f>IF(T16 = Gabarito!S$3, 1, 0)</f>
        <v>0</v>
      </c>
      <c r="BU16" s="7">
        <f>IF(U16 = Gabarito!T$3, 1, 0)</f>
        <v>1</v>
      </c>
      <c r="BV16" s="7">
        <f>IF(V16 = Gabarito!U$3, 1, 0)</f>
        <v>1</v>
      </c>
      <c r="BW16" s="7">
        <f>IF(W16 = Gabarito!V$3, 1, 0)</f>
        <v>0</v>
      </c>
      <c r="BX16" s="7">
        <f>IF(X16 = Gabarito!W$3, 1, 0)</f>
        <v>0</v>
      </c>
      <c r="BY16" s="7">
        <f>IF(Y16 = Gabarito!X$3, 1, 0)</f>
        <v>0</v>
      </c>
      <c r="BZ16" s="7">
        <f>IF(Z16 = Gabarito!Y$3, 1, 0)</f>
        <v>0</v>
      </c>
      <c r="CA16" s="7">
        <f>IF(AA16 = Gabarito!Z$3, 1, 0)</f>
        <v>1</v>
      </c>
      <c r="CB16" s="7">
        <f>IF(AB16 = Gabarito!AA$3, 1, 0)</f>
        <v>0</v>
      </c>
      <c r="CC16" s="7">
        <f>IF(AC16 = Gabarito!AB$3, 1, 0)</f>
        <v>0</v>
      </c>
      <c r="CD16" s="7">
        <f>IF(AD16 = Gabarito!AC$3, 1, 0)</f>
        <v>0</v>
      </c>
      <c r="CE16" s="7">
        <f>IF(AE16 = Gabarito!AD$3, 1, 0)</f>
        <v>1</v>
      </c>
      <c r="CF16" s="7">
        <f>IF(AF16 = Gabarito!AE$3, 1, 0)</f>
        <v>1</v>
      </c>
      <c r="CG16" s="7">
        <f>IF(AG16 = Gabarito!AF$3, 1, 0)</f>
        <v>0</v>
      </c>
      <c r="CH16" s="7">
        <f>IF(AH16 = Gabarito!AG$3, 1, 0)</f>
        <v>1</v>
      </c>
      <c r="CI16" s="7">
        <f>IF(AI16 = Gabarito!AH$3, 1, 0)</f>
        <v>0</v>
      </c>
      <c r="CJ16" s="7">
        <f>IF(AJ16 = Gabarito!AI$3, 1, 0)</f>
        <v>0</v>
      </c>
      <c r="CK16" s="7">
        <f>IF(AK16 = Gabarito!AJ$3, 1, 0)</f>
        <v>0</v>
      </c>
      <c r="CL16" s="7">
        <f>IF(AL16 = Gabarito!AK$3, 1, 0)</f>
        <v>1</v>
      </c>
      <c r="CM16" s="7">
        <f>IF(AM16 = Gabarito!AL$3, 1, 0)</f>
        <v>0</v>
      </c>
      <c r="CN16" s="7">
        <f>IF(AN16 = Gabarito!AM$3, 1, 0)</f>
        <v>0</v>
      </c>
      <c r="CO16" s="7">
        <f>IF(AO16 = Gabarito!AN$3, 1, 0)</f>
        <v>1</v>
      </c>
      <c r="CP16" s="7">
        <f>IF(AP16 = Gabarito!AO$3, 1, 0)</f>
        <v>0</v>
      </c>
      <c r="CQ16" s="7">
        <f>IF(AQ16 = Gabarito!AP$3, 1, 0)</f>
        <v>1</v>
      </c>
      <c r="CR16" s="7">
        <f>IF(AR16 = Gabarito!AQ$3, 1, 0)</f>
        <v>1</v>
      </c>
      <c r="CS16" s="7">
        <f>IF(AS16 = Gabarito!AR$3, 1, 0)</f>
        <v>0</v>
      </c>
      <c r="CT16" s="7">
        <f>IF(AT16 = Gabarito!AS$3, 1, 0)</f>
        <v>0</v>
      </c>
      <c r="CU16" s="7">
        <f>IF(AU16 = Gabarito!AT$3, 1, 0)</f>
        <v>0</v>
      </c>
      <c r="CV16" s="7">
        <f>IF(AV16 = Gabarito!AU$3, 1, 0)</f>
        <v>0</v>
      </c>
      <c r="CW16" s="7">
        <f>IF(AW16 = Gabarito!AV$3, 1, 0)</f>
        <v>1</v>
      </c>
      <c r="CX16" s="7">
        <f>IF(AX16 = Gabarito!AW$3, 1, 0)</f>
        <v>0</v>
      </c>
      <c r="CY16" s="7">
        <f>IF(AY16 = Gabarito!AX$3, 1, 0)</f>
        <v>0</v>
      </c>
      <c r="CZ16" s="5">
        <f>IF(AZ16=Gabarito!AY$3, 1, 0)</f>
        <v>0</v>
      </c>
      <c r="DA16" s="6">
        <f>IF(BA16 = Gabarito!AZ$3, 1, 0)</f>
        <v>0</v>
      </c>
      <c r="DC16" s="22" t="s">
        <v>53</v>
      </c>
      <c r="DD16" s="2">
        <f t="shared" si="1"/>
        <v>22</v>
      </c>
      <c r="DE16" s="2">
        <f t="shared" si="3"/>
        <v>4.2307692307692308</v>
      </c>
      <c r="DF16" s="2" t="str">
        <f t="shared" si="2"/>
        <v>REPROVADO</v>
      </c>
    </row>
    <row r="17" spans="1:110" ht="19.5" thickBot="1">
      <c r="A17" s="22" t="s">
        <v>54</v>
      </c>
      <c r="B17" s="6" t="s">
        <v>3</v>
      </c>
      <c r="C17" s="7" t="s">
        <v>2</v>
      </c>
      <c r="D17" s="7" t="s">
        <v>3</v>
      </c>
      <c r="E17" s="27" t="s">
        <v>4</v>
      </c>
      <c r="F17" s="27" t="s">
        <v>2</v>
      </c>
      <c r="G17" s="27" t="s">
        <v>3</v>
      </c>
      <c r="H17" s="27" t="s">
        <v>4</v>
      </c>
      <c r="I17" s="27" t="s">
        <v>1</v>
      </c>
      <c r="J17" s="27" t="s">
        <v>2</v>
      </c>
      <c r="K17" s="27" t="s">
        <v>2</v>
      </c>
      <c r="L17" s="27" t="s">
        <v>2</v>
      </c>
      <c r="M17" s="27" t="s">
        <v>3</v>
      </c>
      <c r="N17" s="27" t="s">
        <v>4</v>
      </c>
      <c r="O17" s="27" t="s">
        <v>3</v>
      </c>
      <c r="P17" s="27" t="s">
        <v>2</v>
      </c>
      <c r="Q17" s="27" t="s">
        <v>1</v>
      </c>
      <c r="R17" s="27" t="s">
        <v>2</v>
      </c>
      <c r="S17" s="27" t="s">
        <v>3</v>
      </c>
      <c r="T17" s="27" t="s">
        <v>2</v>
      </c>
      <c r="U17" s="27" t="s">
        <v>4</v>
      </c>
      <c r="V17" s="27" t="s">
        <v>3</v>
      </c>
      <c r="W17" s="27" t="s">
        <v>3</v>
      </c>
      <c r="X17" s="27" t="s">
        <v>2</v>
      </c>
      <c r="Y17" s="27" t="s">
        <v>1</v>
      </c>
      <c r="Z17" s="27" t="s">
        <v>2</v>
      </c>
      <c r="AA17" s="27" t="s">
        <v>2</v>
      </c>
      <c r="AB17" s="27" t="s">
        <v>2</v>
      </c>
      <c r="AC17" s="27" t="s">
        <v>2</v>
      </c>
      <c r="AD17" s="27" t="s">
        <v>1</v>
      </c>
      <c r="AE17" s="27" t="s">
        <v>2</v>
      </c>
      <c r="AF17" s="27" t="s">
        <v>3</v>
      </c>
      <c r="AG17" s="27" t="s">
        <v>2</v>
      </c>
      <c r="AH17" s="27" t="s">
        <v>4</v>
      </c>
      <c r="AI17" s="27" t="s">
        <v>4</v>
      </c>
      <c r="AJ17" s="27" t="s">
        <v>3</v>
      </c>
      <c r="AK17" s="27" t="s">
        <v>3</v>
      </c>
      <c r="AL17" s="27" t="s">
        <v>2</v>
      </c>
      <c r="AM17" s="27" t="s">
        <v>4</v>
      </c>
      <c r="AN17" s="27" t="s">
        <v>4</v>
      </c>
      <c r="AO17" s="27" t="s">
        <v>3</v>
      </c>
      <c r="AP17" s="27" t="s">
        <v>4</v>
      </c>
      <c r="AQ17" s="27" t="s">
        <v>1</v>
      </c>
      <c r="AR17" s="27" t="s">
        <v>2</v>
      </c>
      <c r="AS17" s="27" t="s">
        <v>2</v>
      </c>
      <c r="AT17" s="27" t="s">
        <v>3</v>
      </c>
      <c r="AU17" s="27" t="s">
        <v>4</v>
      </c>
      <c r="AV17" s="27" t="s">
        <v>3</v>
      </c>
      <c r="AW17" s="27" t="s">
        <v>1</v>
      </c>
      <c r="AX17" s="27" t="s">
        <v>4</v>
      </c>
      <c r="AY17" s="8" t="s">
        <v>1</v>
      </c>
      <c r="AZ17" s="27" t="s">
        <v>1</v>
      </c>
      <c r="BA17" s="27" t="s">
        <v>4</v>
      </c>
      <c r="BB17" s="6">
        <f>IF(B17 = Gabarito!A$3, 1, 0)</f>
        <v>0</v>
      </c>
      <c r="BC17" s="7">
        <f>IF(C17 = Gabarito!B$3, 1, 0)</f>
        <v>0</v>
      </c>
      <c r="BD17" s="7">
        <f>IF(D17 = Gabarito!C$3, 1, 0)</f>
        <v>0</v>
      </c>
      <c r="BE17" s="7">
        <f>IF(E17 = Gabarito!D$3, 1, 0)</f>
        <v>0</v>
      </c>
      <c r="BF17" s="7">
        <f>IF(F17 = Gabarito!E$3, 1, 0)</f>
        <v>0</v>
      </c>
      <c r="BG17" s="7">
        <f>IF(G17 = Gabarito!F$3, 1, 0)</f>
        <v>0</v>
      </c>
      <c r="BH17" s="7">
        <f>IF(H17 = Gabarito!G$3, 1, 0)</f>
        <v>0</v>
      </c>
      <c r="BI17" s="7">
        <f>IF(I17 = Gabarito!H$3, 1, 0)</f>
        <v>1</v>
      </c>
      <c r="BJ17" s="7">
        <f>IF(J17 = Gabarito!I$3, 1, 0)</f>
        <v>0</v>
      </c>
      <c r="BK17" s="7">
        <f>IF(K17 = Gabarito!J$3, 1, 0)</f>
        <v>1</v>
      </c>
      <c r="BL17" s="7">
        <f>IF(L17 = Gabarito!K$3, 1, 0)</f>
        <v>0</v>
      </c>
      <c r="BM17" s="7">
        <f>IF(M17 = Gabarito!L$3, 1, 0)</f>
        <v>1</v>
      </c>
      <c r="BN17" s="7">
        <f>IF(N17 = Gabarito!M$3, 1, 0)</f>
        <v>0</v>
      </c>
      <c r="BO17" s="7">
        <f>IF(O17 = Gabarito!N$3, 1, 0)</f>
        <v>1</v>
      </c>
      <c r="BP17" s="7">
        <f>IF(P17 = Gabarito!O$3, 1, 0)</f>
        <v>0</v>
      </c>
      <c r="BQ17" s="7">
        <f>IF(Q17 = Gabarito!P$3, 1, 0)</f>
        <v>0</v>
      </c>
      <c r="BR17" s="7">
        <f>IF(R17 = Gabarito!Q$3, 1, 0)</f>
        <v>0</v>
      </c>
      <c r="BS17" s="7">
        <f>IF(S17 = Gabarito!R$3, 1, 0)</f>
        <v>0</v>
      </c>
      <c r="BT17" s="7">
        <f>IF(T17 = Gabarito!S$3, 1, 0)</f>
        <v>0</v>
      </c>
      <c r="BU17" s="7">
        <f>IF(U17 = Gabarito!T$3, 1, 0)</f>
        <v>0</v>
      </c>
      <c r="BV17" s="7">
        <f>IF(V17 = Gabarito!U$3, 1, 0)</f>
        <v>0</v>
      </c>
      <c r="BW17" s="7">
        <f>IF(W17 = Gabarito!V$3, 1, 0)</f>
        <v>1</v>
      </c>
      <c r="BX17" s="7">
        <f>IF(X17 = Gabarito!W$3, 1, 0)</f>
        <v>1</v>
      </c>
      <c r="BY17" s="7">
        <f>IF(Y17 = Gabarito!X$3, 1, 0)</f>
        <v>1</v>
      </c>
      <c r="BZ17" s="7">
        <f>IF(Z17 = Gabarito!Y$3, 1, 0)</f>
        <v>0</v>
      </c>
      <c r="CA17" s="7">
        <f>IF(AA17 = Gabarito!Z$3, 1, 0)</f>
        <v>1</v>
      </c>
      <c r="CB17" s="7">
        <f>IF(AB17 = Gabarito!AA$3, 1, 0)</f>
        <v>0</v>
      </c>
      <c r="CC17" s="7">
        <f>IF(AC17 = Gabarito!AB$3, 1, 0)</f>
        <v>0</v>
      </c>
      <c r="CD17" s="7">
        <f>IF(AD17 = Gabarito!AC$3, 1, 0)</f>
        <v>0</v>
      </c>
      <c r="CE17" s="7">
        <f>IF(AE17 = Gabarito!AD$3, 1, 0)</f>
        <v>1</v>
      </c>
      <c r="CF17" s="7">
        <f>IF(AF17 = Gabarito!AE$3, 1, 0)</f>
        <v>1</v>
      </c>
      <c r="CG17" s="7">
        <f>IF(AG17 = Gabarito!AF$3, 1, 0)</f>
        <v>0</v>
      </c>
      <c r="CH17" s="7">
        <f>IF(AH17 = Gabarito!AG$3, 1, 0)</f>
        <v>0</v>
      </c>
      <c r="CI17" s="7">
        <f>IF(AI17 = Gabarito!AH$3, 1, 0)</f>
        <v>0</v>
      </c>
      <c r="CJ17" s="7">
        <f>IF(AJ17 = Gabarito!AI$3, 1, 0)</f>
        <v>0</v>
      </c>
      <c r="CK17" s="7">
        <f>IF(AK17 = Gabarito!AJ$3, 1, 0)</f>
        <v>1</v>
      </c>
      <c r="CL17" s="7">
        <f>IF(AL17 = Gabarito!AK$3, 1, 0)</f>
        <v>0</v>
      </c>
      <c r="CM17" s="7">
        <f>IF(AM17 = Gabarito!AL$3, 1, 0)</f>
        <v>0</v>
      </c>
      <c r="CN17" s="7">
        <f>IF(AN17 = Gabarito!AM$3, 1, 0)</f>
        <v>0</v>
      </c>
      <c r="CO17" s="7">
        <f>IF(AO17 = Gabarito!AN$3, 1, 0)</f>
        <v>0</v>
      </c>
      <c r="CP17" s="7">
        <f>IF(AP17 = Gabarito!AO$3, 1, 0)</f>
        <v>1</v>
      </c>
      <c r="CQ17" s="7">
        <f>IF(AQ17 = Gabarito!AP$3, 1, 0)</f>
        <v>0</v>
      </c>
      <c r="CR17" s="7">
        <f>IF(AR17 = Gabarito!AQ$3, 1, 0)</f>
        <v>1</v>
      </c>
      <c r="CS17" s="7">
        <f>IF(AS17 = Gabarito!AR$3, 1, 0)</f>
        <v>0</v>
      </c>
      <c r="CT17" s="7">
        <f>IF(AT17 = Gabarito!AS$3, 1, 0)</f>
        <v>0</v>
      </c>
      <c r="CU17" s="7">
        <f>IF(AU17 = Gabarito!AT$3, 1, 0)</f>
        <v>0</v>
      </c>
      <c r="CV17" s="7">
        <f>IF(AV17 = Gabarito!AU$3, 1, 0)</f>
        <v>0</v>
      </c>
      <c r="CW17" s="7">
        <f>IF(AW17 = Gabarito!AV$3, 1, 0)</f>
        <v>0</v>
      </c>
      <c r="CX17" s="7">
        <f>IF(AX17 = Gabarito!AW$3, 1, 0)</f>
        <v>0</v>
      </c>
      <c r="CY17" s="7">
        <f>IF(AY17 = Gabarito!AX$3, 1, 0)</f>
        <v>0</v>
      </c>
      <c r="CZ17" s="5">
        <f>IF(AZ17=Gabarito!AY$3, 1, 0)</f>
        <v>0</v>
      </c>
      <c r="DA17" s="6">
        <f>IF(BA17 = Gabarito!AZ$3, 1, 0)</f>
        <v>0</v>
      </c>
      <c r="DC17" s="22" t="s">
        <v>54</v>
      </c>
      <c r="DD17" s="2">
        <f t="shared" si="1"/>
        <v>13</v>
      </c>
      <c r="DE17" s="2">
        <f t="shared" si="3"/>
        <v>2.5</v>
      </c>
      <c r="DF17" s="2" t="str">
        <f t="shared" si="2"/>
        <v>REPROVADO</v>
      </c>
    </row>
    <row r="18" spans="1:110" ht="19.5" thickBot="1">
      <c r="A18" s="22" t="s">
        <v>55</v>
      </c>
      <c r="B18" s="6" t="s">
        <v>4</v>
      </c>
      <c r="C18" s="27" t="s">
        <v>1</v>
      </c>
      <c r="D18" s="27" t="s">
        <v>2</v>
      </c>
      <c r="E18" s="27" t="s">
        <v>3</v>
      </c>
      <c r="F18" s="27" t="s">
        <v>4</v>
      </c>
      <c r="G18" s="27" t="s">
        <v>2</v>
      </c>
      <c r="H18" s="27" t="s">
        <v>1</v>
      </c>
      <c r="I18" s="27" t="s">
        <v>1</v>
      </c>
      <c r="J18" s="27" t="s">
        <v>4</v>
      </c>
      <c r="K18" s="27" t="s">
        <v>2</v>
      </c>
      <c r="L18" s="27" t="s">
        <v>3</v>
      </c>
      <c r="M18" s="27" t="s">
        <v>3</v>
      </c>
      <c r="N18" s="27" t="s">
        <v>2</v>
      </c>
      <c r="O18" s="27" t="s">
        <v>3</v>
      </c>
      <c r="P18" s="27" t="s">
        <v>1</v>
      </c>
      <c r="Q18" s="27" t="s">
        <v>3</v>
      </c>
      <c r="R18" s="27" t="s">
        <v>3</v>
      </c>
      <c r="S18" s="27" t="s">
        <v>1</v>
      </c>
      <c r="T18" s="27" t="s">
        <v>3</v>
      </c>
      <c r="U18" s="27" t="s">
        <v>2</v>
      </c>
      <c r="V18" s="27" t="s">
        <v>2</v>
      </c>
      <c r="W18" s="27" t="s">
        <v>3</v>
      </c>
      <c r="X18" s="27" t="s">
        <v>2</v>
      </c>
      <c r="Y18" s="27" t="s">
        <v>1</v>
      </c>
      <c r="Z18" s="27" t="s">
        <v>3</v>
      </c>
      <c r="AA18" s="27" t="s">
        <v>2</v>
      </c>
      <c r="AB18" s="27" t="s">
        <v>3</v>
      </c>
      <c r="AC18" s="27" t="s">
        <v>1</v>
      </c>
      <c r="AD18" s="27" t="s">
        <v>4</v>
      </c>
      <c r="AE18" s="27" t="s">
        <v>3</v>
      </c>
      <c r="AF18" s="27" t="s">
        <v>3</v>
      </c>
      <c r="AG18" s="27" t="s">
        <v>2</v>
      </c>
      <c r="AH18" s="27" t="s">
        <v>3</v>
      </c>
      <c r="AI18" s="27" t="s">
        <v>2</v>
      </c>
      <c r="AJ18" s="27" t="s">
        <v>2</v>
      </c>
      <c r="AK18" s="27" t="s">
        <v>3</v>
      </c>
      <c r="AL18" s="27" t="s">
        <v>3</v>
      </c>
      <c r="AM18" s="27" t="s">
        <v>1</v>
      </c>
      <c r="AN18" s="27" t="s">
        <v>4</v>
      </c>
      <c r="AO18" s="27" t="s">
        <v>1</v>
      </c>
      <c r="AP18" s="27" t="s">
        <v>4</v>
      </c>
      <c r="AQ18" s="27" t="s">
        <v>3</v>
      </c>
      <c r="AR18" s="27" t="s">
        <v>4</v>
      </c>
      <c r="AS18" s="27" t="s">
        <v>3</v>
      </c>
      <c r="AT18" s="27" t="s">
        <v>1</v>
      </c>
      <c r="AU18" s="27" t="s">
        <v>1</v>
      </c>
      <c r="AV18" s="27" t="s">
        <v>2</v>
      </c>
      <c r="AW18" s="27" t="s">
        <v>3</v>
      </c>
      <c r="AX18" s="27" t="s">
        <v>2</v>
      </c>
      <c r="AY18" s="8" t="s">
        <v>4</v>
      </c>
      <c r="AZ18" s="27" t="s">
        <v>4</v>
      </c>
      <c r="BA18" s="27" t="s">
        <v>1</v>
      </c>
      <c r="BB18" s="6">
        <f>IF(B18 = Gabarito!A$3, 1, 0)</f>
        <v>1</v>
      </c>
      <c r="BC18" s="7">
        <f>IF(C18 = Gabarito!B$3, 1, 0)</f>
        <v>1</v>
      </c>
      <c r="BD18" s="7">
        <f>IF(D18 = Gabarito!C$3, 1, 0)</f>
        <v>1</v>
      </c>
      <c r="BE18" s="7">
        <f>IF(E18 = Gabarito!D$3, 1, 0)</f>
        <v>1</v>
      </c>
      <c r="BF18" s="7">
        <f>IF(F18 = Gabarito!E$3, 1, 0)</f>
        <v>1</v>
      </c>
      <c r="BG18" s="7">
        <f>IF(G18 = Gabarito!F$3, 1, 0)</f>
        <v>1</v>
      </c>
      <c r="BH18" s="7">
        <f>IF(H18 = Gabarito!G$3, 1, 0)</f>
        <v>1</v>
      </c>
      <c r="BI18" s="7">
        <f>IF(I18 = Gabarito!H$3, 1, 0)</f>
        <v>1</v>
      </c>
      <c r="BJ18" s="7">
        <f>IF(J18 = Gabarito!I$3, 1, 0)</f>
        <v>0</v>
      </c>
      <c r="BK18" s="7">
        <f>IF(K18 = Gabarito!J$3, 1, 0)</f>
        <v>1</v>
      </c>
      <c r="BL18" s="7">
        <f>IF(L18 = Gabarito!K$3, 1, 0)</f>
        <v>1</v>
      </c>
      <c r="BM18" s="7">
        <f>IF(M18 = Gabarito!L$3, 1, 0)</f>
        <v>1</v>
      </c>
      <c r="BN18" s="7">
        <f>IF(N18 = Gabarito!M$3, 1, 0)</f>
        <v>1</v>
      </c>
      <c r="BO18" s="7">
        <f>IF(O18 = Gabarito!N$3, 1, 0)</f>
        <v>1</v>
      </c>
      <c r="BP18" s="7">
        <f>IF(P18 = Gabarito!O$3, 1, 0)</f>
        <v>0</v>
      </c>
      <c r="BQ18" s="7">
        <f>IF(Q18 = Gabarito!P$3, 1, 0)</f>
        <v>0</v>
      </c>
      <c r="BR18" s="7">
        <f>IF(R18 = Gabarito!Q$3, 1, 0)</f>
        <v>1</v>
      </c>
      <c r="BS18" s="7">
        <f>IF(S18 = Gabarito!R$3, 1, 0)</f>
        <v>1</v>
      </c>
      <c r="BT18" s="7">
        <f>IF(T18 = Gabarito!S$3, 1, 0)</f>
        <v>1</v>
      </c>
      <c r="BU18" s="7">
        <f>IF(U18 = Gabarito!T$3, 1, 0)</f>
        <v>1</v>
      </c>
      <c r="BV18" s="7">
        <f>IF(V18 = Gabarito!U$3, 1, 0)</f>
        <v>0</v>
      </c>
      <c r="BW18" s="7">
        <f>IF(W18 = Gabarito!V$3, 1, 0)</f>
        <v>1</v>
      </c>
      <c r="BX18" s="7">
        <f>IF(X18 = Gabarito!W$3, 1, 0)</f>
        <v>1</v>
      </c>
      <c r="BY18" s="7">
        <f>IF(Y18 = Gabarito!X$3, 1, 0)</f>
        <v>1</v>
      </c>
      <c r="BZ18" s="7">
        <f>IF(Z18 = Gabarito!Y$3, 1, 0)</f>
        <v>1</v>
      </c>
      <c r="CA18" s="7">
        <f>IF(AA18 = Gabarito!Z$3, 1, 0)</f>
        <v>1</v>
      </c>
      <c r="CB18" s="7">
        <f>IF(AB18 = Gabarito!AA$3, 1, 0)</f>
        <v>0</v>
      </c>
      <c r="CC18" s="7">
        <f>IF(AC18 = Gabarito!AB$3, 1, 0)</f>
        <v>1</v>
      </c>
      <c r="CD18" s="7">
        <f>IF(AD18 = Gabarito!AC$3, 1, 0)</f>
        <v>1</v>
      </c>
      <c r="CE18" s="7">
        <f>IF(AE18 = Gabarito!AD$3, 1, 0)</f>
        <v>0</v>
      </c>
      <c r="CF18" s="7">
        <f>IF(AF18 = Gabarito!AE$3, 1, 0)</f>
        <v>1</v>
      </c>
      <c r="CG18" s="7">
        <f>IF(AG18 = Gabarito!AF$3, 1, 0)</f>
        <v>0</v>
      </c>
      <c r="CH18" s="7">
        <f>IF(AH18 = Gabarito!AG$3, 1, 0)</f>
        <v>1</v>
      </c>
      <c r="CI18" s="7">
        <f>IF(AI18 = Gabarito!AH$3, 1, 0)</f>
        <v>0</v>
      </c>
      <c r="CJ18" s="7">
        <f>IF(AJ18 = Gabarito!AI$3, 1, 0)</f>
        <v>1</v>
      </c>
      <c r="CK18" s="7">
        <f>IF(AK18 = Gabarito!AJ$3, 1, 0)</f>
        <v>1</v>
      </c>
      <c r="CL18" s="7">
        <f>IF(AL18 = Gabarito!AK$3, 1, 0)</f>
        <v>1</v>
      </c>
      <c r="CM18" s="7">
        <f>IF(AM18 = Gabarito!AL$3, 1, 0)</f>
        <v>1</v>
      </c>
      <c r="CN18" s="7">
        <f>IF(AN18 = Gabarito!AM$3, 1, 0)</f>
        <v>0</v>
      </c>
      <c r="CO18" s="7">
        <f>IF(AO18 = Gabarito!AN$3, 1, 0)</f>
        <v>1</v>
      </c>
      <c r="CP18" s="7">
        <f>IF(AP18 = Gabarito!AO$3, 1, 0)</f>
        <v>1</v>
      </c>
      <c r="CQ18" s="7">
        <f>IF(AQ18 = Gabarito!AP$3, 1, 0)</f>
        <v>0</v>
      </c>
      <c r="CR18" s="7">
        <f>IF(AR18 = Gabarito!AQ$3, 1, 0)</f>
        <v>0</v>
      </c>
      <c r="CS18" s="7">
        <f>IF(AS18 = Gabarito!AR$3, 1, 0)</f>
        <v>0</v>
      </c>
      <c r="CT18" s="7">
        <f>IF(AT18 = Gabarito!AS$3, 1, 0)</f>
        <v>0</v>
      </c>
      <c r="CU18" s="7">
        <f>IF(AU18 = Gabarito!AT$3, 1, 0)</f>
        <v>1</v>
      </c>
      <c r="CV18" s="7">
        <f>IF(AV18 = Gabarito!AU$3, 1, 0)</f>
        <v>0</v>
      </c>
      <c r="CW18" s="7">
        <f>IF(AW18 = Gabarito!AV$3, 1, 0)</f>
        <v>0</v>
      </c>
      <c r="CX18" s="7">
        <f>IF(AX18 = Gabarito!AW$3, 1, 0)</f>
        <v>0</v>
      </c>
      <c r="CY18" s="7">
        <f>IF(AY18 = Gabarito!AX$3, 1, 0)</f>
        <v>0</v>
      </c>
      <c r="CZ18" s="5">
        <f>IF(AZ18=Gabarito!AY$3, 1, 0)</f>
        <v>1</v>
      </c>
      <c r="DA18" s="6">
        <f>IF(BA18 = Gabarito!AZ$3, 1, 0)</f>
        <v>1</v>
      </c>
      <c r="DC18" s="22" t="s">
        <v>55</v>
      </c>
      <c r="DD18" s="2">
        <f t="shared" si="1"/>
        <v>35</v>
      </c>
      <c r="DE18" s="2">
        <f t="shared" si="3"/>
        <v>6.7307692307692308</v>
      </c>
      <c r="DF18" s="2" t="str">
        <f t="shared" si="2"/>
        <v>APROVADO</v>
      </c>
    </row>
    <row r="19" spans="1:110" ht="19.5" thickBot="1">
      <c r="A19" s="22" t="s">
        <v>56</v>
      </c>
      <c r="B19" s="6" t="s">
        <v>4</v>
      </c>
      <c r="C19" s="7" t="s">
        <v>1</v>
      </c>
      <c r="D19" s="7" t="s">
        <v>1</v>
      </c>
      <c r="E19" s="27" t="s">
        <v>3</v>
      </c>
      <c r="F19" s="27" t="s">
        <v>4</v>
      </c>
      <c r="G19" s="27" t="s">
        <v>2</v>
      </c>
      <c r="H19" s="27" t="s">
        <v>1</v>
      </c>
      <c r="I19" s="27" t="s">
        <v>4</v>
      </c>
      <c r="J19" s="27" t="s">
        <v>2</v>
      </c>
      <c r="K19" s="27" t="s">
        <v>2</v>
      </c>
      <c r="L19" s="27" t="s">
        <v>2</v>
      </c>
      <c r="M19" s="27" t="s">
        <v>3</v>
      </c>
      <c r="N19" s="27" t="s">
        <v>2</v>
      </c>
      <c r="O19" s="27" t="s">
        <v>3</v>
      </c>
      <c r="P19" s="27" t="s">
        <v>3</v>
      </c>
      <c r="Q19" s="27" t="s">
        <v>4</v>
      </c>
      <c r="R19" s="27" t="s">
        <v>3</v>
      </c>
      <c r="S19" s="27" t="s">
        <v>1</v>
      </c>
      <c r="T19" s="27" t="s">
        <v>3</v>
      </c>
      <c r="U19" s="27" t="s">
        <v>4</v>
      </c>
      <c r="V19" s="27" t="s">
        <v>2</v>
      </c>
      <c r="W19" s="27" t="s">
        <v>3</v>
      </c>
      <c r="X19" s="27" t="s">
        <v>2</v>
      </c>
      <c r="Y19" s="27" t="s">
        <v>1</v>
      </c>
      <c r="Z19" s="27" t="s">
        <v>3</v>
      </c>
      <c r="AA19" s="27" t="s">
        <v>2</v>
      </c>
      <c r="AB19" s="27" t="s">
        <v>2</v>
      </c>
      <c r="AC19" s="27" t="s">
        <v>3</v>
      </c>
      <c r="AD19" s="27" t="s">
        <v>4</v>
      </c>
      <c r="AE19" s="27" t="s">
        <v>1</v>
      </c>
      <c r="AF19" s="27" t="s">
        <v>3</v>
      </c>
      <c r="AG19" s="27" t="s">
        <v>2</v>
      </c>
      <c r="AH19" s="27" t="s">
        <v>4</v>
      </c>
      <c r="AI19" s="27" t="s">
        <v>1</v>
      </c>
      <c r="AJ19" s="27" t="s">
        <v>2</v>
      </c>
      <c r="AK19" s="27" t="s">
        <v>3</v>
      </c>
      <c r="AL19" s="7"/>
      <c r="AM19" s="27" t="s">
        <v>1</v>
      </c>
      <c r="AN19" s="27" t="s">
        <v>3</v>
      </c>
      <c r="AO19" s="27" t="s">
        <v>1</v>
      </c>
      <c r="AP19" s="27" t="s">
        <v>4</v>
      </c>
      <c r="AQ19" s="27" t="s">
        <v>2</v>
      </c>
      <c r="AR19" s="27" t="s">
        <v>2</v>
      </c>
      <c r="AS19" s="7"/>
      <c r="AT19" s="27" t="s">
        <v>2</v>
      </c>
      <c r="AU19" s="27" t="s">
        <v>1</v>
      </c>
      <c r="AV19" s="27" t="s">
        <v>4</v>
      </c>
      <c r="AW19" s="27" t="s">
        <v>3</v>
      </c>
      <c r="AX19" s="27" t="s">
        <v>4</v>
      </c>
      <c r="AY19" s="8" t="s">
        <v>4</v>
      </c>
      <c r="AZ19" s="27" t="s">
        <v>4</v>
      </c>
      <c r="BA19" s="27" t="s">
        <v>1</v>
      </c>
      <c r="BB19" s="6">
        <f>IF(B19 = Gabarito!A$3, 1, 0)</f>
        <v>1</v>
      </c>
      <c r="BC19" s="7">
        <f>IF(C19 = Gabarito!B$3, 1, 0)</f>
        <v>1</v>
      </c>
      <c r="BD19" s="7">
        <f>IF(D19 = Gabarito!C$3, 1, 0)</f>
        <v>0</v>
      </c>
      <c r="BE19" s="7">
        <f>IF(E19 = Gabarito!D$3, 1, 0)</f>
        <v>1</v>
      </c>
      <c r="BF19" s="7">
        <f>IF(F19 = Gabarito!E$3, 1, 0)</f>
        <v>1</v>
      </c>
      <c r="BG19" s="7">
        <f>IF(G19 = Gabarito!F$3, 1, 0)</f>
        <v>1</v>
      </c>
      <c r="BH19" s="7">
        <f>IF(H19 = Gabarito!G$3, 1, 0)</f>
        <v>1</v>
      </c>
      <c r="BI19" s="7">
        <f>IF(I19 = Gabarito!H$3, 1, 0)</f>
        <v>0</v>
      </c>
      <c r="BJ19" s="7">
        <f>IF(J19 = Gabarito!I$3, 1, 0)</f>
        <v>0</v>
      </c>
      <c r="BK19" s="7">
        <f>IF(K19 = Gabarito!J$3, 1, 0)</f>
        <v>1</v>
      </c>
      <c r="BL19" s="7">
        <f>IF(L19 = Gabarito!K$3, 1, 0)</f>
        <v>0</v>
      </c>
      <c r="BM19" s="7">
        <f>IF(M19 = Gabarito!L$3, 1, 0)</f>
        <v>1</v>
      </c>
      <c r="BN19" s="7">
        <f>IF(N19 = Gabarito!M$3, 1, 0)</f>
        <v>1</v>
      </c>
      <c r="BO19" s="7">
        <f>IF(O19 = Gabarito!N$3, 1, 0)</f>
        <v>1</v>
      </c>
      <c r="BP19" s="7">
        <f>IF(P19 = Gabarito!O$3, 1, 0)</f>
        <v>0</v>
      </c>
      <c r="BQ19" s="7">
        <f>IF(Q19 = Gabarito!P$3, 1, 0)</f>
        <v>1</v>
      </c>
      <c r="BR19" s="7">
        <f>IF(R19 = Gabarito!Q$3, 1, 0)</f>
        <v>1</v>
      </c>
      <c r="BS19" s="7">
        <f>IF(S19 = Gabarito!R$3, 1, 0)</f>
        <v>1</v>
      </c>
      <c r="BT19" s="7">
        <f>IF(T19 = Gabarito!S$3, 1, 0)</f>
        <v>1</v>
      </c>
      <c r="BU19" s="7">
        <f>IF(U19 = Gabarito!T$3, 1, 0)</f>
        <v>0</v>
      </c>
      <c r="BV19" s="7">
        <f>IF(V19 = Gabarito!U$3, 1, 0)</f>
        <v>0</v>
      </c>
      <c r="BW19" s="7">
        <f>IF(W19 = Gabarito!V$3, 1, 0)</f>
        <v>1</v>
      </c>
      <c r="BX19" s="7">
        <f>IF(X19 = Gabarito!W$3, 1, 0)</f>
        <v>1</v>
      </c>
      <c r="BY19" s="7">
        <f>IF(Y19 = Gabarito!X$3, 1, 0)</f>
        <v>1</v>
      </c>
      <c r="BZ19" s="7">
        <f>IF(Z19 = Gabarito!Y$3, 1, 0)</f>
        <v>1</v>
      </c>
      <c r="CA19" s="7">
        <f>IF(AA19 = Gabarito!Z$3, 1, 0)</f>
        <v>1</v>
      </c>
      <c r="CB19" s="7">
        <f>IF(AB19 = Gabarito!AA$3, 1, 0)</f>
        <v>0</v>
      </c>
      <c r="CC19" s="7">
        <f>IF(AC19 = Gabarito!AB$3, 1, 0)</f>
        <v>0</v>
      </c>
      <c r="CD19" s="7">
        <f>IF(AD19 = Gabarito!AC$3, 1, 0)</f>
        <v>1</v>
      </c>
      <c r="CE19" s="7">
        <f>IF(AE19 = Gabarito!AD$3, 1, 0)</f>
        <v>0</v>
      </c>
      <c r="CF19" s="7">
        <f>IF(AF19 = Gabarito!AE$3, 1, 0)</f>
        <v>1</v>
      </c>
      <c r="CG19" s="7">
        <f>IF(AG19 = Gabarito!AF$3, 1, 0)</f>
        <v>0</v>
      </c>
      <c r="CH19" s="7">
        <f>IF(AH19 = Gabarito!AG$3, 1, 0)</f>
        <v>0</v>
      </c>
      <c r="CI19" s="7">
        <f>IF(AI19 = Gabarito!AH$3, 1, 0)</f>
        <v>1</v>
      </c>
      <c r="CJ19" s="7">
        <f>IF(AJ19 = Gabarito!AI$3, 1, 0)</f>
        <v>1</v>
      </c>
      <c r="CK19" s="7">
        <f>IF(AK19 = Gabarito!AJ$3, 1, 0)</f>
        <v>1</v>
      </c>
      <c r="CL19" s="7">
        <f>IF(AL19 = Gabarito!AK$3, 1, 0)</f>
        <v>0</v>
      </c>
      <c r="CM19" s="7">
        <f>IF(AM19 = Gabarito!AL$3, 1, 0)</f>
        <v>1</v>
      </c>
      <c r="CN19" s="7">
        <f>IF(AN19 = Gabarito!AM$3, 1, 0)</f>
        <v>1</v>
      </c>
      <c r="CO19" s="7">
        <f>IF(AO19 = Gabarito!AN$3, 1, 0)</f>
        <v>1</v>
      </c>
      <c r="CP19" s="7">
        <f>IF(AP19 = Gabarito!AO$3, 1, 0)</f>
        <v>1</v>
      </c>
      <c r="CQ19" s="7">
        <f>IF(AQ19 = Gabarito!AP$3, 1, 0)</f>
        <v>0</v>
      </c>
      <c r="CR19" s="7">
        <f>IF(AR19 = Gabarito!AQ$3, 1, 0)</f>
        <v>1</v>
      </c>
      <c r="CS19" s="7">
        <f>IF(AS19 = Gabarito!AR$3, 1, 0)</f>
        <v>0</v>
      </c>
      <c r="CT19" s="7">
        <f>IF(AT19 = Gabarito!AS$3, 1, 0)</f>
        <v>0</v>
      </c>
      <c r="CU19" s="7">
        <f>IF(AU19 = Gabarito!AT$3, 1, 0)</f>
        <v>1</v>
      </c>
      <c r="CV19" s="7">
        <f>IF(AV19 = Gabarito!AU$3, 1, 0)</f>
        <v>0</v>
      </c>
      <c r="CW19" s="7">
        <f>IF(AW19 = Gabarito!AV$3, 1, 0)</f>
        <v>0</v>
      </c>
      <c r="CX19" s="7">
        <f>IF(AX19 = Gabarito!AW$3, 1, 0)</f>
        <v>0</v>
      </c>
      <c r="CY19" s="7">
        <f>IF(AY19 = Gabarito!AX$3, 1, 0)</f>
        <v>0</v>
      </c>
      <c r="CZ19" s="5">
        <f>IF(AZ19=Gabarito!AY$3, 1, 0)</f>
        <v>1</v>
      </c>
      <c r="DA19" s="6">
        <f>IF(BA19 = Gabarito!AZ$3, 1, 0)</f>
        <v>1</v>
      </c>
      <c r="DC19" s="22" t="s">
        <v>56</v>
      </c>
      <c r="DD19" s="2">
        <f t="shared" si="1"/>
        <v>32</v>
      </c>
      <c r="DE19" s="2">
        <f t="shared" si="3"/>
        <v>6.1538461538461533</v>
      </c>
      <c r="DF19" s="2" t="str">
        <f t="shared" si="2"/>
        <v>APROVADO</v>
      </c>
    </row>
    <row r="20" spans="1:110" ht="19.5" thickBot="1">
      <c r="A20" s="22" t="s">
        <v>57</v>
      </c>
      <c r="B20" s="6" t="s">
        <v>2</v>
      </c>
      <c r="C20" s="7" t="s">
        <v>1</v>
      </c>
      <c r="D20" s="7" t="s">
        <v>3</v>
      </c>
      <c r="E20" s="27" t="s">
        <v>4</v>
      </c>
      <c r="F20" s="27" t="s">
        <v>4</v>
      </c>
      <c r="G20" s="27" t="s">
        <v>2</v>
      </c>
      <c r="H20" s="27" t="s">
        <v>1</v>
      </c>
      <c r="I20" s="27" t="s">
        <v>1</v>
      </c>
      <c r="J20" s="27" t="s">
        <v>4</v>
      </c>
      <c r="K20" s="27" t="s">
        <v>2</v>
      </c>
      <c r="L20" s="27" t="s">
        <v>3</v>
      </c>
      <c r="M20" s="27" t="s">
        <v>3</v>
      </c>
      <c r="N20" s="27" t="s">
        <v>2</v>
      </c>
      <c r="O20" s="27" t="s">
        <v>4</v>
      </c>
      <c r="P20" s="27" t="s">
        <v>1</v>
      </c>
      <c r="Q20" s="27" t="s">
        <v>1</v>
      </c>
      <c r="R20" s="27" t="s">
        <v>2</v>
      </c>
      <c r="S20" s="27" t="s">
        <v>3</v>
      </c>
      <c r="T20" s="27" t="s">
        <v>1</v>
      </c>
      <c r="U20" s="27" t="s">
        <v>2</v>
      </c>
      <c r="V20" s="27" t="s">
        <v>4</v>
      </c>
      <c r="W20" s="27" t="s">
        <v>3</v>
      </c>
      <c r="X20" s="27" t="s">
        <v>2</v>
      </c>
      <c r="Y20" s="27" t="s">
        <v>1</v>
      </c>
      <c r="Z20" s="27" t="s">
        <v>4</v>
      </c>
      <c r="AA20" s="27" t="s">
        <v>2</v>
      </c>
      <c r="AB20" s="27" t="s">
        <v>2</v>
      </c>
      <c r="AC20" s="27" t="s">
        <v>4</v>
      </c>
      <c r="AD20" s="27" t="s">
        <v>4</v>
      </c>
      <c r="AE20" s="27" t="s">
        <v>3</v>
      </c>
      <c r="AF20" s="27" t="s">
        <v>3</v>
      </c>
      <c r="AG20" s="27" t="s">
        <v>4</v>
      </c>
      <c r="AH20" s="27" t="s">
        <v>2</v>
      </c>
      <c r="AI20" s="27" t="s">
        <v>1</v>
      </c>
      <c r="AJ20" s="27" t="s">
        <v>2</v>
      </c>
      <c r="AK20" s="27" t="s">
        <v>4</v>
      </c>
      <c r="AL20" s="27" t="s">
        <v>3</v>
      </c>
      <c r="AM20" s="27" t="s">
        <v>2</v>
      </c>
      <c r="AN20" s="27" t="s">
        <v>3</v>
      </c>
      <c r="AO20" s="27" t="s">
        <v>1</v>
      </c>
      <c r="AP20" s="27" t="s">
        <v>2</v>
      </c>
      <c r="AQ20" s="27" t="s">
        <v>4</v>
      </c>
      <c r="AR20" s="27" t="s">
        <v>2</v>
      </c>
      <c r="AS20" s="27" t="s">
        <v>2</v>
      </c>
      <c r="AT20" s="27" t="s">
        <v>2</v>
      </c>
      <c r="AU20" s="27" t="s">
        <v>3</v>
      </c>
      <c r="AV20" s="27" t="s">
        <v>3</v>
      </c>
      <c r="AW20" s="27" t="s">
        <v>4</v>
      </c>
      <c r="AX20" s="27" t="s">
        <v>4</v>
      </c>
      <c r="AY20" s="8" t="s">
        <v>4</v>
      </c>
      <c r="AZ20" s="27" t="s">
        <v>3</v>
      </c>
      <c r="BA20" s="27" t="s">
        <v>2</v>
      </c>
      <c r="BB20" s="6">
        <f>IF(B20 = Gabarito!A$3, 1, 0)</f>
        <v>0</v>
      </c>
      <c r="BC20" s="7">
        <f>IF(C20 = Gabarito!B$3, 1, 0)</f>
        <v>1</v>
      </c>
      <c r="BD20" s="7">
        <f>IF(D20 = Gabarito!C$3, 1, 0)</f>
        <v>0</v>
      </c>
      <c r="BE20" s="7">
        <f>IF(E20 = Gabarito!D$3, 1, 0)</f>
        <v>0</v>
      </c>
      <c r="BF20" s="7">
        <f>IF(F20 = Gabarito!E$3, 1, 0)</f>
        <v>1</v>
      </c>
      <c r="BG20" s="7">
        <f>IF(G20 = Gabarito!F$3, 1, 0)</f>
        <v>1</v>
      </c>
      <c r="BH20" s="7">
        <f>IF(H20 = Gabarito!G$3, 1, 0)</f>
        <v>1</v>
      </c>
      <c r="BI20" s="7">
        <f>IF(I20 = Gabarito!H$3, 1, 0)</f>
        <v>1</v>
      </c>
      <c r="BJ20" s="7">
        <f>IF(J20 = Gabarito!I$3, 1, 0)</f>
        <v>0</v>
      </c>
      <c r="BK20" s="7">
        <f>IF(K20 = Gabarito!J$3, 1, 0)</f>
        <v>1</v>
      </c>
      <c r="BL20" s="7">
        <f>IF(L20 = Gabarito!K$3, 1, 0)</f>
        <v>1</v>
      </c>
      <c r="BM20" s="7">
        <f>IF(M20 = Gabarito!L$3, 1, 0)</f>
        <v>1</v>
      </c>
      <c r="BN20" s="7">
        <f>IF(N20 = Gabarito!M$3, 1, 0)</f>
        <v>1</v>
      </c>
      <c r="BO20" s="7">
        <f>IF(O20 = Gabarito!N$3, 1, 0)</f>
        <v>0</v>
      </c>
      <c r="BP20" s="7">
        <f>IF(P20 = Gabarito!O$3, 1, 0)</f>
        <v>0</v>
      </c>
      <c r="BQ20" s="7">
        <f>IF(Q20 = Gabarito!P$3, 1, 0)</f>
        <v>0</v>
      </c>
      <c r="BR20" s="7">
        <f>IF(R20 = Gabarito!Q$3, 1, 0)</f>
        <v>0</v>
      </c>
      <c r="BS20" s="7">
        <f>IF(S20 = Gabarito!R$3, 1, 0)</f>
        <v>0</v>
      </c>
      <c r="BT20" s="7">
        <f>IF(T20 = Gabarito!S$3, 1, 0)</f>
        <v>0</v>
      </c>
      <c r="BU20" s="7">
        <f>IF(U20 = Gabarito!T$3, 1, 0)</f>
        <v>1</v>
      </c>
      <c r="BV20" s="7">
        <f>IF(V20 = Gabarito!U$3, 1, 0)</f>
        <v>1</v>
      </c>
      <c r="BW20" s="7">
        <f>IF(W20 = Gabarito!V$3, 1, 0)</f>
        <v>1</v>
      </c>
      <c r="BX20" s="7">
        <f>IF(X20 = Gabarito!W$3, 1, 0)</f>
        <v>1</v>
      </c>
      <c r="BY20" s="7">
        <f>IF(Y20 = Gabarito!X$3, 1, 0)</f>
        <v>1</v>
      </c>
      <c r="BZ20" s="7">
        <f>IF(Z20 = Gabarito!Y$3, 1, 0)</f>
        <v>0</v>
      </c>
      <c r="CA20" s="7">
        <f>IF(AA20 = Gabarito!Z$3, 1, 0)</f>
        <v>1</v>
      </c>
      <c r="CB20" s="7">
        <f>IF(AB20 = Gabarito!AA$3, 1, 0)</f>
        <v>0</v>
      </c>
      <c r="CC20" s="7">
        <f>IF(AC20 = Gabarito!AB$3, 1, 0)</f>
        <v>0</v>
      </c>
      <c r="CD20" s="7">
        <f>IF(AD20 = Gabarito!AC$3, 1, 0)</f>
        <v>1</v>
      </c>
      <c r="CE20" s="7">
        <f>IF(AE20 = Gabarito!AD$3, 1, 0)</f>
        <v>0</v>
      </c>
      <c r="CF20" s="7">
        <f>IF(AF20 = Gabarito!AE$3, 1, 0)</f>
        <v>1</v>
      </c>
      <c r="CG20" s="7">
        <f>IF(AG20 = Gabarito!AF$3, 1, 0)</f>
        <v>0</v>
      </c>
      <c r="CH20" s="7">
        <f>IF(AH20 = Gabarito!AG$3, 1, 0)</f>
        <v>0</v>
      </c>
      <c r="CI20" s="7">
        <f>IF(AI20 = Gabarito!AH$3, 1, 0)</f>
        <v>1</v>
      </c>
      <c r="CJ20" s="7">
        <f>IF(AJ20 = Gabarito!AI$3, 1, 0)</f>
        <v>1</v>
      </c>
      <c r="CK20" s="7">
        <f>IF(AK20 = Gabarito!AJ$3, 1, 0)</f>
        <v>0</v>
      </c>
      <c r="CL20" s="7">
        <f>IF(AL20 = Gabarito!AK$3, 1, 0)</f>
        <v>1</v>
      </c>
      <c r="CM20" s="7">
        <f>IF(AM20 = Gabarito!AL$3, 1, 0)</f>
        <v>0</v>
      </c>
      <c r="CN20" s="7">
        <f>IF(AN20 = Gabarito!AM$3, 1, 0)</f>
        <v>1</v>
      </c>
      <c r="CO20" s="7">
        <f>IF(AO20 = Gabarito!AN$3, 1, 0)</f>
        <v>1</v>
      </c>
      <c r="CP20" s="7">
        <f>IF(AP20 = Gabarito!AO$3, 1, 0)</f>
        <v>0</v>
      </c>
      <c r="CQ20" s="7">
        <f>IF(AQ20 = Gabarito!AP$3, 1, 0)</f>
        <v>1</v>
      </c>
      <c r="CR20" s="7">
        <f>IF(AR20 = Gabarito!AQ$3, 1, 0)</f>
        <v>1</v>
      </c>
      <c r="CS20" s="7">
        <f>IF(AS20 = Gabarito!AR$3, 1, 0)</f>
        <v>0</v>
      </c>
      <c r="CT20" s="7">
        <f>IF(AT20 = Gabarito!AS$3, 1, 0)</f>
        <v>0</v>
      </c>
      <c r="CU20" s="7">
        <f>IF(AU20 = Gabarito!AT$3, 1, 0)</f>
        <v>0</v>
      </c>
      <c r="CV20" s="7">
        <f>IF(AV20 = Gabarito!AU$3, 1, 0)</f>
        <v>0</v>
      </c>
      <c r="CW20" s="7">
        <f>IF(AW20 = Gabarito!AV$3, 1, 0)</f>
        <v>1</v>
      </c>
      <c r="CX20" s="7">
        <f>IF(AX20 = Gabarito!AW$3, 1, 0)</f>
        <v>0</v>
      </c>
      <c r="CY20" s="7">
        <f>IF(AY20 = Gabarito!AX$3, 1, 0)</f>
        <v>0</v>
      </c>
      <c r="CZ20" s="5">
        <f>IF(AZ20=Gabarito!AY$3, 1, 0)</f>
        <v>0</v>
      </c>
      <c r="DA20" s="6">
        <f>IF(BA20 = Gabarito!AZ$3, 1, 0)</f>
        <v>0</v>
      </c>
      <c r="DC20" s="22" t="s">
        <v>57</v>
      </c>
      <c r="DD20" s="2">
        <f t="shared" si="1"/>
        <v>25</v>
      </c>
      <c r="DE20" s="2">
        <f t="shared" si="3"/>
        <v>4.8076923076923075</v>
      </c>
      <c r="DF20" s="2" t="str">
        <f t="shared" si="2"/>
        <v>REPROVADO</v>
      </c>
    </row>
    <row r="21" spans="1:110" ht="19.5" thickBot="1">
      <c r="A21" s="22" t="s">
        <v>58</v>
      </c>
      <c r="B21" s="6" t="s">
        <v>2</v>
      </c>
      <c r="C21" s="7" t="s">
        <v>4</v>
      </c>
      <c r="D21" s="7" t="s">
        <v>3</v>
      </c>
      <c r="E21" s="27" t="s">
        <v>1</v>
      </c>
      <c r="F21" s="27" t="s">
        <v>3</v>
      </c>
      <c r="G21" s="27" t="s">
        <v>2</v>
      </c>
      <c r="H21" s="27" t="s">
        <v>3</v>
      </c>
      <c r="I21" s="27" t="s">
        <v>4</v>
      </c>
      <c r="J21" s="27" t="s">
        <v>3</v>
      </c>
      <c r="K21" s="27" t="s">
        <v>2</v>
      </c>
      <c r="L21" s="27" t="s">
        <v>4</v>
      </c>
      <c r="M21" s="27" t="s">
        <v>1</v>
      </c>
      <c r="N21" s="27" t="s">
        <v>1</v>
      </c>
      <c r="O21" s="27" t="s">
        <v>4</v>
      </c>
      <c r="P21" s="27" t="s">
        <v>3</v>
      </c>
      <c r="Q21" s="27" t="s">
        <v>1</v>
      </c>
      <c r="R21" s="27" t="s">
        <v>4</v>
      </c>
      <c r="S21" s="27" t="s">
        <v>1</v>
      </c>
      <c r="T21" s="27" t="s">
        <v>3</v>
      </c>
      <c r="U21" s="27" t="s">
        <v>2</v>
      </c>
      <c r="V21" s="27" t="s">
        <v>4</v>
      </c>
      <c r="W21" s="27" t="s">
        <v>3</v>
      </c>
      <c r="X21" s="27" t="s">
        <v>3</v>
      </c>
      <c r="Y21" s="27" t="s">
        <v>1</v>
      </c>
      <c r="Z21" s="27" t="s">
        <v>2</v>
      </c>
      <c r="AA21" s="27" t="s">
        <v>2</v>
      </c>
      <c r="AB21" s="27" t="s">
        <v>3</v>
      </c>
      <c r="AC21" s="27" t="s">
        <v>2</v>
      </c>
      <c r="AD21" s="27" t="s">
        <v>4</v>
      </c>
      <c r="AE21" s="27" t="s">
        <v>3</v>
      </c>
      <c r="AF21" s="27" t="s">
        <v>3</v>
      </c>
      <c r="AG21" s="27" t="s">
        <v>2</v>
      </c>
      <c r="AH21" s="27" t="s">
        <v>2</v>
      </c>
      <c r="AI21" s="27" t="s">
        <v>3</v>
      </c>
      <c r="AJ21" s="27" t="s">
        <v>4</v>
      </c>
      <c r="AK21" s="27" t="s">
        <v>1</v>
      </c>
      <c r="AL21" s="27" t="s">
        <v>3</v>
      </c>
      <c r="AM21" s="27" t="s">
        <v>2</v>
      </c>
      <c r="AN21" s="27" t="s">
        <v>1</v>
      </c>
      <c r="AO21" s="27" t="s">
        <v>2</v>
      </c>
      <c r="AP21" s="27" t="s">
        <v>4</v>
      </c>
      <c r="AQ21" s="27" t="s">
        <v>1</v>
      </c>
      <c r="AR21" s="27" t="s">
        <v>2</v>
      </c>
      <c r="AS21" s="27" t="s">
        <v>3</v>
      </c>
      <c r="AT21" s="27" t="s">
        <v>2</v>
      </c>
      <c r="AU21" s="27" t="s">
        <v>1</v>
      </c>
      <c r="AV21" s="27" t="s">
        <v>4</v>
      </c>
      <c r="AW21" s="27" t="s">
        <v>2</v>
      </c>
      <c r="AX21" s="27" t="s">
        <v>4</v>
      </c>
      <c r="AY21" s="8" t="s">
        <v>3</v>
      </c>
      <c r="AZ21" s="27" t="s">
        <v>2</v>
      </c>
      <c r="BA21" s="27" t="s">
        <v>1</v>
      </c>
      <c r="BB21" s="6">
        <f>IF(B21 = Gabarito!A$3, 1, 0)</f>
        <v>0</v>
      </c>
      <c r="BC21" s="7">
        <f>IF(C21 = Gabarito!B$3, 1, 0)</f>
        <v>0</v>
      </c>
      <c r="BD21" s="7">
        <f>IF(D21 = Gabarito!C$3, 1, 0)</f>
        <v>0</v>
      </c>
      <c r="BE21" s="7">
        <f>IF(E21 = Gabarito!D$3, 1, 0)</f>
        <v>0</v>
      </c>
      <c r="BF21" s="7">
        <f>IF(F21 = Gabarito!E$3, 1, 0)</f>
        <v>0</v>
      </c>
      <c r="BG21" s="7">
        <f>IF(G21 = Gabarito!F$3, 1, 0)</f>
        <v>1</v>
      </c>
      <c r="BH21" s="7">
        <f>IF(H21 = Gabarito!G$3, 1, 0)</f>
        <v>0</v>
      </c>
      <c r="BI21" s="7">
        <f>IF(I21 = Gabarito!H$3, 1, 0)</f>
        <v>0</v>
      </c>
      <c r="BJ21" s="7">
        <f>IF(J21 = Gabarito!I$3, 1, 0)</f>
        <v>1</v>
      </c>
      <c r="BK21" s="7">
        <f>IF(K21 = Gabarito!J$3, 1, 0)</f>
        <v>1</v>
      </c>
      <c r="BL21" s="7">
        <f>IF(L21 = Gabarito!K$3, 1, 0)</f>
        <v>0</v>
      </c>
      <c r="BM21" s="7">
        <f>IF(M21 = Gabarito!L$3, 1, 0)</f>
        <v>0</v>
      </c>
      <c r="BN21" s="7">
        <f>IF(N21 = Gabarito!M$3, 1, 0)</f>
        <v>0</v>
      </c>
      <c r="BO21" s="7">
        <f>IF(O21 = Gabarito!N$3, 1, 0)</f>
        <v>0</v>
      </c>
      <c r="BP21" s="7">
        <f>IF(P21 = Gabarito!O$3, 1, 0)</f>
        <v>0</v>
      </c>
      <c r="BQ21" s="7">
        <f>IF(Q21 = Gabarito!P$3, 1, 0)</f>
        <v>0</v>
      </c>
      <c r="BR21" s="7">
        <f>IF(R21 = Gabarito!Q$3, 1, 0)</f>
        <v>0</v>
      </c>
      <c r="BS21" s="7">
        <f>IF(S21 = Gabarito!R$3, 1, 0)</f>
        <v>1</v>
      </c>
      <c r="BT21" s="7">
        <f>IF(T21 = Gabarito!S$3, 1, 0)</f>
        <v>1</v>
      </c>
      <c r="BU21" s="7">
        <f>IF(U21 = Gabarito!T$3, 1, 0)</f>
        <v>1</v>
      </c>
      <c r="BV21" s="7">
        <f>IF(V21 = Gabarito!U$3, 1, 0)</f>
        <v>1</v>
      </c>
      <c r="BW21" s="7">
        <f>IF(W21 = Gabarito!V$3, 1, 0)</f>
        <v>1</v>
      </c>
      <c r="BX21" s="7">
        <f>IF(X21 = Gabarito!W$3, 1, 0)</f>
        <v>0</v>
      </c>
      <c r="BY21" s="7">
        <f>IF(Y21 = Gabarito!X$3, 1, 0)</f>
        <v>1</v>
      </c>
      <c r="BZ21" s="7">
        <f>IF(Z21 = Gabarito!Y$3, 1, 0)</f>
        <v>0</v>
      </c>
      <c r="CA21" s="7">
        <f>IF(AA21 = Gabarito!Z$3, 1, 0)</f>
        <v>1</v>
      </c>
      <c r="CB21" s="7">
        <f>IF(AB21 = Gabarito!AA$3, 1, 0)</f>
        <v>0</v>
      </c>
      <c r="CC21" s="7">
        <f>IF(AC21 = Gabarito!AB$3, 1, 0)</f>
        <v>0</v>
      </c>
      <c r="CD21" s="7">
        <f>IF(AD21 = Gabarito!AC$3, 1, 0)</f>
        <v>1</v>
      </c>
      <c r="CE21" s="7">
        <f>IF(AE21 = Gabarito!AD$3, 1, 0)</f>
        <v>0</v>
      </c>
      <c r="CF21" s="7">
        <f>IF(AF21 = Gabarito!AE$3, 1, 0)</f>
        <v>1</v>
      </c>
      <c r="CG21" s="7">
        <f>IF(AG21 = Gabarito!AF$3, 1, 0)</f>
        <v>0</v>
      </c>
      <c r="CH21" s="7">
        <f>IF(AH21 = Gabarito!AG$3, 1, 0)</f>
        <v>0</v>
      </c>
      <c r="CI21" s="7">
        <f>IF(AI21 = Gabarito!AH$3, 1, 0)</f>
        <v>0</v>
      </c>
      <c r="CJ21" s="7">
        <f>IF(AJ21 = Gabarito!AI$3, 1, 0)</f>
        <v>0</v>
      </c>
      <c r="CK21" s="7">
        <f>IF(AK21 = Gabarito!AJ$3, 1, 0)</f>
        <v>0</v>
      </c>
      <c r="CL21" s="7">
        <f>IF(AL21 = Gabarito!AK$3, 1, 0)</f>
        <v>1</v>
      </c>
      <c r="CM21" s="7">
        <f>IF(AM21 = Gabarito!AL$3, 1, 0)</f>
        <v>0</v>
      </c>
      <c r="CN21" s="7">
        <f>IF(AN21 = Gabarito!AM$3, 1, 0)</f>
        <v>0</v>
      </c>
      <c r="CO21" s="7">
        <f>IF(AO21 = Gabarito!AN$3, 1, 0)</f>
        <v>0</v>
      </c>
      <c r="CP21" s="7">
        <f>IF(AP21 = Gabarito!AO$3, 1, 0)</f>
        <v>1</v>
      </c>
      <c r="CQ21" s="7">
        <f>IF(AQ21 = Gabarito!AP$3, 1, 0)</f>
        <v>0</v>
      </c>
      <c r="CR21" s="7">
        <f>IF(AR21 = Gabarito!AQ$3, 1, 0)</f>
        <v>1</v>
      </c>
      <c r="CS21" s="7">
        <f>IF(AS21 = Gabarito!AR$3, 1, 0)</f>
        <v>0</v>
      </c>
      <c r="CT21" s="7">
        <f>IF(AT21 = Gabarito!AS$3, 1, 0)</f>
        <v>0</v>
      </c>
      <c r="CU21" s="7">
        <f>IF(AU21 = Gabarito!AT$3, 1, 0)</f>
        <v>1</v>
      </c>
      <c r="CV21" s="7">
        <f>IF(AV21 = Gabarito!AU$3, 1, 0)</f>
        <v>0</v>
      </c>
      <c r="CW21" s="7">
        <f>IF(AW21 = Gabarito!AV$3, 1, 0)</f>
        <v>0</v>
      </c>
      <c r="CX21" s="7">
        <f>IF(AX21 = Gabarito!AW$3, 1, 0)</f>
        <v>0</v>
      </c>
      <c r="CY21" s="7">
        <f>IF(AY21 = Gabarito!AX$3, 1, 0)</f>
        <v>0</v>
      </c>
      <c r="CZ21" s="5">
        <f>IF(AZ21=Gabarito!AY$3, 1, 0)</f>
        <v>0</v>
      </c>
      <c r="DA21" s="6">
        <f>IF(BA21 = Gabarito!AZ$3, 1, 0)</f>
        <v>1</v>
      </c>
      <c r="DC21" s="22" t="s">
        <v>58</v>
      </c>
      <c r="DD21" s="2">
        <f t="shared" si="1"/>
        <v>17</v>
      </c>
      <c r="DE21" s="2">
        <f t="shared" si="3"/>
        <v>3.2692307692307692</v>
      </c>
      <c r="DF21" s="2" t="str">
        <f t="shared" si="2"/>
        <v>REPROVADO</v>
      </c>
    </row>
    <row r="22" spans="1:110" ht="20.25" customHeight="1" thickBot="1">
      <c r="A22" s="22" t="s">
        <v>59</v>
      </c>
      <c r="B22" s="6" t="s">
        <v>4</v>
      </c>
      <c r="C22" s="27" t="s">
        <v>1</v>
      </c>
      <c r="D22" s="27" t="s">
        <v>2</v>
      </c>
      <c r="E22" s="27" t="s">
        <v>3</v>
      </c>
      <c r="F22" s="27" t="s">
        <v>4</v>
      </c>
      <c r="G22" s="27" t="s">
        <v>2</v>
      </c>
      <c r="H22" s="27" t="s">
        <v>1</v>
      </c>
      <c r="I22" s="27" t="s">
        <v>3</v>
      </c>
      <c r="J22" s="27" t="s">
        <v>1</v>
      </c>
      <c r="K22" s="27" t="s">
        <v>2</v>
      </c>
      <c r="L22" s="27" t="s">
        <v>3</v>
      </c>
      <c r="M22" s="27" t="s">
        <v>3</v>
      </c>
      <c r="N22" s="27" t="s">
        <v>2</v>
      </c>
      <c r="O22" s="27" t="s">
        <v>1</v>
      </c>
      <c r="P22" s="27" t="s">
        <v>1</v>
      </c>
      <c r="Q22" s="27" t="s">
        <v>1</v>
      </c>
      <c r="R22" s="27" t="s">
        <v>3</v>
      </c>
      <c r="S22" s="27" t="s">
        <v>3</v>
      </c>
      <c r="T22" s="27" t="s">
        <v>3</v>
      </c>
      <c r="U22" s="27" t="s">
        <v>2</v>
      </c>
      <c r="V22" s="27" t="s">
        <v>1</v>
      </c>
      <c r="W22" s="27" t="s">
        <v>3</v>
      </c>
      <c r="X22" s="27" t="s">
        <v>2</v>
      </c>
      <c r="Y22" s="27" t="s">
        <v>1</v>
      </c>
      <c r="Z22" s="27" t="s">
        <v>3</v>
      </c>
      <c r="AA22" s="27" t="s">
        <v>2</v>
      </c>
      <c r="AB22" s="27" t="s">
        <v>3</v>
      </c>
      <c r="AC22" s="27" t="s">
        <v>1</v>
      </c>
      <c r="AD22" s="27" t="s">
        <v>4</v>
      </c>
      <c r="AE22" s="27" t="s">
        <v>3</v>
      </c>
      <c r="AF22" s="27" t="s">
        <v>3</v>
      </c>
      <c r="AG22" s="27" t="s">
        <v>2</v>
      </c>
      <c r="AH22" s="27" t="s">
        <v>2</v>
      </c>
      <c r="AI22" s="27" t="s">
        <v>2</v>
      </c>
      <c r="AJ22" s="27" t="s">
        <v>2</v>
      </c>
      <c r="AK22" s="27" t="s">
        <v>4</v>
      </c>
      <c r="AL22" s="27" t="s">
        <v>3</v>
      </c>
      <c r="AM22" s="27" t="s">
        <v>4</v>
      </c>
      <c r="AN22" s="27" t="s">
        <v>3</v>
      </c>
      <c r="AO22" s="27" t="s">
        <v>1</v>
      </c>
      <c r="AP22" s="27" t="s">
        <v>2</v>
      </c>
      <c r="AQ22" s="27" t="s">
        <v>3</v>
      </c>
      <c r="AR22" s="27" t="s">
        <v>2</v>
      </c>
      <c r="AS22" s="27" t="s">
        <v>3</v>
      </c>
      <c r="AT22" s="27" t="s">
        <v>4</v>
      </c>
      <c r="AU22" s="27" t="s">
        <v>1</v>
      </c>
      <c r="AV22" s="27" t="s">
        <v>1</v>
      </c>
      <c r="AW22" s="27" t="s">
        <v>2</v>
      </c>
      <c r="AX22" s="27" t="s">
        <v>3</v>
      </c>
      <c r="AY22" s="8" t="s">
        <v>2</v>
      </c>
      <c r="AZ22" s="27" t="s">
        <v>2</v>
      </c>
      <c r="BA22" s="27" t="s">
        <v>1</v>
      </c>
      <c r="BB22" s="6">
        <f>IF(B22 = Gabarito!A$3, 1, 0)</f>
        <v>1</v>
      </c>
      <c r="BC22" s="7">
        <f>IF(C22 = Gabarito!B$3, 1, 0)</f>
        <v>1</v>
      </c>
      <c r="BD22" s="7">
        <f>IF(D22 = Gabarito!C$3, 1, 0)</f>
        <v>1</v>
      </c>
      <c r="BE22" s="7">
        <f>IF(E22 = Gabarito!D$3, 1, 0)</f>
        <v>1</v>
      </c>
      <c r="BF22" s="7">
        <f>IF(F22 = Gabarito!E$3, 1, 0)</f>
        <v>1</v>
      </c>
      <c r="BG22" s="7">
        <f>IF(G22 = Gabarito!F$3, 1, 0)</f>
        <v>1</v>
      </c>
      <c r="BH22" s="7">
        <f>IF(H22 = Gabarito!G$3, 1, 0)</f>
        <v>1</v>
      </c>
      <c r="BI22" s="7">
        <f>IF(I22 = Gabarito!H$3, 1, 0)</f>
        <v>0</v>
      </c>
      <c r="BJ22" s="7">
        <f>IF(J22 = Gabarito!I$3, 1, 0)</f>
        <v>0</v>
      </c>
      <c r="BK22" s="7">
        <f>IF(K22 = Gabarito!J$3, 1, 0)</f>
        <v>1</v>
      </c>
      <c r="BL22" s="7">
        <f>IF(L22 = Gabarito!K$3, 1, 0)</f>
        <v>1</v>
      </c>
      <c r="BM22" s="7">
        <f>IF(M22 = Gabarito!L$3, 1, 0)</f>
        <v>1</v>
      </c>
      <c r="BN22" s="7">
        <f>IF(N22 = Gabarito!M$3, 1, 0)</f>
        <v>1</v>
      </c>
      <c r="BO22" s="7">
        <f>IF(O22 = Gabarito!N$3, 1, 0)</f>
        <v>0</v>
      </c>
      <c r="BP22" s="7">
        <f>IF(P22 = Gabarito!O$3, 1, 0)</f>
        <v>0</v>
      </c>
      <c r="BQ22" s="7">
        <f>IF(Q22 = Gabarito!P$3, 1, 0)</f>
        <v>0</v>
      </c>
      <c r="BR22" s="7">
        <f>IF(R22 = Gabarito!Q$3, 1, 0)</f>
        <v>1</v>
      </c>
      <c r="BS22" s="7">
        <f>IF(S22 = Gabarito!R$3, 1, 0)</f>
        <v>0</v>
      </c>
      <c r="BT22" s="7">
        <f>IF(T22 = Gabarito!S$3, 1, 0)</f>
        <v>1</v>
      </c>
      <c r="BU22" s="7">
        <f>IF(U22 = Gabarito!T$3, 1, 0)</f>
        <v>1</v>
      </c>
      <c r="BV22" s="7">
        <f>IF(V22 = Gabarito!U$3, 1, 0)</f>
        <v>0</v>
      </c>
      <c r="BW22" s="7">
        <f>IF(W22 = Gabarito!V$3, 1, 0)</f>
        <v>1</v>
      </c>
      <c r="BX22" s="7">
        <f>IF(X22 = Gabarito!W$3, 1, 0)</f>
        <v>1</v>
      </c>
      <c r="BY22" s="7">
        <f>IF(Y22 = Gabarito!X$3, 1, 0)</f>
        <v>1</v>
      </c>
      <c r="BZ22" s="7">
        <f>IF(Z22 = Gabarito!Y$3, 1, 0)</f>
        <v>1</v>
      </c>
      <c r="CA22" s="7">
        <f>IF(AA22 = Gabarito!Z$3, 1, 0)</f>
        <v>1</v>
      </c>
      <c r="CB22" s="7">
        <f>IF(AB22 = Gabarito!AA$3, 1, 0)</f>
        <v>0</v>
      </c>
      <c r="CC22" s="7">
        <f>IF(AC22 = Gabarito!AB$3, 1, 0)</f>
        <v>1</v>
      </c>
      <c r="CD22" s="7">
        <f>IF(AD22 = Gabarito!AC$3, 1, 0)</f>
        <v>1</v>
      </c>
      <c r="CE22" s="7">
        <f>IF(AE22 = Gabarito!AD$3, 1, 0)</f>
        <v>0</v>
      </c>
      <c r="CF22" s="7">
        <f>IF(AF22 = Gabarito!AE$3, 1, 0)</f>
        <v>1</v>
      </c>
      <c r="CG22" s="7">
        <f>IF(AG22 = Gabarito!AF$3, 1, 0)</f>
        <v>0</v>
      </c>
      <c r="CH22" s="7">
        <f>IF(AH22 = Gabarito!AG$3, 1, 0)</f>
        <v>0</v>
      </c>
      <c r="CI22" s="7">
        <f>IF(AI22 = Gabarito!AH$3, 1, 0)</f>
        <v>0</v>
      </c>
      <c r="CJ22" s="7">
        <f>IF(AJ22 = Gabarito!AI$3, 1, 0)</f>
        <v>1</v>
      </c>
      <c r="CK22" s="7">
        <f>IF(AK22 = Gabarito!AJ$3, 1, 0)</f>
        <v>0</v>
      </c>
      <c r="CL22" s="7">
        <f>IF(AL22 = Gabarito!AK$3, 1, 0)</f>
        <v>1</v>
      </c>
      <c r="CM22" s="7">
        <f>IF(AM22 = Gabarito!AL$3, 1, 0)</f>
        <v>0</v>
      </c>
      <c r="CN22" s="7">
        <f>IF(AN22 = Gabarito!AM$3, 1, 0)</f>
        <v>1</v>
      </c>
      <c r="CO22" s="7">
        <f>IF(AO22 = Gabarito!AN$3, 1, 0)</f>
        <v>1</v>
      </c>
      <c r="CP22" s="7">
        <f>IF(AP22 = Gabarito!AO$3, 1, 0)</f>
        <v>0</v>
      </c>
      <c r="CQ22" s="7">
        <f>IF(AQ22 = Gabarito!AP$3, 1, 0)</f>
        <v>0</v>
      </c>
      <c r="CR22" s="7">
        <f>IF(AR22 = Gabarito!AQ$3, 1, 0)</f>
        <v>1</v>
      </c>
      <c r="CS22" s="7">
        <f>IF(AS22 = Gabarito!AR$3, 1, 0)</f>
        <v>0</v>
      </c>
      <c r="CT22" s="7">
        <f>IF(AT22 = Gabarito!AS$3, 1, 0)</f>
        <v>1</v>
      </c>
      <c r="CU22" s="7">
        <f>IF(AU22 = Gabarito!AT$3, 1, 0)</f>
        <v>1</v>
      </c>
      <c r="CV22" s="7">
        <f>IF(AV22 = Gabarito!AU$3, 1, 0)</f>
        <v>1</v>
      </c>
      <c r="CW22" s="7">
        <f>IF(AW22 = Gabarito!AV$3, 1, 0)</f>
        <v>0</v>
      </c>
      <c r="CX22" s="7">
        <f>IF(AX22 = Gabarito!AW$3, 1, 0)</f>
        <v>1</v>
      </c>
      <c r="CY22" s="7">
        <f>IF(AY22 = Gabarito!AX$3, 1, 0)</f>
        <v>1</v>
      </c>
      <c r="CZ22" s="5">
        <f>IF(AZ22=Gabarito!AY$3, 1, 0)</f>
        <v>0</v>
      </c>
      <c r="DA22" s="6">
        <f>IF(BA22 = Gabarito!AZ$3, 1, 0)</f>
        <v>1</v>
      </c>
      <c r="DC22" s="22" t="s">
        <v>59</v>
      </c>
      <c r="DD22" s="2">
        <f t="shared" si="1"/>
        <v>33</v>
      </c>
      <c r="DE22" s="2">
        <f t="shared" si="3"/>
        <v>6.3461538461538458</v>
      </c>
      <c r="DF22" s="2" t="str">
        <f t="shared" si="2"/>
        <v>APROVADO</v>
      </c>
    </row>
    <row r="23" spans="1:110" ht="19.5" thickBot="1">
      <c r="A23" s="22" t="s">
        <v>60</v>
      </c>
      <c r="B23" s="6" t="s">
        <v>4</v>
      </c>
      <c r="C23" s="27" t="s">
        <v>1</v>
      </c>
      <c r="D23" s="27" t="s">
        <v>2</v>
      </c>
      <c r="E23" s="27" t="s">
        <v>3</v>
      </c>
      <c r="F23" s="27" t="s">
        <v>4</v>
      </c>
      <c r="G23" s="27" t="s">
        <v>2</v>
      </c>
      <c r="H23" s="27" t="s">
        <v>1</v>
      </c>
      <c r="I23" s="27" t="s">
        <v>3</v>
      </c>
      <c r="J23" s="27" t="s">
        <v>3</v>
      </c>
      <c r="K23" s="27" t="s">
        <v>2</v>
      </c>
      <c r="L23" s="27" t="s">
        <v>3</v>
      </c>
      <c r="M23" s="27" t="s">
        <v>3</v>
      </c>
      <c r="N23" s="27" t="s">
        <v>2</v>
      </c>
      <c r="O23" s="27" t="s">
        <v>1</v>
      </c>
      <c r="P23" s="27" t="s">
        <v>3</v>
      </c>
      <c r="Q23" s="27" t="s">
        <v>1</v>
      </c>
      <c r="R23" s="27" t="s">
        <v>3</v>
      </c>
      <c r="S23" s="27" t="s">
        <v>1</v>
      </c>
      <c r="T23" s="27" t="s">
        <v>3</v>
      </c>
      <c r="U23" s="27" t="s">
        <v>2</v>
      </c>
      <c r="V23" s="27" t="s">
        <v>4</v>
      </c>
      <c r="W23" s="27" t="s">
        <v>3</v>
      </c>
      <c r="X23" s="27" t="s">
        <v>2</v>
      </c>
      <c r="Y23" s="27" t="s">
        <v>1</v>
      </c>
      <c r="Z23" s="27" t="s">
        <v>2</v>
      </c>
      <c r="AA23" s="27" t="s">
        <v>2</v>
      </c>
      <c r="AB23" s="27" t="s">
        <v>3</v>
      </c>
      <c r="AC23" s="27" t="s">
        <v>1</v>
      </c>
      <c r="AD23" s="27" t="s">
        <v>2</v>
      </c>
      <c r="AE23" s="27" t="s">
        <v>3</v>
      </c>
      <c r="AF23" s="27" t="s">
        <v>3</v>
      </c>
      <c r="AG23" s="27" t="s">
        <v>2</v>
      </c>
      <c r="AH23" s="27" t="s">
        <v>2</v>
      </c>
      <c r="AI23" s="27" t="s">
        <v>2</v>
      </c>
      <c r="AJ23" s="27" t="s">
        <v>3</v>
      </c>
      <c r="AK23" s="27" t="s">
        <v>3</v>
      </c>
      <c r="AL23" s="27" t="s">
        <v>3</v>
      </c>
      <c r="AM23" s="27" t="s">
        <v>4</v>
      </c>
      <c r="AN23" s="27" t="s">
        <v>3</v>
      </c>
      <c r="AO23" s="27" t="s">
        <v>1</v>
      </c>
      <c r="AP23" s="7"/>
      <c r="AQ23" s="27" t="s">
        <v>3</v>
      </c>
      <c r="AR23" s="27" t="s">
        <v>4</v>
      </c>
      <c r="AS23" s="27" t="s">
        <v>1</v>
      </c>
      <c r="AT23" s="27" t="s">
        <v>2</v>
      </c>
      <c r="AU23" s="27" t="s">
        <v>1</v>
      </c>
      <c r="AV23" s="27" t="s">
        <v>1</v>
      </c>
      <c r="AW23" s="27" t="s">
        <v>4</v>
      </c>
      <c r="AX23" s="27" t="s">
        <v>3</v>
      </c>
      <c r="AY23" s="8" t="s">
        <v>2</v>
      </c>
      <c r="AZ23" s="27" t="s">
        <v>2</v>
      </c>
      <c r="BA23" s="27" t="s">
        <v>1</v>
      </c>
      <c r="BB23" s="6">
        <f>IF(B23 = Gabarito!A$3, 1, 0)</f>
        <v>1</v>
      </c>
      <c r="BC23" s="7">
        <f>IF(C23 = Gabarito!B$3, 1, 0)</f>
        <v>1</v>
      </c>
      <c r="BD23" s="7">
        <f>IF(D23 = Gabarito!C$3, 1, 0)</f>
        <v>1</v>
      </c>
      <c r="BE23" s="7">
        <f>IF(E23 = Gabarito!D$3, 1, 0)</f>
        <v>1</v>
      </c>
      <c r="BF23" s="7">
        <f>IF(F23 = Gabarito!E$3, 1, 0)</f>
        <v>1</v>
      </c>
      <c r="BG23" s="7">
        <f>IF(G23 = Gabarito!F$3, 1, 0)</f>
        <v>1</v>
      </c>
      <c r="BH23" s="7">
        <f>IF(H23 = Gabarito!G$3, 1, 0)</f>
        <v>1</v>
      </c>
      <c r="BI23" s="7">
        <f>IF(I23 = Gabarito!H$3, 1, 0)</f>
        <v>0</v>
      </c>
      <c r="BJ23" s="7">
        <f>IF(J23 = Gabarito!I$3, 1, 0)</f>
        <v>1</v>
      </c>
      <c r="BK23" s="7">
        <f>IF(K23 = Gabarito!J$3, 1, 0)</f>
        <v>1</v>
      </c>
      <c r="BL23" s="7">
        <f>IF(L23 = Gabarito!K$3, 1, 0)</f>
        <v>1</v>
      </c>
      <c r="BM23" s="7">
        <f>IF(M23 = Gabarito!L$3, 1, 0)</f>
        <v>1</v>
      </c>
      <c r="BN23" s="7">
        <f>IF(N23 = Gabarito!M$3, 1, 0)</f>
        <v>1</v>
      </c>
      <c r="BO23" s="7">
        <f>IF(O23 = Gabarito!N$3, 1, 0)</f>
        <v>0</v>
      </c>
      <c r="BP23" s="7">
        <f>IF(P23 = Gabarito!O$3, 1, 0)</f>
        <v>0</v>
      </c>
      <c r="BQ23" s="7">
        <f>IF(Q23 = Gabarito!P$3, 1, 0)</f>
        <v>0</v>
      </c>
      <c r="BR23" s="7">
        <f>IF(R23 = Gabarito!Q$3, 1, 0)</f>
        <v>1</v>
      </c>
      <c r="BS23" s="7">
        <f>IF(S23 = Gabarito!R$3, 1, 0)</f>
        <v>1</v>
      </c>
      <c r="BT23" s="7">
        <f>IF(T23 = Gabarito!S$3, 1, 0)</f>
        <v>1</v>
      </c>
      <c r="BU23" s="7">
        <f>IF(U23 = Gabarito!T$3, 1, 0)</f>
        <v>1</v>
      </c>
      <c r="BV23" s="7">
        <f>IF(V23 = Gabarito!U$3, 1, 0)</f>
        <v>1</v>
      </c>
      <c r="BW23" s="7">
        <f>IF(W23 = Gabarito!V$3, 1, 0)</f>
        <v>1</v>
      </c>
      <c r="BX23" s="7">
        <f>IF(X23 = Gabarito!W$3, 1, 0)</f>
        <v>1</v>
      </c>
      <c r="BY23" s="7">
        <f>IF(Y23 = Gabarito!X$3, 1, 0)</f>
        <v>1</v>
      </c>
      <c r="BZ23" s="7">
        <f>IF(Z23 = Gabarito!Y$3, 1, 0)</f>
        <v>0</v>
      </c>
      <c r="CA23" s="7">
        <f>IF(AA23 = Gabarito!Z$3, 1, 0)</f>
        <v>1</v>
      </c>
      <c r="CB23" s="7">
        <f>IF(AB23 = Gabarito!AA$3, 1, 0)</f>
        <v>0</v>
      </c>
      <c r="CC23" s="7">
        <f>IF(AC23 = Gabarito!AB$3, 1, 0)</f>
        <v>1</v>
      </c>
      <c r="CD23" s="7">
        <f>IF(AD23 = Gabarito!AC$3, 1, 0)</f>
        <v>0</v>
      </c>
      <c r="CE23" s="7">
        <f>IF(AE23 = Gabarito!AD$3, 1, 0)</f>
        <v>0</v>
      </c>
      <c r="CF23" s="7">
        <f>IF(AF23 = Gabarito!AE$3, 1, 0)</f>
        <v>1</v>
      </c>
      <c r="CG23" s="7">
        <f>IF(AG23 = Gabarito!AF$3, 1, 0)</f>
        <v>0</v>
      </c>
      <c r="CH23" s="7">
        <f>IF(AH23 = Gabarito!AG$3, 1, 0)</f>
        <v>0</v>
      </c>
      <c r="CI23" s="7">
        <f>IF(AI23 = Gabarito!AH$3, 1, 0)</f>
        <v>0</v>
      </c>
      <c r="CJ23" s="7">
        <f>IF(AJ23 = Gabarito!AI$3, 1, 0)</f>
        <v>0</v>
      </c>
      <c r="CK23" s="7">
        <f>IF(AK23 = Gabarito!AJ$3, 1, 0)</f>
        <v>1</v>
      </c>
      <c r="CL23" s="7">
        <f>IF(AL23 = Gabarito!AK$3, 1, 0)</f>
        <v>1</v>
      </c>
      <c r="CM23" s="7">
        <f>IF(AM23 = Gabarito!AL$3, 1, 0)</f>
        <v>0</v>
      </c>
      <c r="CN23" s="7">
        <f>IF(AN23 = Gabarito!AM$3, 1, 0)</f>
        <v>1</v>
      </c>
      <c r="CO23" s="7">
        <f>IF(AO23 = Gabarito!AN$3, 1, 0)</f>
        <v>1</v>
      </c>
      <c r="CP23" s="7">
        <f>IF(AP23 = Gabarito!AO$3, 1, 0)</f>
        <v>0</v>
      </c>
      <c r="CQ23" s="7">
        <f>IF(AQ23 = Gabarito!AP$3, 1, 0)</f>
        <v>0</v>
      </c>
      <c r="CR23" s="7">
        <f>IF(AR23 = Gabarito!AQ$3, 1, 0)</f>
        <v>0</v>
      </c>
      <c r="CS23" s="7">
        <f>IF(AS23 = Gabarito!AR$3, 1, 0)</f>
        <v>1</v>
      </c>
      <c r="CT23" s="7">
        <f>IF(AT23 = Gabarito!AS$3, 1, 0)</f>
        <v>0</v>
      </c>
      <c r="CU23" s="7">
        <f>IF(AU23 = Gabarito!AT$3, 1, 0)</f>
        <v>1</v>
      </c>
      <c r="CV23" s="7">
        <f>IF(AV23 = Gabarito!AU$3, 1, 0)</f>
        <v>1</v>
      </c>
      <c r="CW23" s="7">
        <f>IF(AW23 = Gabarito!AV$3, 1, 0)</f>
        <v>1</v>
      </c>
      <c r="CX23" s="7">
        <f>IF(AX23 = Gabarito!AW$3, 1, 0)</f>
        <v>1</v>
      </c>
      <c r="CY23" s="7">
        <f>IF(AY23 = Gabarito!AX$3, 1, 0)</f>
        <v>1</v>
      </c>
      <c r="CZ23" s="5">
        <f>IF(AZ23=Gabarito!AY$3, 1, 0)</f>
        <v>0</v>
      </c>
      <c r="DA23" s="6">
        <f>IF(BA23 = Gabarito!AZ$3, 1, 0)</f>
        <v>1</v>
      </c>
      <c r="DC23" s="22" t="s">
        <v>60</v>
      </c>
      <c r="DD23" s="2">
        <f t="shared" si="1"/>
        <v>34</v>
      </c>
      <c r="DE23" s="2">
        <f t="shared" si="3"/>
        <v>6.5384615384615383</v>
      </c>
      <c r="DF23" s="2" t="str">
        <f t="shared" si="2"/>
        <v>APROVADO</v>
      </c>
    </row>
    <row r="24" spans="1:110" ht="19.5" thickBot="1">
      <c r="A24" s="22" t="s">
        <v>61</v>
      </c>
      <c r="B24" s="6" t="s">
        <v>4</v>
      </c>
      <c r="C24" s="27" t="s">
        <v>4</v>
      </c>
      <c r="D24" s="27" t="s">
        <v>2</v>
      </c>
      <c r="E24" s="27" t="s">
        <v>3</v>
      </c>
      <c r="F24" s="27" t="s">
        <v>2</v>
      </c>
      <c r="G24" s="27" t="s">
        <v>2</v>
      </c>
      <c r="H24" s="27" t="s">
        <v>1</v>
      </c>
      <c r="I24" s="27" t="s">
        <v>1</v>
      </c>
      <c r="J24" s="27" t="s">
        <v>1</v>
      </c>
      <c r="K24" s="27" t="s">
        <v>2</v>
      </c>
      <c r="L24" s="27" t="s">
        <v>3</v>
      </c>
      <c r="M24" s="27" t="s">
        <v>2</v>
      </c>
      <c r="N24" s="27" t="s">
        <v>4</v>
      </c>
      <c r="O24" s="27" t="s">
        <v>4</v>
      </c>
      <c r="P24" s="27" t="s">
        <v>4</v>
      </c>
      <c r="Q24" s="27" t="s">
        <v>4</v>
      </c>
      <c r="R24" s="27" t="s">
        <v>4</v>
      </c>
      <c r="S24" s="27" t="s">
        <v>1</v>
      </c>
      <c r="T24" s="27" t="s">
        <v>3</v>
      </c>
      <c r="U24" s="27" t="s">
        <v>2</v>
      </c>
      <c r="V24" s="27" t="s">
        <v>4</v>
      </c>
      <c r="W24" s="27" t="s">
        <v>3</v>
      </c>
      <c r="X24" s="27" t="s">
        <v>2</v>
      </c>
      <c r="Y24" s="27" t="s">
        <v>3</v>
      </c>
      <c r="Z24" s="27" t="s">
        <v>4</v>
      </c>
      <c r="AA24" s="27" t="s">
        <v>4</v>
      </c>
      <c r="AB24" s="27" t="s">
        <v>1</v>
      </c>
      <c r="AC24" s="27" t="s">
        <v>3</v>
      </c>
      <c r="AD24" s="27" t="s">
        <v>3</v>
      </c>
      <c r="AE24" s="27" t="s">
        <v>4</v>
      </c>
      <c r="AF24" s="27" t="s">
        <v>3</v>
      </c>
      <c r="AG24" s="27" t="s">
        <v>4</v>
      </c>
      <c r="AH24" s="27" t="s">
        <v>4</v>
      </c>
      <c r="AI24" s="27" t="s">
        <v>3</v>
      </c>
      <c r="AJ24" s="27" t="s">
        <v>2</v>
      </c>
      <c r="AK24" s="27" t="s">
        <v>3</v>
      </c>
      <c r="AL24" s="27" t="s">
        <v>3</v>
      </c>
      <c r="AM24" s="27" t="s">
        <v>1</v>
      </c>
      <c r="AN24" s="27" t="s">
        <v>3</v>
      </c>
      <c r="AO24" s="27" t="s">
        <v>4</v>
      </c>
      <c r="AP24" s="27" t="s">
        <v>4</v>
      </c>
      <c r="AQ24" s="27" t="s">
        <v>4</v>
      </c>
      <c r="AR24" s="27" t="s">
        <v>4</v>
      </c>
      <c r="AS24" s="27" t="s">
        <v>4</v>
      </c>
      <c r="AT24" s="27" t="s">
        <v>4</v>
      </c>
      <c r="AU24" s="27" t="s">
        <v>4</v>
      </c>
      <c r="AV24" s="27" t="s">
        <v>4</v>
      </c>
      <c r="AW24" s="27" t="s">
        <v>4</v>
      </c>
      <c r="AX24" s="27" t="s">
        <v>4</v>
      </c>
      <c r="AY24" s="8" t="s">
        <v>4</v>
      </c>
      <c r="AZ24" s="27" t="s">
        <v>4</v>
      </c>
      <c r="BA24" s="27" t="s">
        <v>4</v>
      </c>
      <c r="BB24" s="6">
        <f>IF(B24 = Gabarito!A$3, 1, 0)</f>
        <v>1</v>
      </c>
      <c r="BC24" s="7">
        <f>IF(C24 = Gabarito!B$3, 1, 0)</f>
        <v>0</v>
      </c>
      <c r="BD24" s="7">
        <f>IF(D24 = Gabarito!C$3, 1, 0)</f>
        <v>1</v>
      </c>
      <c r="BE24" s="7">
        <f>IF(E24 = Gabarito!D$3, 1, 0)</f>
        <v>1</v>
      </c>
      <c r="BF24" s="7">
        <f>IF(F24 = Gabarito!E$3, 1, 0)</f>
        <v>0</v>
      </c>
      <c r="BG24" s="7">
        <f>IF(G24 = Gabarito!F$3, 1, 0)</f>
        <v>1</v>
      </c>
      <c r="BH24" s="7">
        <f>IF(H24 = Gabarito!G$3, 1, 0)</f>
        <v>1</v>
      </c>
      <c r="BI24" s="7">
        <f>IF(I24 = Gabarito!H$3, 1, 0)</f>
        <v>1</v>
      </c>
      <c r="BJ24" s="7">
        <f>IF(J24 = Gabarito!I$3, 1, 0)</f>
        <v>0</v>
      </c>
      <c r="BK24" s="7">
        <f>IF(K24 = Gabarito!J$3, 1, 0)</f>
        <v>1</v>
      </c>
      <c r="BL24" s="7">
        <f>IF(L24 = Gabarito!K$3, 1, 0)</f>
        <v>1</v>
      </c>
      <c r="BM24" s="7">
        <f>IF(M24 = Gabarito!L$3, 1, 0)</f>
        <v>0</v>
      </c>
      <c r="BN24" s="7">
        <f>IF(N24 = Gabarito!M$3, 1, 0)</f>
        <v>0</v>
      </c>
      <c r="BO24" s="7">
        <f>IF(O24 = Gabarito!N$3, 1, 0)</f>
        <v>0</v>
      </c>
      <c r="BP24" s="7">
        <f>IF(P24 = Gabarito!O$3, 1, 0)</f>
        <v>1</v>
      </c>
      <c r="BQ24" s="7">
        <f>IF(Q24 = Gabarito!P$3, 1, 0)</f>
        <v>1</v>
      </c>
      <c r="BR24" s="7">
        <f>IF(R24 = Gabarito!Q$3, 1, 0)</f>
        <v>0</v>
      </c>
      <c r="BS24" s="7">
        <f>IF(S24 = Gabarito!R$3, 1, 0)</f>
        <v>1</v>
      </c>
      <c r="BT24" s="7">
        <f>IF(T24 = Gabarito!S$3, 1, 0)</f>
        <v>1</v>
      </c>
      <c r="BU24" s="7">
        <f>IF(U24 = Gabarito!T$3, 1, 0)</f>
        <v>1</v>
      </c>
      <c r="BV24" s="7">
        <f>IF(V24 = Gabarito!U$3, 1, 0)</f>
        <v>1</v>
      </c>
      <c r="BW24" s="7">
        <f>IF(W24 = Gabarito!V$3, 1, 0)</f>
        <v>1</v>
      </c>
      <c r="BX24" s="7">
        <f>IF(X24 = Gabarito!W$3, 1, 0)</f>
        <v>1</v>
      </c>
      <c r="BY24" s="7">
        <f>IF(Y24 = Gabarito!X$3, 1, 0)</f>
        <v>0</v>
      </c>
      <c r="BZ24" s="7">
        <f>IF(Z24 = Gabarito!Y$3, 1, 0)</f>
        <v>0</v>
      </c>
      <c r="CA24" s="7">
        <f>IF(AA24 = Gabarito!Z$3, 1, 0)</f>
        <v>0</v>
      </c>
      <c r="CB24" s="7">
        <f>IF(AB24 = Gabarito!AA$3, 1, 0)</f>
        <v>0</v>
      </c>
      <c r="CC24" s="7">
        <f>IF(AC24 = Gabarito!AB$3, 1, 0)</f>
        <v>0</v>
      </c>
      <c r="CD24" s="7">
        <f>IF(AD24 = Gabarito!AC$3, 1, 0)</f>
        <v>0</v>
      </c>
      <c r="CE24" s="7">
        <f>IF(AE24 = Gabarito!AD$3, 1, 0)</f>
        <v>0</v>
      </c>
      <c r="CF24" s="7">
        <f>IF(AF24 = Gabarito!AE$3, 1, 0)</f>
        <v>1</v>
      </c>
      <c r="CG24" s="7">
        <f>IF(AG24 = Gabarito!AF$3, 1, 0)</f>
        <v>0</v>
      </c>
      <c r="CH24" s="7">
        <f>IF(AH24 = Gabarito!AG$3, 1, 0)</f>
        <v>0</v>
      </c>
      <c r="CI24" s="7">
        <f>IF(AI24 = Gabarito!AH$3, 1, 0)</f>
        <v>0</v>
      </c>
      <c r="CJ24" s="7">
        <f>IF(AJ24 = Gabarito!AI$3, 1, 0)</f>
        <v>1</v>
      </c>
      <c r="CK24" s="7">
        <f>IF(AK24 = Gabarito!AJ$3, 1, 0)</f>
        <v>1</v>
      </c>
      <c r="CL24" s="7">
        <f>IF(AL24 = Gabarito!AK$3, 1, 0)</f>
        <v>1</v>
      </c>
      <c r="CM24" s="7">
        <f>IF(AM24 = Gabarito!AL$3, 1, 0)</f>
        <v>1</v>
      </c>
      <c r="CN24" s="7">
        <f>IF(AN24 = Gabarito!AM$3, 1, 0)</f>
        <v>1</v>
      </c>
      <c r="CO24" s="7">
        <f>IF(AO24 = Gabarito!AN$3, 1, 0)</f>
        <v>0</v>
      </c>
      <c r="CP24" s="7">
        <f>IF(AP24 = Gabarito!AO$3, 1, 0)</f>
        <v>1</v>
      </c>
      <c r="CQ24" s="7">
        <f>IF(AQ24 = Gabarito!AP$3, 1, 0)</f>
        <v>1</v>
      </c>
      <c r="CR24" s="7">
        <f>IF(AR24 = Gabarito!AQ$3, 1, 0)</f>
        <v>0</v>
      </c>
      <c r="CS24" s="7">
        <f>IF(AS24 = Gabarito!AR$3, 1, 0)</f>
        <v>0</v>
      </c>
      <c r="CT24" s="7">
        <f>IF(AT24 = Gabarito!AS$3, 1, 0)</f>
        <v>1</v>
      </c>
      <c r="CU24" s="7">
        <f>IF(AU24 = Gabarito!AT$3, 1, 0)</f>
        <v>0</v>
      </c>
      <c r="CV24" s="7">
        <f>IF(AV24 = Gabarito!AU$3, 1, 0)</f>
        <v>0</v>
      </c>
      <c r="CW24" s="7">
        <f>IF(AW24 = Gabarito!AV$3, 1, 0)</f>
        <v>1</v>
      </c>
      <c r="CX24" s="7">
        <f>IF(AX24 = Gabarito!AW$3, 1, 0)</f>
        <v>0</v>
      </c>
      <c r="CY24" s="7">
        <f>IF(AY24 = Gabarito!AX$3, 1, 0)</f>
        <v>0</v>
      </c>
      <c r="CZ24" s="5">
        <f>IF(AZ24=Gabarito!AY$3, 1, 0)</f>
        <v>1</v>
      </c>
      <c r="DA24" s="6">
        <f>IF(BA24 = Gabarito!AZ$3, 1, 0)</f>
        <v>0</v>
      </c>
      <c r="DC24" s="22" t="s">
        <v>61</v>
      </c>
      <c r="DD24" s="2">
        <f t="shared" si="1"/>
        <v>27</v>
      </c>
      <c r="DE24" s="2">
        <f t="shared" si="3"/>
        <v>5.1923076923076925</v>
      </c>
      <c r="DF24" s="2" t="str">
        <f t="shared" si="2"/>
        <v>REPROVADO</v>
      </c>
    </row>
    <row r="25" spans="1:110" ht="19.5" thickBot="1">
      <c r="A25" s="22" t="s">
        <v>62</v>
      </c>
      <c r="B25" s="6" t="s">
        <v>1</v>
      </c>
      <c r="C25" s="7" t="s">
        <v>1</v>
      </c>
      <c r="D25" s="7" t="s">
        <v>2</v>
      </c>
      <c r="E25" s="27" t="s">
        <v>3</v>
      </c>
      <c r="F25" s="27" t="s">
        <v>4</v>
      </c>
      <c r="G25" s="27" t="s">
        <v>2</v>
      </c>
      <c r="H25" s="27" t="s">
        <v>1</v>
      </c>
      <c r="I25" s="27" t="s">
        <v>2</v>
      </c>
      <c r="J25" s="27" t="s">
        <v>1</v>
      </c>
      <c r="K25" s="27" t="s">
        <v>2</v>
      </c>
      <c r="L25" s="27" t="s">
        <v>3</v>
      </c>
      <c r="M25" s="27" t="s">
        <v>3</v>
      </c>
      <c r="N25" s="27" t="s">
        <v>2</v>
      </c>
      <c r="O25" s="27" t="s">
        <v>3</v>
      </c>
      <c r="P25" s="27" t="s">
        <v>4</v>
      </c>
      <c r="Q25" s="27" t="s">
        <v>4</v>
      </c>
      <c r="R25" s="27" t="s">
        <v>2</v>
      </c>
      <c r="S25" s="27" t="s">
        <v>4</v>
      </c>
      <c r="T25" s="27" t="s">
        <v>3</v>
      </c>
      <c r="U25" s="27" t="s">
        <v>2</v>
      </c>
      <c r="V25" s="7"/>
      <c r="W25" s="27" t="s">
        <v>1</v>
      </c>
      <c r="X25" s="27" t="s">
        <v>2</v>
      </c>
      <c r="Y25" s="27" t="s">
        <v>1</v>
      </c>
      <c r="Z25" s="27" t="s">
        <v>2</v>
      </c>
      <c r="AA25" s="27" t="s">
        <v>2</v>
      </c>
      <c r="AB25" s="27" t="s">
        <v>2</v>
      </c>
      <c r="AC25" s="27" t="s">
        <v>1</v>
      </c>
      <c r="AD25" s="27" t="s">
        <v>3</v>
      </c>
      <c r="AE25" s="27" t="s">
        <v>1</v>
      </c>
      <c r="AF25" s="27" t="s">
        <v>1</v>
      </c>
      <c r="AG25" s="27" t="s">
        <v>3</v>
      </c>
      <c r="AH25" s="27" t="s">
        <v>1</v>
      </c>
      <c r="AI25" s="27" t="s">
        <v>3</v>
      </c>
      <c r="AJ25" s="27" t="s">
        <v>1</v>
      </c>
      <c r="AK25" s="27" t="s">
        <v>4</v>
      </c>
      <c r="AL25" s="7"/>
      <c r="AM25" s="27"/>
      <c r="AN25" s="27" t="s">
        <v>4</v>
      </c>
      <c r="AO25" s="27" t="s">
        <v>3</v>
      </c>
      <c r="AP25" s="27" t="s">
        <v>1</v>
      </c>
      <c r="AQ25" s="27" t="s">
        <v>4</v>
      </c>
      <c r="AR25" s="27" t="s">
        <v>4</v>
      </c>
      <c r="AS25" s="27" t="s">
        <v>1</v>
      </c>
      <c r="AT25" s="27" t="s">
        <v>2</v>
      </c>
      <c r="AU25" s="27" t="s">
        <v>3</v>
      </c>
      <c r="AV25" s="27" t="s">
        <v>1</v>
      </c>
      <c r="AW25" s="27" t="s">
        <v>2</v>
      </c>
      <c r="AX25" s="27" t="s">
        <v>3</v>
      </c>
      <c r="AY25" s="8" t="s">
        <v>3</v>
      </c>
      <c r="AZ25" s="27"/>
      <c r="BA25" s="27" t="s">
        <v>2</v>
      </c>
      <c r="BB25" s="6">
        <f>IF(B25 = Gabarito!A$3, 1, 0)</f>
        <v>0</v>
      </c>
      <c r="BC25" s="7">
        <f>IF(C25 = Gabarito!B$3, 1, 0)</f>
        <v>1</v>
      </c>
      <c r="BD25" s="7">
        <f>IF(D25 = Gabarito!C$3, 1, 0)</f>
        <v>1</v>
      </c>
      <c r="BE25" s="7">
        <f>IF(E25 = Gabarito!D$3, 1, 0)</f>
        <v>1</v>
      </c>
      <c r="BF25" s="7">
        <f>IF(F25 = Gabarito!E$3, 1, 0)</f>
        <v>1</v>
      </c>
      <c r="BG25" s="7">
        <f>IF(G25 = Gabarito!F$3, 1, 0)</f>
        <v>1</v>
      </c>
      <c r="BH25" s="7">
        <f>IF(H25 = Gabarito!G$3, 1, 0)</f>
        <v>1</v>
      </c>
      <c r="BI25" s="7">
        <f>IF(I25 = Gabarito!H$3, 1, 0)</f>
        <v>0</v>
      </c>
      <c r="BJ25" s="7">
        <f>IF(J25 = Gabarito!I$3, 1, 0)</f>
        <v>0</v>
      </c>
      <c r="BK25" s="7">
        <f>IF(K25 = Gabarito!J$3, 1, 0)</f>
        <v>1</v>
      </c>
      <c r="BL25" s="7">
        <f>IF(L25 = Gabarito!K$3, 1, 0)</f>
        <v>1</v>
      </c>
      <c r="BM25" s="7">
        <f>IF(M25 = Gabarito!L$3, 1, 0)</f>
        <v>1</v>
      </c>
      <c r="BN25" s="7">
        <f>IF(N25 = Gabarito!M$3, 1, 0)</f>
        <v>1</v>
      </c>
      <c r="BO25" s="7">
        <f>IF(O25 = Gabarito!N$3, 1, 0)</f>
        <v>1</v>
      </c>
      <c r="BP25" s="7">
        <f>IF(P25 = Gabarito!O$3, 1, 0)</f>
        <v>1</v>
      </c>
      <c r="BQ25" s="7">
        <f>IF(Q25 = Gabarito!P$3, 1, 0)</f>
        <v>1</v>
      </c>
      <c r="BR25" s="7">
        <f>IF(R25 = Gabarito!Q$3, 1, 0)</f>
        <v>0</v>
      </c>
      <c r="BS25" s="7">
        <f>IF(S25 = Gabarito!R$3, 1, 0)</f>
        <v>0</v>
      </c>
      <c r="BT25" s="7">
        <f>IF(T25 = Gabarito!S$3, 1, 0)</f>
        <v>1</v>
      </c>
      <c r="BU25" s="7">
        <f>IF(U25 = Gabarito!T$3, 1, 0)</f>
        <v>1</v>
      </c>
      <c r="BV25" s="7">
        <f>IF(V25 = Gabarito!U$3, 1, 0)</f>
        <v>0</v>
      </c>
      <c r="BW25" s="7">
        <f>IF(W25 = Gabarito!V$3, 1, 0)</f>
        <v>0</v>
      </c>
      <c r="BX25" s="7">
        <f>IF(X25 = Gabarito!W$3, 1, 0)</f>
        <v>1</v>
      </c>
      <c r="BY25" s="7">
        <f>IF(Y25 = Gabarito!X$3, 1, 0)</f>
        <v>1</v>
      </c>
      <c r="BZ25" s="7">
        <f>IF(Z25 = Gabarito!Y$3, 1, 0)</f>
        <v>0</v>
      </c>
      <c r="CA25" s="7">
        <f>IF(AA25 = Gabarito!Z$3, 1, 0)</f>
        <v>1</v>
      </c>
      <c r="CB25" s="7">
        <f>IF(AB25 = Gabarito!AA$3, 1, 0)</f>
        <v>0</v>
      </c>
      <c r="CC25" s="7">
        <f>IF(AC25 = Gabarito!AB$3, 1, 0)</f>
        <v>1</v>
      </c>
      <c r="CD25" s="7">
        <f>IF(AD25 = Gabarito!AC$3, 1, 0)</f>
        <v>0</v>
      </c>
      <c r="CE25" s="7">
        <f>IF(AE25 = Gabarito!AD$3, 1, 0)</f>
        <v>0</v>
      </c>
      <c r="CF25" s="7">
        <f>IF(AF25 = Gabarito!AE$3, 1, 0)</f>
        <v>0</v>
      </c>
      <c r="CG25" s="7">
        <f>IF(AG25 = Gabarito!AF$3, 1, 0)</f>
        <v>1</v>
      </c>
      <c r="CH25" s="7">
        <f>IF(AH25 = Gabarito!AG$3, 1, 0)</f>
        <v>0</v>
      </c>
      <c r="CI25" s="7">
        <f>IF(AI25 = Gabarito!AH$3, 1, 0)</f>
        <v>0</v>
      </c>
      <c r="CJ25" s="7">
        <f>IF(AJ25 = Gabarito!AI$3, 1, 0)</f>
        <v>0</v>
      </c>
      <c r="CK25" s="7">
        <f>IF(AK25 = Gabarito!AJ$3, 1, 0)</f>
        <v>0</v>
      </c>
      <c r="CL25" s="7">
        <f>IF(AL25 = Gabarito!AK$3, 1, 0)</f>
        <v>0</v>
      </c>
      <c r="CM25" s="7">
        <f>IF(AM25 = Gabarito!AL$3, 1, 0)</f>
        <v>0</v>
      </c>
      <c r="CN25" s="7">
        <f>IF(AN25 = Gabarito!AM$3, 1, 0)</f>
        <v>0</v>
      </c>
      <c r="CO25" s="7">
        <f>IF(AO25 = Gabarito!AN$3, 1, 0)</f>
        <v>0</v>
      </c>
      <c r="CP25" s="7">
        <f>IF(AP25 = Gabarito!AO$3, 1, 0)</f>
        <v>0</v>
      </c>
      <c r="CQ25" s="7">
        <f>IF(AQ25 = Gabarito!AP$3, 1, 0)</f>
        <v>1</v>
      </c>
      <c r="CR25" s="7">
        <f>IF(AR25 = Gabarito!AQ$3, 1, 0)</f>
        <v>0</v>
      </c>
      <c r="CS25" s="7">
        <f>IF(AS25 = Gabarito!AR$3, 1, 0)</f>
        <v>1</v>
      </c>
      <c r="CT25" s="7">
        <f>IF(AT25 = Gabarito!AS$3, 1, 0)</f>
        <v>0</v>
      </c>
      <c r="CU25" s="7">
        <f>IF(AU25 = Gabarito!AT$3, 1, 0)</f>
        <v>0</v>
      </c>
      <c r="CV25" s="7">
        <f>IF(AV25 = Gabarito!AU$3, 1, 0)</f>
        <v>1</v>
      </c>
      <c r="CW25" s="7">
        <f>IF(AW25 = Gabarito!AV$3, 1, 0)</f>
        <v>0</v>
      </c>
      <c r="CX25" s="7">
        <f>IF(AX25 = Gabarito!AW$3, 1, 0)</f>
        <v>1</v>
      </c>
      <c r="CY25" s="7">
        <f>IF(AY25 = Gabarito!AX$3, 1, 0)</f>
        <v>0</v>
      </c>
      <c r="CZ25" s="5">
        <f>IF(AZ25=Gabarito!AY$3, 1, 0)</f>
        <v>0</v>
      </c>
      <c r="DA25" s="6">
        <f>IF(BA25 = Gabarito!AZ$3, 1, 0)</f>
        <v>0</v>
      </c>
      <c r="DC25" s="22" t="s">
        <v>62</v>
      </c>
      <c r="DD25" s="2">
        <f t="shared" si="1"/>
        <v>24</v>
      </c>
      <c r="DE25" s="2">
        <f t="shared" si="3"/>
        <v>4.615384615384615</v>
      </c>
      <c r="DF25" s="2" t="str">
        <f t="shared" si="2"/>
        <v>REPROVADO</v>
      </c>
    </row>
    <row r="26" spans="1:110" ht="19.5" thickBot="1">
      <c r="A26" s="22" t="s">
        <v>63</v>
      </c>
      <c r="B26" s="6" t="s">
        <v>1</v>
      </c>
      <c r="C26" s="7" t="s">
        <v>1</v>
      </c>
      <c r="D26" s="7" t="s">
        <v>3</v>
      </c>
      <c r="E26" s="27" t="s">
        <v>3</v>
      </c>
      <c r="F26" s="27" t="s">
        <v>4</v>
      </c>
      <c r="G26" s="27" t="s">
        <v>2</v>
      </c>
      <c r="H26" s="27" t="s">
        <v>4</v>
      </c>
      <c r="I26" s="27" t="s">
        <v>1</v>
      </c>
      <c r="J26" s="27" t="s">
        <v>2</v>
      </c>
      <c r="K26" s="27" t="s">
        <v>2</v>
      </c>
      <c r="L26" s="27" t="s">
        <v>2</v>
      </c>
      <c r="M26" s="27" t="s">
        <v>2</v>
      </c>
      <c r="N26" s="27" t="s">
        <v>3</v>
      </c>
      <c r="O26" s="27" t="s">
        <v>3</v>
      </c>
      <c r="P26" s="27" t="s">
        <v>1</v>
      </c>
      <c r="Q26" s="27" t="s">
        <v>2</v>
      </c>
      <c r="R26" s="27" t="s">
        <v>4</v>
      </c>
      <c r="S26" s="27" t="s">
        <v>1</v>
      </c>
      <c r="T26" s="27" t="s">
        <v>3</v>
      </c>
      <c r="U26" s="27" t="s">
        <v>2</v>
      </c>
      <c r="V26" s="27" t="s">
        <v>2</v>
      </c>
      <c r="W26" s="27" t="s">
        <v>3</v>
      </c>
      <c r="X26" s="27" t="s">
        <v>1</v>
      </c>
      <c r="Y26" s="27" t="s">
        <v>3</v>
      </c>
      <c r="Z26" s="27" t="s">
        <v>3</v>
      </c>
      <c r="AA26" s="27" t="s">
        <v>4</v>
      </c>
      <c r="AB26" s="27" t="s">
        <v>3</v>
      </c>
      <c r="AC26" s="27" t="s">
        <v>2</v>
      </c>
      <c r="AD26" s="27" t="s">
        <v>4</v>
      </c>
      <c r="AE26" s="27" t="s">
        <v>2</v>
      </c>
      <c r="AF26" s="27" t="s">
        <v>2</v>
      </c>
      <c r="AG26" s="27" t="s">
        <v>2</v>
      </c>
      <c r="AH26" s="27" t="s">
        <v>1</v>
      </c>
      <c r="AI26" s="27" t="s">
        <v>2</v>
      </c>
      <c r="AJ26" s="27" t="s">
        <v>3</v>
      </c>
      <c r="AK26" s="27" t="s">
        <v>2</v>
      </c>
      <c r="AL26" s="27" t="s">
        <v>4</v>
      </c>
      <c r="AM26" s="27" t="s">
        <v>3</v>
      </c>
      <c r="AN26" s="27" t="s">
        <v>3</v>
      </c>
      <c r="AO26" s="27" t="s">
        <v>2</v>
      </c>
      <c r="AP26" s="27" t="s">
        <v>2</v>
      </c>
      <c r="AQ26" s="27" t="s">
        <v>3</v>
      </c>
      <c r="AR26" s="27" t="s">
        <v>3</v>
      </c>
      <c r="AS26" s="27" t="s">
        <v>1</v>
      </c>
      <c r="AT26" s="27" t="s">
        <v>4</v>
      </c>
      <c r="AU26" s="27" t="s">
        <v>3</v>
      </c>
      <c r="AV26" s="27" t="s">
        <v>1</v>
      </c>
      <c r="AW26" s="27" t="s">
        <v>2</v>
      </c>
      <c r="AX26" s="27" t="s">
        <v>4</v>
      </c>
      <c r="AY26" s="8" t="s">
        <v>2</v>
      </c>
      <c r="AZ26" s="27" t="s">
        <v>3</v>
      </c>
      <c r="BA26" s="27" t="s">
        <v>1</v>
      </c>
      <c r="BB26" s="6">
        <f>IF(B26 = Gabarito!A$3, 1, 0)</f>
        <v>0</v>
      </c>
      <c r="BC26" s="7">
        <f>IF(C26 = Gabarito!B$3, 1, 0)</f>
        <v>1</v>
      </c>
      <c r="BD26" s="7">
        <f>IF(D26 = Gabarito!C$3, 1, 0)</f>
        <v>0</v>
      </c>
      <c r="BE26" s="7">
        <f>IF(E26 = Gabarito!D$3, 1, 0)</f>
        <v>1</v>
      </c>
      <c r="BF26" s="7">
        <f>IF(F26 = Gabarito!E$3, 1, 0)</f>
        <v>1</v>
      </c>
      <c r="BG26" s="7">
        <f>IF(G26 = Gabarito!F$3, 1, 0)</f>
        <v>1</v>
      </c>
      <c r="BH26" s="7">
        <f>IF(H26 = Gabarito!G$3, 1, 0)</f>
        <v>0</v>
      </c>
      <c r="BI26" s="7">
        <f>IF(I26 = Gabarito!H$3, 1, 0)</f>
        <v>1</v>
      </c>
      <c r="BJ26" s="7">
        <f>IF(J26 = Gabarito!I$3, 1, 0)</f>
        <v>0</v>
      </c>
      <c r="BK26" s="7">
        <f>IF(K26 = Gabarito!J$3, 1, 0)</f>
        <v>1</v>
      </c>
      <c r="BL26" s="7">
        <f>IF(L26 = Gabarito!K$3, 1, 0)</f>
        <v>0</v>
      </c>
      <c r="BM26" s="7">
        <f>IF(M26 = Gabarito!L$3, 1, 0)</f>
        <v>0</v>
      </c>
      <c r="BN26" s="7">
        <f>IF(N26 = Gabarito!M$3, 1, 0)</f>
        <v>0</v>
      </c>
      <c r="BO26" s="7">
        <f>IF(O26 = Gabarito!N$3, 1, 0)</f>
        <v>1</v>
      </c>
      <c r="BP26" s="7">
        <f>IF(P26 = Gabarito!O$3, 1, 0)</f>
        <v>0</v>
      </c>
      <c r="BQ26" s="7">
        <f>IF(Q26 = Gabarito!P$3, 1, 0)</f>
        <v>0</v>
      </c>
      <c r="BR26" s="7">
        <f>IF(R26 = Gabarito!Q$3, 1, 0)</f>
        <v>0</v>
      </c>
      <c r="BS26" s="7">
        <f>IF(S26 = Gabarito!R$3, 1, 0)</f>
        <v>1</v>
      </c>
      <c r="BT26" s="7">
        <f>IF(T26 = Gabarito!S$3, 1, 0)</f>
        <v>1</v>
      </c>
      <c r="BU26" s="7">
        <f>IF(U26 = Gabarito!T$3, 1, 0)</f>
        <v>1</v>
      </c>
      <c r="BV26" s="7">
        <f>IF(V26 = Gabarito!U$3, 1, 0)</f>
        <v>0</v>
      </c>
      <c r="BW26" s="7">
        <f>IF(W26 = Gabarito!V$3, 1, 0)</f>
        <v>1</v>
      </c>
      <c r="BX26" s="7">
        <f>IF(X26 = Gabarito!W$3, 1, 0)</f>
        <v>0</v>
      </c>
      <c r="BY26" s="7">
        <f>IF(Y26 = Gabarito!X$3, 1, 0)</f>
        <v>0</v>
      </c>
      <c r="BZ26" s="7">
        <f>IF(Z26 = Gabarito!Y$3, 1, 0)</f>
        <v>1</v>
      </c>
      <c r="CA26" s="7">
        <f>IF(AA26 = Gabarito!Z$3, 1, 0)</f>
        <v>0</v>
      </c>
      <c r="CB26" s="7">
        <f>IF(AB26 = Gabarito!AA$3, 1, 0)</f>
        <v>0</v>
      </c>
      <c r="CC26" s="7">
        <f>IF(AC26 = Gabarito!AB$3, 1, 0)</f>
        <v>0</v>
      </c>
      <c r="CD26" s="7">
        <f>IF(AD26 = Gabarito!AC$3, 1, 0)</f>
        <v>1</v>
      </c>
      <c r="CE26" s="7">
        <f>IF(AE26 = Gabarito!AD$3, 1, 0)</f>
        <v>1</v>
      </c>
      <c r="CF26" s="7">
        <f>IF(AF26 = Gabarito!AE$3, 1, 0)</f>
        <v>0</v>
      </c>
      <c r="CG26" s="7">
        <f>IF(AG26 = Gabarito!AF$3, 1, 0)</f>
        <v>0</v>
      </c>
      <c r="CH26" s="7">
        <f>IF(AH26 = Gabarito!AG$3, 1, 0)</f>
        <v>0</v>
      </c>
      <c r="CI26" s="7">
        <f>IF(AI26 = Gabarito!AH$3, 1, 0)</f>
        <v>0</v>
      </c>
      <c r="CJ26" s="7">
        <f>IF(AJ26 = Gabarito!AI$3, 1, 0)</f>
        <v>0</v>
      </c>
      <c r="CK26" s="7">
        <f>IF(AK26 = Gabarito!AJ$3, 1, 0)</f>
        <v>0</v>
      </c>
      <c r="CL26" s="7">
        <f>IF(AL26 = Gabarito!AK$3, 1, 0)</f>
        <v>0</v>
      </c>
      <c r="CM26" s="7">
        <f>IF(AM26 = Gabarito!AL$3, 1, 0)</f>
        <v>0</v>
      </c>
      <c r="CN26" s="7">
        <f>IF(AN26 = Gabarito!AM$3, 1, 0)</f>
        <v>1</v>
      </c>
      <c r="CO26" s="7">
        <f>IF(AO26 = Gabarito!AN$3, 1, 0)</f>
        <v>0</v>
      </c>
      <c r="CP26" s="7">
        <f>IF(AP26 = Gabarito!AO$3, 1, 0)</f>
        <v>0</v>
      </c>
      <c r="CQ26" s="7">
        <f>IF(AQ26 = Gabarito!AP$3, 1, 0)</f>
        <v>0</v>
      </c>
      <c r="CR26" s="7">
        <f>IF(AR26 = Gabarito!AQ$3, 1, 0)</f>
        <v>0</v>
      </c>
      <c r="CS26" s="7">
        <f>IF(AS26 = Gabarito!AR$3, 1, 0)</f>
        <v>1</v>
      </c>
      <c r="CT26" s="7">
        <f>IF(AT26 = Gabarito!AS$3, 1, 0)</f>
        <v>1</v>
      </c>
      <c r="CU26" s="7">
        <f>IF(AU26 = Gabarito!AT$3, 1, 0)</f>
        <v>0</v>
      </c>
      <c r="CV26" s="7">
        <f>IF(AV26 = Gabarito!AU$3, 1, 0)</f>
        <v>1</v>
      </c>
      <c r="CW26" s="7">
        <f>IF(AW26 = Gabarito!AV$3, 1, 0)</f>
        <v>0</v>
      </c>
      <c r="CX26" s="7">
        <f>IF(AX26 = Gabarito!AW$3, 1, 0)</f>
        <v>0</v>
      </c>
      <c r="CY26" s="7">
        <f>IF(AY26 = Gabarito!AX$3, 1, 0)</f>
        <v>1</v>
      </c>
      <c r="CZ26" s="5">
        <f>IF(AZ26=Gabarito!AY$3, 1, 0)</f>
        <v>0</v>
      </c>
      <c r="DA26" s="6">
        <f>IF(BA26 = Gabarito!AZ$3, 1, 0)</f>
        <v>1</v>
      </c>
      <c r="DC26" s="22" t="s">
        <v>63</v>
      </c>
      <c r="DD26" s="2">
        <f t="shared" si="1"/>
        <v>20</v>
      </c>
      <c r="DE26" s="2">
        <f t="shared" si="3"/>
        <v>3.8461538461538458</v>
      </c>
      <c r="DF26" s="2" t="str">
        <f t="shared" si="2"/>
        <v>REPROVADO</v>
      </c>
    </row>
    <row r="27" spans="1:110" ht="19.5" thickBot="1">
      <c r="A27" s="22" t="s">
        <v>64</v>
      </c>
      <c r="B27" s="6" t="s">
        <v>2</v>
      </c>
      <c r="C27" s="7" t="s">
        <v>1</v>
      </c>
      <c r="D27" s="7" t="s">
        <v>2</v>
      </c>
      <c r="E27" s="27" t="s">
        <v>3</v>
      </c>
      <c r="F27" s="27" t="s">
        <v>4</v>
      </c>
      <c r="G27" s="27" t="s">
        <v>2</v>
      </c>
      <c r="H27" s="27" t="s">
        <v>1</v>
      </c>
      <c r="I27" s="27" t="s">
        <v>4</v>
      </c>
      <c r="J27" s="27" t="s">
        <v>2</v>
      </c>
      <c r="K27" s="27" t="s">
        <v>2</v>
      </c>
      <c r="L27" s="27" t="s">
        <v>2</v>
      </c>
      <c r="M27" s="27" t="s">
        <v>1</v>
      </c>
      <c r="N27" s="27" t="s">
        <v>2</v>
      </c>
      <c r="O27" s="27" t="s">
        <v>4</v>
      </c>
      <c r="P27" s="27" t="s">
        <v>4</v>
      </c>
      <c r="Q27" s="27" t="s">
        <v>3</v>
      </c>
      <c r="R27" s="27" t="s">
        <v>2</v>
      </c>
      <c r="S27" s="27" t="s">
        <v>4</v>
      </c>
      <c r="T27" s="27" t="s">
        <v>2</v>
      </c>
      <c r="U27" s="27" t="s">
        <v>2</v>
      </c>
      <c r="V27" s="27" t="s">
        <v>4</v>
      </c>
      <c r="W27" s="27" t="s">
        <v>1</v>
      </c>
      <c r="X27" s="27" t="s">
        <v>3</v>
      </c>
      <c r="Y27" s="27" t="s">
        <v>1</v>
      </c>
      <c r="Z27" s="27" t="s">
        <v>3</v>
      </c>
      <c r="AA27" s="27" t="s">
        <v>2</v>
      </c>
      <c r="AB27" s="27" t="s">
        <v>4</v>
      </c>
      <c r="AC27" s="27" t="s">
        <v>3</v>
      </c>
      <c r="AD27" s="27" t="s">
        <v>2</v>
      </c>
      <c r="AE27" s="27" t="s">
        <v>4</v>
      </c>
      <c r="AF27" s="27" t="s">
        <v>3</v>
      </c>
      <c r="AG27" s="27" t="s">
        <v>2</v>
      </c>
      <c r="AH27" s="27" t="s">
        <v>4</v>
      </c>
      <c r="AI27" s="27" t="s">
        <v>3</v>
      </c>
      <c r="AJ27" s="27" t="s">
        <v>4</v>
      </c>
      <c r="AK27" s="27" t="s">
        <v>3</v>
      </c>
      <c r="AL27" s="27" t="s">
        <v>4</v>
      </c>
      <c r="AM27" s="27" t="s">
        <v>1</v>
      </c>
      <c r="AN27" s="27" t="s">
        <v>4</v>
      </c>
      <c r="AO27" s="27" t="s">
        <v>1</v>
      </c>
      <c r="AP27" s="27" t="s">
        <v>1</v>
      </c>
      <c r="AQ27" s="27" t="s">
        <v>2</v>
      </c>
      <c r="AR27" s="27" t="s">
        <v>3</v>
      </c>
      <c r="AS27" s="27" t="s">
        <v>3</v>
      </c>
      <c r="AT27" s="27" t="s">
        <v>3</v>
      </c>
      <c r="AU27" s="27" t="s">
        <v>4</v>
      </c>
      <c r="AV27" s="27" t="s">
        <v>4</v>
      </c>
      <c r="AW27" s="27" t="s">
        <v>2</v>
      </c>
      <c r="AX27" s="27" t="s">
        <v>4</v>
      </c>
      <c r="AY27" s="8" t="s">
        <v>4</v>
      </c>
      <c r="AZ27" s="27" t="s">
        <v>2</v>
      </c>
      <c r="BA27" s="27" t="s">
        <v>2</v>
      </c>
      <c r="BB27" s="6">
        <f>IF(B27 = Gabarito!A$3, 1, 0)</f>
        <v>0</v>
      </c>
      <c r="BC27" s="7">
        <f>IF(C27 = Gabarito!B$3, 1, 0)</f>
        <v>1</v>
      </c>
      <c r="BD27" s="7">
        <f>IF(D27 = Gabarito!C$3, 1, 0)</f>
        <v>1</v>
      </c>
      <c r="BE27" s="7">
        <f>IF(E27 = Gabarito!D$3, 1, 0)</f>
        <v>1</v>
      </c>
      <c r="BF27" s="7">
        <f>IF(F27 = Gabarito!E$3, 1, 0)</f>
        <v>1</v>
      </c>
      <c r="BG27" s="7">
        <f>IF(G27 = Gabarito!F$3, 1, 0)</f>
        <v>1</v>
      </c>
      <c r="BH27" s="7">
        <f>IF(H27 = Gabarito!G$3, 1, 0)</f>
        <v>1</v>
      </c>
      <c r="BI27" s="7">
        <f>IF(I27 = Gabarito!H$3, 1, 0)</f>
        <v>0</v>
      </c>
      <c r="BJ27" s="7">
        <f>IF(J27 = Gabarito!I$3, 1, 0)</f>
        <v>0</v>
      </c>
      <c r="BK27" s="7">
        <f>IF(K27 = Gabarito!J$3, 1, 0)</f>
        <v>1</v>
      </c>
      <c r="BL27" s="7">
        <f>IF(L27 = Gabarito!K$3, 1, 0)</f>
        <v>0</v>
      </c>
      <c r="BM27" s="7">
        <f>IF(M27 = Gabarito!L$3, 1, 0)</f>
        <v>0</v>
      </c>
      <c r="BN27" s="7">
        <f>IF(N27 = Gabarito!M$3, 1, 0)</f>
        <v>1</v>
      </c>
      <c r="BO27" s="7">
        <f>IF(O27 = Gabarito!N$3, 1, 0)</f>
        <v>0</v>
      </c>
      <c r="BP27" s="7">
        <f>IF(P27 = Gabarito!O$3, 1, 0)</f>
        <v>1</v>
      </c>
      <c r="BQ27" s="7">
        <f>IF(Q27 = Gabarito!P$3, 1, 0)</f>
        <v>0</v>
      </c>
      <c r="BR27" s="7">
        <f>IF(R27 = Gabarito!Q$3, 1, 0)</f>
        <v>0</v>
      </c>
      <c r="BS27" s="7">
        <f>IF(S27 = Gabarito!R$3, 1, 0)</f>
        <v>0</v>
      </c>
      <c r="BT27" s="7">
        <f>IF(T27 = Gabarito!S$3, 1, 0)</f>
        <v>0</v>
      </c>
      <c r="BU27" s="7">
        <f>IF(U27 = Gabarito!T$3, 1, 0)</f>
        <v>1</v>
      </c>
      <c r="BV27" s="7">
        <f>IF(V27 = Gabarito!U$3, 1, 0)</f>
        <v>1</v>
      </c>
      <c r="BW27" s="7">
        <f>IF(W27 = Gabarito!V$3, 1, 0)</f>
        <v>0</v>
      </c>
      <c r="BX27" s="7">
        <f>IF(X27 = Gabarito!W$3, 1, 0)</f>
        <v>0</v>
      </c>
      <c r="BY27" s="7">
        <f>IF(Y27 = Gabarito!X$3, 1, 0)</f>
        <v>1</v>
      </c>
      <c r="BZ27" s="7">
        <f>IF(Z27 = Gabarito!Y$3, 1, 0)</f>
        <v>1</v>
      </c>
      <c r="CA27" s="7">
        <f>IF(AA27 = Gabarito!Z$3, 1, 0)</f>
        <v>1</v>
      </c>
      <c r="CB27" s="7">
        <f>IF(AB27 = Gabarito!AA$3, 1, 0)</f>
        <v>1</v>
      </c>
      <c r="CC27" s="7">
        <f>IF(AC27 = Gabarito!AB$3, 1, 0)</f>
        <v>0</v>
      </c>
      <c r="CD27" s="7">
        <f>IF(AD27 = Gabarito!AC$3, 1, 0)</f>
        <v>0</v>
      </c>
      <c r="CE27" s="7">
        <f>IF(AE27 = Gabarito!AD$3, 1, 0)</f>
        <v>0</v>
      </c>
      <c r="CF27" s="7">
        <f>IF(AF27 = Gabarito!AE$3, 1, 0)</f>
        <v>1</v>
      </c>
      <c r="CG27" s="7">
        <f>IF(AG27 = Gabarito!AF$3, 1, 0)</f>
        <v>0</v>
      </c>
      <c r="CH27" s="7">
        <f>IF(AH27 = Gabarito!AG$3, 1, 0)</f>
        <v>0</v>
      </c>
      <c r="CI27" s="7">
        <f>IF(AI27 = Gabarito!AH$3, 1, 0)</f>
        <v>0</v>
      </c>
      <c r="CJ27" s="7">
        <f>IF(AJ27 = Gabarito!AI$3, 1, 0)</f>
        <v>0</v>
      </c>
      <c r="CK27" s="7">
        <f>IF(AK27 = Gabarito!AJ$3, 1, 0)</f>
        <v>1</v>
      </c>
      <c r="CL27" s="7">
        <f>IF(AL27 = Gabarito!AK$3, 1, 0)</f>
        <v>0</v>
      </c>
      <c r="CM27" s="7">
        <f>IF(AM27 = Gabarito!AL$3, 1, 0)</f>
        <v>1</v>
      </c>
      <c r="CN27" s="7">
        <f>IF(AN27 = Gabarito!AM$3, 1, 0)</f>
        <v>0</v>
      </c>
      <c r="CO27" s="7">
        <f>IF(AO27 = Gabarito!AN$3, 1, 0)</f>
        <v>1</v>
      </c>
      <c r="CP27" s="7">
        <f>IF(AP27 = Gabarito!AO$3, 1, 0)</f>
        <v>0</v>
      </c>
      <c r="CQ27" s="7">
        <f>IF(AQ27 = Gabarito!AP$3, 1, 0)</f>
        <v>0</v>
      </c>
      <c r="CR27" s="7">
        <f>IF(AR27 = Gabarito!AQ$3, 1, 0)</f>
        <v>0</v>
      </c>
      <c r="CS27" s="7">
        <f>IF(AS27 = Gabarito!AR$3, 1, 0)</f>
        <v>0</v>
      </c>
      <c r="CT27" s="7">
        <f>IF(AT27 = Gabarito!AS$3, 1, 0)</f>
        <v>0</v>
      </c>
      <c r="CU27" s="7">
        <f>IF(AU27 = Gabarito!AT$3, 1, 0)</f>
        <v>0</v>
      </c>
      <c r="CV27" s="7">
        <f>IF(AV27 = Gabarito!AU$3, 1, 0)</f>
        <v>0</v>
      </c>
      <c r="CW27" s="7">
        <f>IF(AW27 = Gabarito!AV$3, 1, 0)</f>
        <v>0</v>
      </c>
      <c r="CX27" s="7">
        <f>IF(AX27 = Gabarito!AW$3, 1, 0)</f>
        <v>0</v>
      </c>
      <c r="CY27" s="7">
        <f>IF(AY27 = Gabarito!AX$3, 1, 0)</f>
        <v>0</v>
      </c>
      <c r="CZ27" s="5">
        <f>IF(AZ27=Gabarito!AY$3, 1, 0)</f>
        <v>0</v>
      </c>
      <c r="DA27" s="6">
        <f>IF(BA27 = Gabarito!AZ$3, 1, 0)</f>
        <v>0</v>
      </c>
      <c r="DC27" s="22" t="s">
        <v>64</v>
      </c>
      <c r="DD27" s="2">
        <f t="shared" si="1"/>
        <v>19</v>
      </c>
      <c r="DE27" s="2">
        <f t="shared" si="3"/>
        <v>3.6538461538461537</v>
      </c>
      <c r="DF27" s="2" t="str">
        <f t="shared" si="2"/>
        <v>REPROVADO</v>
      </c>
    </row>
    <row r="28" spans="1:110" ht="19.5" thickBot="1">
      <c r="A28" s="22" t="s">
        <v>65</v>
      </c>
      <c r="B28" s="6" t="s">
        <v>4</v>
      </c>
      <c r="C28" s="27" t="s">
        <v>1</v>
      </c>
      <c r="D28" s="27" t="s">
        <v>2</v>
      </c>
      <c r="E28" s="27" t="s">
        <v>3</v>
      </c>
      <c r="F28" s="27" t="s">
        <v>4</v>
      </c>
      <c r="G28" s="27" t="s">
        <v>2</v>
      </c>
      <c r="H28" s="27" t="s">
        <v>1</v>
      </c>
      <c r="I28" s="27" t="s">
        <v>1</v>
      </c>
      <c r="J28" s="27" t="s">
        <v>4</v>
      </c>
      <c r="K28" s="27" t="s">
        <v>2</v>
      </c>
      <c r="L28" s="27" t="s">
        <v>2</v>
      </c>
      <c r="M28" s="27" t="s">
        <v>3</v>
      </c>
      <c r="N28" s="27" t="s">
        <v>2</v>
      </c>
      <c r="O28" s="27" t="s">
        <v>3</v>
      </c>
      <c r="P28" s="27" t="s">
        <v>4</v>
      </c>
      <c r="Q28" s="27" t="s">
        <v>1</v>
      </c>
      <c r="R28" s="27" t="s">
        <v>3</v>
      </c>
      <c r="S28" s="27" t="s">
        <v>1</v>
      </c>
      <c r="T28" s="27" t="s">
        <v>1</v>
      </c>
      <c r="U28" s="27" t="s">
        <v>2</v>
      </c>
      <c r="V28" s="27" t="s">
        <v>2</v>
      </c>
      <c r="W28" s="27" t="s">
        <v>3</v>
      </c>
      <c r="X28" s="27" t="s">
        <v>2</v>
      </c>
      <c r="Y28" s="27" t="s">
        <v>1</v>
      </c>
      <c r="Z28" s="27" t="s">
        <v>3</v>
      </c>
      <c r="AA28" s="27" t="s">
        <v>4</v>
      </c>
      <c r="AB28" s="27" t="s">
        <v>4</v>
      </c>
      <c r="AC28" s="27" t="s">
        <v>1</v>
      </c>
      <c r="AD28" s="27" t="s">
        <v>4</v>
      </c>
      <c r="AE28" s="27" t="s">
        <v>2</v>
      </c>
      <c r="AF28" s="27" t="s">
        <v>3</v>
      </c>
      <c r="AG28" s="27" t="s">
        <v>2</v>
      </c>
      <c r="AH28" s="27" t="s">
        <v>1</v>
      </c>
      <c r="AI28" s="27" t="s">
        <v>3</v>
      </c>
      <c r="AJ28" s="27" t="s">
        <v>2</v>
      </c>
      <c r="AK28" s="27" t="s">
        <v>4</v>
      </c>
      <c r="AL28" s="27" t="s">
        <v>2</v>
      </c>
      <c r="AM28" s="27" t="s">
        <v>3</v>
      </c>
      <c r="AN28" s="27" t="s">
        <v>3</v>
      </c>
      <c r="AO28" s="27" t="s">
        <v>1</v>
      </c>
      <c r="AP28" s="27" t="s">
        <v>3</v>
      </c>
      <c r="AQ28" s="27" t="s">
        <v>2</v>
      </c>
      <c r="AR28" s="27" t="s">
        <v>3</v>
      </c>
      <c r="AS28" s="27" t="s">
        <v>1</v>
      </c>
      <c r="AT28" s="27" t="s">
        <v>4</v>
      </c>
      <c r="AU28" s="27" t="s">
        <v>1</v>
      </c>
      <c r="AV28" s="27" t="s">
        <v>2</v>
      </c>
      <c r="AW28" s="27" t="s">
        <v>4</v>
      </c>
      <c r="AX28" s="27" t="s">
        <v>3</v>
      </c>
      <c r="AY28" s="8" t="s">
        <v>4</v>
      </c>
      <c r="AZ28" s="27" t="s">
        <v>4</v>
      </c>
      <c r="BA28" s="27" t="s">
        <v>2</v>
      </c>
      <c r="BB28" s="6">
        <f>IF(B28 = Gabarito!A$3, 1, 0)</f>
        <v>1</v>
      </c>
      <c r="BC28" s="7">
        <f>IF(C28 = Gabarito!B$3, 1, 0)</f>
        <v>1</v>
      </c>
      <c r="BD28" s="7">
        <f>IF(D28 = Gabarito!C$3, 1, 0)</f>
        <v>1</v>
      </c>
      <c r="BE28" s="7">
        <f>IF(E28 = Gabarito!D$3, 1, 0)</f>
        <v>1</v>
      </c>
      <c r="BF28" s="7">
        <f>IF(F28 = Gabarito!E$3, 1, 0)</f>
        <v>1</v>
      </c>
      <c r="BG28" s="7">
        <f>IF(G28 = Gabarito!F$3, 1, 0)</f>
        <v>1</v>
      </c>
      <c r="BH28" s="7">
        <f>IF(H28 = Gabarito!G$3, 1, 0)</f>
        <v>1</v>
      </c>
      <c r="BI28" s="7">
        <f>IF(I28 = Gabarito!H$3, 1, 0)</f>
        <v>1</v>
      </c>
      <c r="BJ28" s="7">
        <f>IF(J28 = Gabarito!I$3, 1, 0)</f>
        <v>0</v>
      </c>
      <c r="BK28" s="7">
        <f>IF(K28 = Gabarito!J$3, 1, 0)</f>
        <v>1</v>
      </c>
      <c r="BL28" s="7">
        <f>IF(L28 = Gabarito!K$3, 1, 0)</f>
        <v>0</v>
      </c>
      <c r="BM28" s="7">
        <f>IF(M28 = Gabarito!L$3, 1, 0)</f>
        <v>1</v>
      </c>
      <c r="BN28" s="7">
        <f>IF(N28 = Gabarito!M$3, 1, 0)</f>
        <v>1</v>
      </c>
      <c r="BO28" s="7">
        <f>IF(O28 = Gabarito!N$3, 1, 0)</f>
        <v>1</v>
      </c>
      <c r="BP28" s="7">
        <f>IF(P28 = Gabarito!O$3, 1, 0)</f>
        <v>1</v>
      </c>
      <c r="BQ28" s="7">
        <f>IF(Q28 = Gabarito!P$3, 1, 0)</f>
        <v>0</v>
      </c>
      <c r="BR28" s="7">
        <f>IF(R28 = Gabarito!Q$3, 1, 0)</f>
        <v>1</v>
      </c>
      <c r="BS28" s="7">
        <f>IF(S28 = Gabarito!R$3, 1, 0)</f>
        <v>1</v>
      </c>
      <c r="BT28" s="7">
        <f>IF(T28 = Gabarito!S$3, 1, 0)</f>
        <v>0</v>
      </c>
      <c r="BU28" s="7">
        <f>IF(U28 = Gabarito!T$3, 1, 0)</f>
        <v>1</v>
      </c>
      <c r="BV28" s="7">
        <f>IF(V28 = Gabarito!U$3, 1, 0)</f>
        <v>0</v>
      </c>
      <c r="BW28" s="7">
        <f>IF(W28 = Gabarito!V$3, 1, 0)</f>
        <v>1</v>
      </c>
      <c r="BX28" s="7">
        <f>IF(X28 = Gabarito!W$3, 1, 0)</f>
        <v>1</v>
      </c>
      <c r="BY28" s="7">
        <f>IF(Y28 = Gabarito!X$3, 1, 0)</f>
        <v>1</v>
      </c>
      <c r="BZ28" s="7">
        <f>IF(Z28 = Gabarito!Y$3, 1, 0)</f>
        <v>1</v>
      </c>
      <c r="CA28" s="7">
        <f>IF(AA28 = Gabarito!Z$3, 1, 0)</f>
        <v>0</v>
      </c>
      <c r="CB28" s="7">
        <f>IF(AB28 = Gabarito!AA$3, 1, 0)</f>
        <v>1</v>
      </c>
      <c r="CC28" s="7">
        <f>IF(AC28 = Gabarito!AB$3, 1, 0)</f>
        <v>1</v>
      </c>
      <c r="CD28" s="7">
        <f>IF(AD28 = Gabarito!AC$3, 1, 0)</f>
        <v>1</v>
      </c>
      <c r="CE28" s="7">
        <f>IF(AE28 = Gabarito!AD$3, 1, 0)</f>
        <v>1</v>
      </c>
      <c r="CF28" s="7">
        <f>IF(AF28 = Gabarito!AE$3, 1, 0)</f>
        <v>1</v>
      </c>
      <c r="CG28" s="7">
        <f>IF(AG28 = Gabarito!AF$3, 1, 0)</f>
        <v>0</v>
      </c>
      <c r="CH28" s="7">
        <f>IF(AH28 = Gabarito!AG$3, 1, 0)</f>
        <v>0</v>
      </c>
      <c r="CI28" s="7">
        <f>IF(AI28 = Gabarito!AH$3, 1, 0)</f>
        <v>0</v>
      </c>
      <c r="CJ28" s="7">
        <f>IF(AJ28 = Gabarito!AI$3, 1, 0)</f>
        <v>1</v>
      </c>
      <c r="CK28" s="7">
        <f>IF(AK28 = Gabarito!AJ$3, 1, 0)</f>
        <v>0</v>
      </c>
      <c r="CL28" s="7">
        <f>IF(AL28 = Gabarito!AK$3, 1, 0)</f>
        <v>0</v>
      </c>
      <c r="CM28" s="7">
        <f>IF(AM28 = Gabarito!AL$3, 1, 0)</f>
        <v>0</v>
      </c>
      <c r="CN28" s="7">
        <f>IF(AN28 = Gabarito!AM$3, 1, 0)</f>
        <v>1</v>
      </c>
      <c r="CO28" s="7">
        <f>IF(AO28 = Gabarito!AN$3, 1, 0)</f>
        <v>1</v>
      </c>
      <c r="CP28" s="7">
        <f>IF(AP28 = Gabarito!AO$3, 1, 0)</f>
        <v>0</v>
      </c>
      <c r="CQ28" s="7">
        <f>IF(AQ28 = Gabarito!AP$3, 1, 0)</f>
        <v>0</v>
      </c>
      <c r="CR28" s="7">
        <f>IF(AR28 = Gabarito!AQ$3, 1, 0)</f>
        <v>0</v>
      </c>
      <c r="CS28" s="7">
        <f>IF(AS28 = Gabarito!AR$3, 1, 0)</f>
        <v>1</v>
      </c>
      <c r="CT28" s="7">
        <f>IF(AT28 = Gabarito!AS$3, 1, 0)</f>
        <v>1</v>
      </c>
      <c r="CU28" s="7">
        <f>IF(AU28 = Gabarito!AT$3, 1, 0)</f>
        <v>1</v>
      </c>
      <c r="CV28" s="7">
        <f>IF(AV28 = Gabarito!AU$3, 1, 0)</f>
        <v>0</v>
      </c>
      <c r="CW28" s="7">
        <f>IF(AW28 = Gabarito!AV$3, 1, 0)</f>
        <v>1</v>
      </c>
      <c r="CX28" s="7">
        <f>IF(AX28 = Gabarito!AW$3, 1, 0)</f>
        <v>1</v>
      </c>
      <c r="CY28" s="7">
        <f>IF(AY28 = Gabarito!AX$3, 1, 0)</f>
        <v>0</v>
      </c>
      <c r="CZ28" s="5">
        <f>IF(AZ28=Gabarito!AY$3, 1, 0)</f>
        <v>1</v>
      </c>
      <c r="DA28" s="6">
        <f>IF(BA28 = Gabarito!AZ$3, 1, 0)</f>
        <v>0</v>
      </c>
      <c r="DC28" s="22" t="s">
        <v>65</v>
      </c>
      <c r="DD28" s="2">
        <f t="shared" si="1"/>
        <v>34</v>
      </c>
      <c r="DE28" s="2">
        <f t="shared" si="3"/>
        <v>6.5384615384615383</v>
      </c>
      <c r="DF28" s="2" t="str">
        <f t="shared" si="2"/>
        <v>APROVADO</v>
      </c>
    </row>
    <row r="29" spans="1:110">
      <c r="A29" s="1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8"/>
      <c r="BB29" s="6">
        <f>IF(B29 = Gabarito!A$3, 1, 0)</f>
        <v>0</v>
      </c>
      <c r="BC29" s="7">
        <f>IF(C29 = Gabarito!B$3, 1, 0)</f>
        <v>0</v>
      </c>
      <c r="BD29" s="7">
        <f>IF(D29 = Gabarito!C$3, 1, 0)</f>
        <v>0</v>
      </c>
      <c r="BE29" s="7">
        <f>IF(E29 = Gabarito!D$3, 1, 0)</f>
        <v>0</v>
      </c>
      <c r="BF29" s="7">
        <f>IF(F29 = Gabarito!E$3, 1, 0)</f>
        <v>0</v>
      </c>
      <c r="BG29" s="7">
        <f>IF(G29 = Gabarito!F$3, 1, 0)</f>
        <v>0</v>
      </c>
      <c r="BH29" s="7">
        <f>IF(H29 = Gabarito!G$3, 1, 0)</f>
        <v>0</v>
      </c>
      <c r="BI29" s="7">
        <f>IF(I29 = Gabarito!H$3, 1, 0)</f>
        <v>0</v>
      </c>
      <c r="BJ29" s="7">
        <f>IF(J29 = Gabarito!I$3, 1, 0)</f>
        <v>0</v>
      </c>
      <c r="BK29" s="7">
        <f>IF(K29 = Gabarito!J$3, 1, 0)</f>
        <v>0</v>
      </c>
      <c r="BL29" s="7">
        <f>IF(L29 = Gabarito!K$3, 1, 0)</f>
        <v>0</v>
      </c>
      <c r="BM29" s="7">
        <f>IF(M29 = Gabarito!L$3, 1, 0)</f>
        <v>0</v>
      </c>
      <c r="BN29" s="7">
        <f>IF(N29 = Gabarito!M$3, 1, 0)</f>
        <v>0</v>
      </c>
      <c r="BO29" s="7">
        <f>IF(O29 = Gabarito!N$3, 1, 0)</f>
        <v>0</v>
      </c>
      <c r="BP29" s="7">
        <f>IF(P29 = Gabarito!O$3, 1, 0)</f>
        <v>0</v>
      </c>
      <c r="BQ29" s="7">
        <f>IF(Q29 = Gabarito!P$3, 1, 0)</f>
        <v>0</v>
      </c>
      <c r="BR29" s="7">
        <f>IF(R29 = Gabarito!Q$3, 1, 0)</f>
        <v>0</v>
      </c>
      <c r="BS29" s="7">
        <f>IF(S29 = Gabarito!R$3, 1, 0)</f>
        <v>0</v>
      </c>
      <c r="BT29" s="7">
        <f>IF(T29 = Gabarito!S$3, 1, 0)</f>
        <v>0</v>
      </c>
      <c r="BU29" s="7">
        <f>IF(U29 = Gabarito!T$3, 1, 0)</f>
        <v>0</v>
      </c>
      <c r="BV29" s="7">
        <f>IF(V29 = Gabarito!U$3, 1, 0)</f>
        <v>0</v>
      </c>
      <c r="BW29" s="7">
        <f>IF(W29 = Gabarito!V$3, 1, 0)</f>
        <v>0</v>
      </c>
      <c r="BX29" s="7">
        <f>IF(X29 = Gabarito!W$3, 1, 0)</f>
        <v>0</v>
      </c>
      <c r="BY29" s="7">
        <f>IF(Y29 = Gabarito!X$3, 1, 0)</f>
        <v>0</v>
      </c>
      <c r="BZ29" s="7">
        <f>IF(Z29 = Gabarito!Y$3, 1, 0)</f>
        <v>0</v>
      </c>
      <c r="CA29" s="7">
        <f>IF(AA29 = Gabarito!Z$3, 1, 0)</f>
        <v>0</v>
      </c>
      <c r="CB29" s="7">
        <f>IF(AB29 = Gabarito!AA$3, 1, 0)</f>
        <v>0</v>
      </c>
      <c r="CC29" s="7">
        <f>IF(AC29 = Gabarito!AB$3, 1, 0)</f>
        <v>0</v>
      </c>
      <c r="CD29" s="7">
        <f>IF(AD29 = Gabarito!AC$3, 1, 0)</f>
        <v>0</v>
      </c>
      <c r="CE29" s="7">
        <f>IF(AE29 = Gabarito!AD$3, 1, 0)</f>
        <v>0</v>
      </c>
      <c r="CF29" s="7">
        <f>IF(AF29 = Gabarito!AE$3, 1, 0)</f>
        <v>0</v>
      </c>
      <c r="CG29" s="7">
        <f>IF(AG29 = Gabarito!AF$3, 1, 0)</f>
        <v>0</v>
      </c>
      <c r="CH29" s="7">
        <f>IF(AH29 = Gabarito!AG$3, 1, 0)</f>
        <v>0</v>
      </c>
      <c r="CI29" s="7">
        <f>IF(AI29 = Gabarito!AH$3, 1, 0)</f>
        <v>0</v>
      </c>
      <c r="CJ29" s="7">
        <f>IF(AJ29 = Gabarito!AI$3, 1, 0)</f>
        <v>0</v>
      </c>
      <c r="CK29" s="7">
        <f>IF(AK29 = Gabarito!AJ$3, 1, 0)</f>
        <v>0</v>
      </c>
      <c r="CL29" s="7">
        <f>IF(AL29 = Gabarito!AK$3, 1, 0)</f>
        <v>0</v>
      </c>
      <c r="CM29" s="7">
        <f>IF(AM29 = Gabarito!AL$3, 1, 0)</f>
        <v>0</v>
      </c>
      <c r="CN29" s="7">
        <f>IF(AN29 = Gabarito!AM$3, 1, 0)</f>
        <v>0</v>
      </c>
      <c r="CO29" s="7">
        <f>IF(AO29 = Gabarito!AN$3, 1, 0)</f>
        <v>0</v>
      </c>
      <c r="CP29" s="7">
        <f>IF(AP29 = Gabarito!AO$3, 1, 0)</f>
        <v>0</v>
      </c>
      <c r="CQ29" s="7">
        <f>IF(AQ29 = Gabarito!AP$3, 1, 0)</f>
        <v>0</v>
      </c>
      <c r="CR29" s="7">
        <f>IF(AR29 = Gabarito!AQ$3, 1, 0)</f>
        <v>0</v>
      </c>
      <c r="CS29" s="7">
        <f>IF(AS29 = Gabarito!AR$3, 1, 0)</f>
        <v>0</v>
      </c>
      <c r="CT29" s="7">
        <f>IF(AT29 = Gabarito!AS$3, 1, 0)</f>
        <v>0</v>
      </c>
      <c r="CU29" s="7">
        <f>IF(AU29 = Gabarito!AT$3, 1, 0)</f>
        <v>0</v>
      </c>
      <c r="CV29" s="7">
        <f>IF(AV29 = Gabarito!AU$3, 1, 0)</f>
        <v>0</v>
      </c>
      <c r="CW29" s="7">
        <f>IF(AW29 = Gabarito!AV$3, 1, 0)</f>
        <v>0</v>
      </c>
      <c r="CX29" s="7">
        <f>IF(AX29 = Gabarito!AW$3, 1, 0)</f>
        <v>0</v>
      </c>
      <c r="CY29" s="7">
        <f>IF(AY29 = Gabarito!AX$3, 1, 0)</f>
        <v>0</v>
      </c>
      <c r="CZ29" s="5">
        <f>IF(AZ29=Gabarito!AY$3, 1, 0)</f>
        <v>0</v>
      </c>
      <c r="DA29" s="6">
        <f>IF(BA29 = Gabarito!AZ$3, 1, 0)</f>
        <v>0</v>
      </c>
      <c r="DC29" s="14"/>
      <c r="DD29" s="2"/>
      <c r="DE29" s="2"/>
      <c r="DF29" s="2"/>
    </row>
    <row r="30" spans="1:110">
      <c r="A30" s="1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1"/>
      <c r="BB30" s="9">
        <f>IF(B30 = Gabarito!A$3, 1, 0)</f>
        <v>0</v>
      </c>
      <c r="BC30" s="10">
        <f>IF(C30 = Gabarito!B$3, 1, 0)</f>
        <v>0</v>
      </c>
      <c r="BD30" s="10">
        <f>IF(D30 = Gabarito!C$3, 1, 0)</f>
        <v>0</v>
      </c>
      <c r="BE30" s="10">
        <f>IF(E30 = Gabarito!D$3, 1, 0)</f>
        <v>0</v>
      </c>
      <c r="BF30" s="10">
        <f>IF(F30 = Gabarito!E$3, 1, 0)</f>
        <v>0</v>
      </c>
      <c r="BG30" s="10">
        <f>IF(G30 = Gabarito!F$3, 1, 0)</f>
        <v>0</v>
      </c>
      <c r="BH30" s="10">
        <f>IF(H30 = Gabarito!G$3, 1, 0)</f>
        <v>0</v>
      </c>
      <c r="BI30" s="10">
        <f>IF(I30 = Gabarito!H$3, 1, 0)</f>
        <v>0</v>
      </c>
      <c r="BJ30" s="10">
        <f>IF(J30 = Gabarito!I$3, 1, 0)</f>
        <v>0</v>
      </c>
      <c r="BK30" s="10">
        <f>IF(K30 = Gabarito!J$3, 1, 0)</f>
        <v>0</v>
      </c>
      <c r="BL30" s="10">
        <f>IF(L30 = Gabarito!K$3, 1, 0)</f>
        <v>0</v>
      </c>
      <c r="BM30" s="10">
        <f>IF(M30 = Gabarito!L$3, 1, 0)</f>
        <v>0</v>
      </c>
      <c r="BN30" s="10">
        <f>IF(N30 = Gabarito!M$3, 1, 0)</f>
        <v>0</v>
      </c>
      <c r="BO30" s="10">
        <f>IF(O30 = Gabarito!N$3, 1, 0)</f>
        <v>0</v>
      </c>
      <c r="BP30" s="10">
        <f>IF(P30 = Gabarito!O$3, 1, 0)</f>
        <v>0</v>
      </c>
      <c r="BQ30" s="10">
        <f>IF(Q30 = Gabarito!P$3, 1, 0)</f>
        <v>0</v>
      </c>
      <c r="BR30" s="10">
        <f>IF(R30 = Gabarito!Q$3, 1, 0)</f>
        <v>0</v>
      </c>
      <c r="BS30" s="10">
        <f>IF(S30 = Gabarito!R$3, 1, 0)</f>
        <v>0</v>
      </c>
      <c r="BT30" s="10">
        <f>IF(T30 = Gabarito!S$3, 1, 0)</f>
        <v>0</v>
      </c>
      <c r="BU30" s="10">
        <f>IF(U30 = Gabarito!T$3, 1, 0)</f>
        <v>0</v>
      </c>
      <c r="BV30" s="10">
        <f>IF(V30 = Gabarito!U$3, 1, 0)</f>
        <v>0</v>
      </c>
      <c r="BW30" s="10">
        <f>IF(W30 = Gabarito!V$3, 1, 0)</f>
        <v>0</v>
      </c>
      <c r="BX30" s="10">
        <f>IF(X30 = Gabarito!W$3, 1, 0)</f>
        <v>0</v>
      </c>
      <c r="BY30" s="10">
        <f>IF(Y30 = Gabarito!X$3, 1, 0)</f>
        <v>0</v>
      </c>
      <c r="BZ30" s="10">
        <f>IF(Z30 = Gabarito!Y$3, 1, 0)</f>
        <v>0</v>
      </c>
      <c r="CA30" s="10">
        <f>IF(AA30 = Gabarito!Z$3, 1, 0)</f>
        <v>0</v>
      </c>
      <c r="CB30" s="10">
        <f>IF(AB30 = Gabarito!AA$3, 1, 0)</f>
        <v>0</v>
      </c>
      <c r="CC30" s="10">
        <f>IF(AC30 = Gabarito!AB$3, 1, 0)</f>
        <v>0</v>
      </c>
      <c r="CD30" s="10">
        <f>IF(AD30 = Gabarito!AC$3, 1, 0)</f>
        <v>0</v>
      </c>
      <c r="CE30" s="10">
        <f>IF(AE30 = Gabarito!AD$3, 1, 0)</f>
        <v>0</v>
      </c>
      <c r="CF30" s="10">
        <f>IF(AF30 = Gabarito!AE$3, 1, 0)</f>
        <v>0</v>
      </c>
      <c r="CG30" s="10">
        <f>IF(AG30 = Gabarito!AF$3, 1, 0)</f>
        <v>0</v>
      </c>
      <c r="CH30" s="10">
        <f>IF(AH30 = Gabarito!AG$3, 1, 0)</f>
        <v>0</v>
      </c>
      <c r="CI30" s="10">
        <f>IF(AI30 = Gabarito!AH$3, 1, 0)</f>
        <v>0</v>
      </c>
      <c r="CJ30" s="10">
        <f>IF(AJ30 = Gabarito!AI$3, 1, 0)</f>
        <v>0</v>
      </c>
      <c r="CK30" s="10">
        <f>IF(AK30 = Gabarito!AJ$3, 1, 0)</f>
        <v>0</v>
      </c>
      <c r="CL30" s="10">
        <f>IF(AL30 = Gabarito!AK$3, 1, 0)</f>
        <v>0</v>
      </c>
      <c r="CM30" s="10">
        <f>IF(AM30 = Gabarito!AL$3, 1, 0)</f>
        <v>0</v>
      </c>
      <c r="CN30" s="10">
        <f>IF(AN30 = Gabarito!AM$3, 1, 0)</f>
        <v>0</v>
      </c>
      <c r="CO30" s="10">
        <f>IF(AO30 = Gabarito!AN$3, 1, 0)</f>
        <v>0</v>
      </c>
      <c r="CP30" s="10">
        <f>IF(AP30 = Gabarito!AO$3, 1, 0)</f>
        <v>0</v>
      </c>
      <c r="CQ30" s="10">
        <f>IF(AQ30 = Gabarito!AP$3, 1, 0)</f>
        <v>0</v>
      </c>
      <c r="CR30" s="10">
        <f>IF(AR30 = Gabarito!AQ$3, 1, 0)</f>
        <v>0</v>
      </c>
      <c r="CS30" s="10">
        <f>IF(AS30 = Gabarito!AR$3, 1, 0)</f>
        <v>0</v>
      </c>
      <c r="CT30" s="10">
        <f>IF(AT30 = Gabarito!AS$3, 1, 0)</f>
        <v>0</v>
      </c>
      <c r="CU30" s="10">
        <f>IF(AU30 = Gabarito!AT$3, 1, 0)</f>
        <v>0</v>
      </c>
      <c r="CV30" s="10">
        <f>IF(AV30 = Gabarito!AU$3, 1, 0)</f>
        <v>0</v>
      </c>
      <c r="CW30" s="10">
        <f>IF(AW30 = Gabarito!AV$3, 1, 0)</f>
        <v>0</v>
      </c>
      <c r="CX30" s="10">
        <f>IF(AX30 = Gabarito!AW$3, 1, 0)</f>
        <v>0</v>
      </c>
      <c r="CY30" s="7">
        <f>IF(AY30 = Gabarito!AX$3, 1, 0)</f>
        <v>0</v>
      </c>
      <c r="CZ30" s="5">
        <f>IF(AZ30=Gabarito!AY$3, 1, 0)</f>
        <v>0</v>
      </c>
      <c r="DA30" s="6">
        <f>IF(BA30 = Gabarito!AZ$3, 1, 0)</f>
        <v>0</v>
      </c>
      <c r="DC30" s="1"/>
      <c r="DD30" s="2"/>
      <c r="DE30" s="2"/>
      <c r="DF30" s="2"/>
    </row>
  </sheetData>
  <conditionalFormatting sqref="DF3:DF30">
    <cfRule type="containsText" dxfId="3" priority="4" operator="containsText" text="REPROVADO">
      <formula>NOT(ISERROR(SEARCH("REPROVADO",DF3)))</formula>
    </cfRule>
    <cfRule type="containsText" dxfId="2" priority="5" operator="containsText" text="APROVADO">
      <formula>NOT(ISERROR(SEARCH("APROVADO",DF3)))</formula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8">
    <cfRule type="containsText" dxfId="1" priority="1" operator="containsText" text="REPROVADO">
      <formula>NOT(ISERROR(SEARCH("REPROVADO",DF3)))</formula>
    </cfRule>
    <cfRule type="containsText" dxfId="0" priority="2" operator="containsText" text="APROVADO">
      <formula>NOT(ISERROR(SEARCH("APROVADO",DF3)))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DL34"/>
  <sheetViews>
    <sheetView topLeftCell="CX4" zoomScale="70" zoomScaleNormal="70" workbookViewId="0">
      <selection activeCell="DF29" sqref="DF29"/>
    </sheetView>
  </sheetViews>
  <sheetFormatPr defaultRowHeight="15"/>
  <cols>
    <col min="1" max="1" width="48.85546875" customWidth="1"/>
    <col min="2" max="51" width="4.28515625" customWidth="1"/>
    <col min="54" max="103" width="4.28515625" customWidth="1"/>
    <col min="105" max="105" width="8.140625" customWidth="1"/>
    <col min="106" max="106" width="16.7109375" customWidth="1"/>
    <col min="107" max="107" width="60.42578125" customWidth="1"/>
    <col min="108" max="108" width="14.28515625" customWidth="1"/>
    <col min="110" max="110" width="20.7109375" customWidth="1"/>
    <col min="113" max="113" width="18" customWidth="1"/>
    <col min="114" max="114" width="3.140625" customWidth="1"/>
    <col min="115" max="115" width="34.42578125" customWidth="1"/>
  </cols>
  <sheetData>
    <row r="2" spans="1:116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7</v>
      </c>
      <c r="DE2" s="12" t="s">
        <v>8</v>
      </c>
      <c r="DF2" s="12" t="s">
        <v>9</v>
      </c>
      <c r="DH2" s="12" t="s">
        <v>10</v>
      </c>
      <c r="DI2">
        <f>COUNTIF(DF4:DF24,"APROVADO")</f>
        <v>0</v>
      </c>
      <c r="DK2" s="12" t="s">
        <v>12</v>
      </c>
      <c r="DL2" s="17">
        <f>AVERAGE(DD4:DD24)</f>
        <v>21.9375</v>
      </c>
    </row>
    <row r="3" spans="1:116">
      <c r="A3" s="1" t="s">
        <v>5</v>
      </c>
      <c r="B3" s="1" t="s">
        <v>4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</v>
      </c>
      <c r="H3" s="1" t="s">
        <v>1</v>
      </c>
      <c r="I3" s="1" t="s">
        <v>1</v>
      </c>
      <c r="J3" s="1" t="s">
        <v>3</v>
      </c>
      <c r="K3" s="1" t="s">
        <v>2</v>
      </c>
      <c r="L3" s="1" t="s">
        <v>3</v>
      </c>
      <c r="M3" s="1" t="s">
        <v>3</v>
      </c>
      <c r="N3" s="1" t="s">
        <v>2</v>
      </c>
      <c r="O3" s="1" t="s">
        <v>3</v>
      </c>
      <c r="P3" s="1" t="s">
        <v>4</v>
      </c>
      <c r="Q3" s="1" t="s">
        <v>4</v>
      </c>
      <c r="R3" s="1" t="s">
        <v>3</v>
      </c>
      <c r="S3" s="1" t="s">
        <v>1</v>
      </c>
      <c r="T3" s="1" t="s">
        <v>3</v>
      </c>
      <c r="U3" s="1" t="s">
        <v>2</v>
      </c>
      <c r="V3" s="1" t="s">
        <v>4</v>
      </c>
      <c r="W3" s="1" t="s">
        <v>3</v>
      </c>
      <c r="X3" s="1" t="s">
        <v>2</v>
      </c>
      <c r="Y3" s="1" t="s">
        <v>1</v>
      </c>
      <c r="Z3" s="1" t="s">
        <v>3</v>
      </c>
      <c r="AA3" s="1" t="s">
        <v>2</v>
      </c>
      <c r="AB3" s="1" t="s">
        <v>4</v>
      </c>
      <c r="AC3" s="1" t="s">
        <v>1</v>
      </c>
      <c r="AD3" s="1" t="s">
        <v>4</v>
      </c>
      <c r="AE3" s="1" t="s">
        <v>2</v>
      </c>
      <c r="AF3" s="1" t="s">
        <v>3</v>
      </c>
      <c r="AG3" s="1" t="s">
        <v>3</v>
      </c>
      <c r="AH3" s="1" t="s">
        <v>3</v>
      </c>
      <c r="AI3" s="1" t="s">
        <v>1</v>
      </c>
      <c r="AJ3" s="1" t="s">
        <v>2</v>
      </c>
      <c r="AK3" s="1" t="s">
        <v>3</v>
      </c>
      <c r="AL3" s="1" t="s">
        <v>3</v>
      </c>
      <c r="AM3" s="1" t="s">
        <v>1</v>
      </c>
      <c r="AN3" s="1" t="s">
        <v>3</v>
      </c>
      <c r="AO3" s="1" t="s">
        <v>1</v>
      </c>
      <c r="AP3" s="1" t="s">
        <v>4</v>
      </c>
      <c r="AQ3" s="1" t="s">
        <v>4</v>
      </c>
      <c r="AR3" s="1" t="s">
        <v>2</v>
      </c>
      <c r="AS3" s="1" t="s">
        <v>1</v>
      </c>
      <c r="AT3" s="1" t="s">
        <v>4</v>
      </c>
      <c r="AU3" s="1" t="s">
        <v>1</v>
      </c>
      <c r="AV3" s="1" t="s">
        <v>1</v>
      </c>
      <c r="AW3" s="1" t="s">
        <v>4</v>
      </c>
      <c r="AX3" s="1" t="s">
        <v>3</v>
      </c>
      <c r="AY3" s="1" t="s">
        <v>2</v>
      </c>
      <c r="AZ3" s="1" t="s">
        <v>4</v>
      </c>
      <c r="BA3" s="1" t="s">
        <v>1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f>IF(AZ3=Gabarito!AY3, 1, 0)</f>
        <v>1</v>
      </c>
      <c r="DA3" s="5">
        <f>IF(BA3=Gabarito!AZ3, 1, 0)</f>
        <v>1</v>
      </c>
      <c r="DC3" s="14" t="str">
        <f t="shared" ref="DC3" si="0">A3</f>
        <v>Teste gabarito</v>
      </c>
      <c r="DD3" s="2">
        <f>SUM(BB3:DA3)</f>
        <v>52</v>
      </c>
      <c r="DE3" s="2">
        <f>DD3/5.2</f>
        <v>10</v>
      </c>
      <c r="DF3" s="2" t="str">
        <f>IF(DE3 &gt;=6, "APROVADO", "REPROVADO")</f>
        <v>APROVADO</v>
      </c>
      <c r="DH3" s="12" t="s">
        <v>11</v>
      </c>
      <c r="DI3">
        <f>COUNTIF(DF4:DF24,"REPROVADO")</f>
        <v>21</v>
      </c>
      <c r="DK3" s="12" t="s">
        <v>13</v>
      </c>
      <c r="DL3" s="17">
        <f>AVERAGE(DE4:DE24)</f>
        <v>4.21875</v>
      </c>
    </row>
    <row r="4" spans="1:116">
      <c r="A4" s="1" t="str">
        <f>'[1]9º B'!B5</f>
        <v>ALÍCIA MELO DA SILVA</v>
      </c>
      <c r="B4" s="6" t="s">
        <v>4</v>
      </c>
      <c r="C4" s="7" t="s">
        <v>1</v>
      </c>
      <c r="D4" s="7" t="s">
        <v>2</v>
      </c>
      <c r="E4" s="27" t="s">
        <v>3</v>
      </c>
      <c r="F4" s="27" t="s">
        <v>4</v>
      </c>
      <c r="G4" s="27" t="s">
        <v>2</v>
      </c>
      <c r="H4" s="27" t="s">
        <v>1</v>
      </c>
      <c r="I4" s="27" t="s">
        <v>3</v>
      </c>
      <c r="J4" s="27" t="s">
        <v>2</v>
      </c>
      <c r="K4" s="27" t="s">
        <v>2</v>
      </c>
      <c r="L4" s="27" t="s">
        <v>3</v>
      </c>
      <c r="M4" s="27" t="s">
        <v>3</v>
      </c>
      <c r="N4" s="27" t="s">
        <v>2</v>
      </c>
      <c r="O4" s="27" t="s">
        <v>3</v>
      </c>
      <c r="P4" s="27" t="s">
        <v>4</v>
      </c>
      <c r="Q4" s="27" t="s">
        <v>4</v>
      </c>
      <c r="R4" s="27" t="s">
        <v>3</v>
      </c>
      <c r="S4" s="27" t="s">
        <v>2</v>
      </c>
      <c r="T4" s="27" t="s">
        <v>3</v>
      </c>
      <c r="U4" s="27" t="s">
        <v>2</v>
      </c>
      <c r="V4" s="27" t="s">
        <v>2</v>
      </c>
      <c r="W4" s="27" t="s">
        <v>1</v>
      </c>
      <c r="X4" s="27" t="s">
        <v>2</v>
      </c>
      <c r="Y4" s="27" t="s">
        <v>4</v>
      </c>
      <c r="Z4" s="27" t="s">
        <v>2</v>
      </c>
      <c r="AA4" s="27" t="s">
        <v>2</v>
      </c>
      <c r="AB4" s="27" t="s">
        <v>2</v>
      </c>
      <c r="AC4" s="27" t="s">
        <v>1</v>
      </c>
      <c r="AD4" s="27" t="s">
        <v>4</v>
      </c>
      <c r="AE4" s="27" t="s">
        <v>1</v>
      </c>
      <c r="AF4" s="27" t="s">
        <v>3</v>
      </c>
      <c r="AG4" s="27" t="s">
        <v>1</v>
      </c>
      <c r="AH4" s="27" t="s">
        <v>4</v>
      </c>
      <c r="AI4" s="27" t="s">
        <v>2</v>
      </c>
      <c r="AJ4" s="27" t="s">
        <v>2</v>
      </c>
      <c r="AK4" s="27" t="s">
        <v>3</v>
      </c>
      <c r="AL4" s="27" t="s">
        <v>3</v>
      </c>
      <c r="AM4" s="27" t="s">
        <v>4</v>
      </c>
      <c r="AN4" s="27" t="s">
        <v>2</v>
      </c>
      <c r="AO4" s="27" t="s">
        <v>2</v>
      </c>
      <c r="AP4" s="27" t="s">
        <v>3</v>
      </c>
      <c r="AQ4" s="27" t="s">
        <v>1</v>
      </c>
      <c r="AR4" s="27" t="s">
        <v>2</v>
      </c>
      <c r="AS4" s="27" t="s">
        <v>2</v>
      </c>
      <c r="AT4" s="27" t="s">
        <v>2</v>
      </c>
      <c r="AU4" s="27" t="s">
        <v>1</v>
      </c>
      <c r="AV4" s="27" t="s">
        <v>3</v>
      </c>
      <c r="AW4" s="27" t="s">
        <v>2</v>
      </c>
      <c r="AX4" s="27" t="s">
        <v>3</v>
      </c>
      <c r="AY4" s="8" t="s">
        <v>4</v>
      </c>
      <c r="AZ4" s="27" t="s">
        <v>4</v>
      </c>
      <c r="BA4" s="27" t="s">
        <v>1</v>
      </c>
      <c r="BB4" s="6">
        <f>IF(B4 = Gabarito!A$3, 1, 0)</f>
        <v>1</v>
      </c>
      <c r="BC4" s="6">
        <f>IF(C4 = Gabarito!B$3, 1, 0)</f>
        <v>1</v>
      </c>
      <c r="BD4" s="6">
        <f>IF(D4 = Gabarito!C$3, 1, 0)</f>
        <v>1</v>
      </c>
      <c r="BE4" s="6">
        <f>IF(E4 = Gabarito!D$3, 1, 0)</f>
        <v>1</v>
      </c>
      <c r="BF4" s="6">
        <f>IF(F4 = Gabarito!E$3, 1, 0)</f>
        <v>1</v>
      </c>
      <c r="BG4" s="6">
        <f>IF(G4 = Gabarito!F$3, 1, 0)</f>
        <v>1</v>
      </c>
      <c r="BH4" s="6">
        <f>IF(H4 = Gabarito!G$3, 1, 0)</f>
        <v>1</v>
      </c>
      <c r="BI4" s="6">
        <f>IF(I4 = Gabarito!H$3, 1, 0)</f>
        <v>0</v>
      </c>
      <c r="BJ4" s="6">
        <f>IF(J4 = Gabarito!I$3, 1, 0)</f>
        <v>0</v>
      </c>
      <c r="BK4" s="6">
        <f>IF(K4 = Gabarito!J$3, 1, 0)</f>
        <v>1</v>
      </c>
      <c r="BL4" s="6">
        <f>IF(L4 = Gabarito!K$3, 1, 0)</f>
        <v>1</v>
      </c>
      <c r="BM4" s="6">
        <f>IF(M4 = Gabarito!L$3, 1, 0)</f>
        <v>1</v>
      </c>
      <c r="BN4" s="6">
        <f>IF(N4 = Gabarito!M$3, 1, 0)</f>
        <v>1</v>
      </c>
      <c r="BO4" s="6">
        <f>IF(O4 = Gabarito!N$3, 1, 0)</f>
        <v>1</v>
      </c>
      <c r="BP4" s="6">
        <f>IF(P4 = Gabarito!O$3, 1, 0)</f>
        <v>1</v>
      </c>
      <c r="BQ4" s="6">
        <f>IF(Q4 = Gabarito!P$3, 1, 0)</f>
        <v>1</v>
      </c>
      <c r="BR4" s="6">
        <f>IF(R4 = Gabarito!Q$3, 1, 0)</f>
        <v>1</v>
      </c>
      <c r="BS4" s="6">
        <f>IF(S4 = Gabarito!R$3, 1, 0)</f>
        <v>0</v>
      </c>
      <c r="BT4" s="6">
        <f>IF(T4 = Gabarito!S$3, 1, 0)</f>
        <v>1</v>
      </c>
      <c r="BU4" s="6">
        <f>IF(U4 = Gabarito!T$3, 1, 0)</f>
        <v>1</v>
      </c>
      <c r="BV4" s="6">
        <f>IF(V4 = Gabarito!U$3, 1, 0)</f>
        <v>0</v>
      </c>
      <c r="BW4" s="6">
        <f>IF(W4 = Gabarito!V$3, 1, 0)</f>
        <v>0</v>
      </c>
      <c r="BX4" s="6">
        <f>IF(X4 = Gabarito!W$3, 1, 0)</f>
        <v>1</v>
      </c>
      <c r="BY4" s="6">
        <f>IF(Y4 = Gabarito!X$3, 1, 0)</f>
        <v>0</v>
      </c>
      <c r="BZ4" s="6">
        <f>IF(Z4 = Gabarito!Y$3, 1, 0)</f>
        <v>0</v>
      </c>
      <c r="CA4" s="6">
        <f>IF(AA4 = Gabarito!Z$3, 1, 0)</f>
        <v>1</v>
      </c>
      <c r="CB4" s="6">
        <f>IF(AB4 = Gabarito!AA$3, 1, 0)</f>
        <v>0</v>
      </c>
      <c r="CC4" s="6">
        <f>IF(AC4 = Gabarito!AB$3, 1, 0)</f>
        <v>1</v>
      </c>
      <c r="CD4" s="6">
        <f>IF(AD4 = Gabarito!AC$3, 1, 0)</f>
        <v>1</v>
      </c>
      <c r="CE4" s="6">
        <f>IF(AE4 = Gabarito!AD$3, 1, 0)</f>
        <v>0</v>
      </c>
      <c r="CF4" s="6">
        <f>IF(AF4 = Gabarito!AE$3, 1, 0)</f>
        <v>1</v>
      </c>
      <c r="CG4" s="6">
        <f>IF(AG4 = Gabarito!AF$3, 1, 0)</f>
        <v>0</v>
      </c>
      <c r="CH4" s="6">
        <f>IF(AH4 = Gabarito!AG$3, 1, 0)</f>
        <v>0</v>
      </c>
      <c r="CI4" s="6">
        <f>IF(AI4 = Gabarito!AH$3, 1, 0)</f>
        <v>0</v>
      </c>
      <c r="CJ4" s="6">
        <f>IF(AJ4 = Gabarito!AI$3, 1, 0)</f>
        <v>1</v>
      </c>
      <c r="CK4" s="6">
        <f>IF(AK4 = Gabarito!AJ$3, 1, 0)</f>
        <v>1</v>
      </c>
      <c r="CL4" s="6">
        <f>IF(AL4 = Gabarito!AK$3, 1, 0)</f>
        <v>1</v>
      </c>
      <c r="CM4" s="6">
        <f>IF(AM4 = Gabarito!AL$3, 1, 0)</f>
        <v>0</v>
      </c>
      <c r="CN4" s="6">
        <f>IF(AN4 = Gabarito!AM$3, 1, 0)</f>
        <v>0</v>
      </c>
      <c r="CO4" s="6">
        <f>IF(AO4 = Gabarito!AN$3, 1, 0)</f>
        <v>0</v>
      </c>
      <c r="CP4" s="6">
        <f>IF(AP4 = Gabarito!AO$3, 1, 0)</f>
        <v>0</v>
      </c>
      <c r="CQ4" s="6">
        <f>IF(AQ4 = Gabarito!AP$3, 1, 0)</f>
        <v>0</v>
      </c>
      <c r="CR4" s="6">
        <f>IF(AR4 = Gabarito!AQ$3, 1, 0)</f>
        <v>1</v>
      </c>
      <c r="CS4" s="6">
        <f>IF(AS4 = Gabarito!AR$3, 1, 0)</f>
        <v>0</v>
      </c>
      <c r="CT4" s="6">
        <f>IF(AT4 = Gabarito!AS$3, 1, 0)</f>
        <v>0</v>
      </c>
      <c r="CU4" s="6">
        <f>IF(AU4 = Gabarito!AT$3, 1, 0)</f>
        <v>1</v>
      </c>
      <c r="CV4" s="6">
        <f>IF(AV4 = Gabarito!AU$3, 1, 0)</f>
        <v>0</v>
      </c>
      <c r="CW4" s="6">
        <f>IF(AW4 = Gabarito!AV$3, 1, 0)</f>
        <v>0</v>
      </c>
      <c r="CX4" s="6">
        <f>IF(AX4 = Gabarito!AW$3, 1, 0)</f>
        <v>1</v>
      </c>
      <c r="CY4" s="6">
        <f>IF(AY4 = Gabarito!AX$3, 1, 0)</f>
        <v>0</v>
      </c>
      <c r="CZ4" s="5">
        <f>IF(AZ4=Gabarito!AY$3, 1, 0)</f>
        <v>1</v>
      </c>
      <c r="DA4" s="6">
        <f>IF(BA4 = Gabarito!AZ$3, 1, 0)</f>
        <v>1</v>
      </c>
      <c r="DC4" s="1" t="str">
        <f t="shared" ref="DC4:DC16" si="1">A4</f>
        <v>ALÍCIA MELO DA SILVA</v>
      </c>
      <c r="DD4" s="2">
        <f t="shared" ref="DD4:DD24" si="2">SUM(BB4:DA4)</f>
        <v>30</v>
      </c>
      <c r="DE4" s="2">
        <f t="shared" ref="DE4:DE24" si="3">DD4/5.2</f>
        <v>5.7692307692307692</v>
      </c>
      <c r="DF4" s="2" t="str">
        <f t="shared" ref="DF4:DF24" si="4">IF(DE4 &gt;=6, "APROVADO", "REPROVADO")</f>
        <v>REPROVADO</v>
      </c>
    </row>
    <row r="5" spans="1:116">
      <c r="A5" s="1" t="str">
        <f>'[1]9º B'!B7</f>
        <v>ANA JULIA FERNANDES DE OLIVEIRA</v>
      </c>
      <c r="B5" s="6" t="s">
        <v>4</v>
      </c>
      <c r="C5" s="7" t="s">
        <v>1</v>
      </c>
      <c r="D5" s="7" t="s">
        <v>2</v>
      </c>
      <c r="E5" s="27" t="s">
        <v>3</v>
      </c>
      <c r="F5" s="27" t="s">
        <v>4</v>
      </c>
      <c r="G5" s="27" t="s">
        <v>2</v>
      </c>
      <c r="H5" s="27" t="s">
        <v>1</v>
      </c>
      <c r="I5" s="27" t="s">
        <v>4</v>
      </c>
      <c r="J5" s="27" t="s">
        <v>3</v>
      </c>
      <c r="K5" s="27" t="s">
        <v>2</v>
      </c>
      <c r="L5" s="27" t="s">
        <v>1</v>
      </c>
      <c r="M5" s="27" t="s">
        <v>3</v>
      </c>
      <c r="N5" s="27" t="s">
        <v>2</v>
      </c>
      <c r="O5" s="27" t="s">
        <v>1</v>
      </c>
      <c r="P5" s="27" t="s">
        <v>4</v>
      </c>
      <c r="Q5" s="27" t="s">
        <v>1</v>
      </c>
      <c r="R5" s="27" t="s">
        <v>2</v>
      </c>
      <c r="S5" s="27" t="s">
        <v>1</v>
      </c>
      <c r="T5" s="27" t="s">
        <v>3</v>
      </c>
      <c r="U5" s="27" t="s">
        <v>2</v>
      </c>
      <c r="V5" s="27" t="s">
        <v>2</v>
      </c>
      <c r="W5" s="27" t="s">
        <v>3</v>
      </c>
      <c r="X5" s="27" t="s">
        <v>3</v>
      </c>
      <c r="Y5" s="27" t="s">
        <v>4</v>
      </c>
      <c r="Z5" s="27" t="s">
        <v>1</v>
      </c>
      <c r="AA5" s="27" t="s">
        <v>2</v>
      </c>
      <c r="AB5" s="27" t="s">
        <v>2</v>
      </c>
      <c r="AC5" s="27" t="s">
        <v>1</v>
      </c>
      <c r="AD5" s="27" t="s">
        <v>4</v>
      </c>
      <c r="AE5" s="27" t="s">
        <v>1</v>
      </c>
      <c r="AF5" s="27" t="s">
        <v>3</v>
      </c>
      <c r="AG5" s="27" t="s">
        <v>4</v>
      </c>
      <c r="AH5" s="27" t="s">
        <v>2</v>
      </c>
      <c r="AI5" s="27" t="s">
        <v>4</v>
      </c>
      <c r="AJ5" s="27" t="s">
        <v>2</v>
      </c>
      <c r="AK5" s="27" t="s">
        <v>1</v>
      </c>
      <c r="AL5" s="27" t="s">
        <v>1</v>
      </c>
      <c r="AM5" s="27" t="s">
        <v>1</v>
      </c>
      <c r="AN5" s="27" t="s">
        <v>3</v>
      </c>
      <c r="AO5" s="27" t="s">
        <v>1</v>
      </c>
      <c r="AP5" s="27" t="s">
        <v>3</v>
      </c>
      <c r="AQ5" s="27" t="s">
        <v>3</v>
      </c>
      <c r="AR5" s="27" t="s">
        <v>2</v>
      </c>
      <c r="AS5" s="27" t="s">
        <v>1</v>
      </c>
      <c r="AT5" s="27" t="s">
        <v>2</v>
      </c>
      <c r="AU5" s="27" t="s">
        <v>1</v>
      </c>
      <c r="AV5" s="27" t="s">
        <v>3</v>
      </c>
      <c r="AW5" s="27" t="s">
        <v>4</v>
      </c>
      <c r="AX5" s="27" t="s">
        <v>4</v>
      </c>
      <c r="AY5" s="8" t="s">
        <v>4</v>
      </c>
      <c r="AZ5" s="27" t="s">
        <v>3</v>
      </c>
      <c r="BA5" s="27" t="s">
        <v>2</v>
      </c>
      <c r="BB5" s="6">
        <f>IF(B5 = Gabarito!A$3, 1, 0)</f>
        <v>1</v>
      </c>
      <c r="BC5" s="7">
        <f>IF(C5 = Gabarito!B$3, 1, 0)</f>
        <v>1</v>
      </c>
      <c r="BD5" s="7">
        <f>IF(D5 = Gabarito!C$3, 1, 0)</f>
        <v>1</v>
      </c>
      <c r="BE5" s="7">
        <f>IF(E5 = Gabarito!D$3, 1, 0)</f>
        <v>1</v>
      </c>
      <c r="BF5" s="7">
        <f>IF(F5 = Gabarito!E$3, 1, 0)</f>
        <v>1</v>
      </c>
      <c r="BG5" s="7">
        <f>IF(G5 = Gabarito!F$3, 1, 0)</f>
        <v>1</v>
      </c>
      <c r="BH5" s="7">
        <f>IF(H5 = Gabarito!G$3, 1, 0)</f>
        <v>1</v>
      </c>
      <c r="BI5" s="7">
        <f>IF(I5 = Gabarito!H$3, 1, 0)</f>
        <v>0</v>
      </c>
      <c r="BJ5" s="7">
        <f>IF(J5 = Gabarito!I$3, 1, 0)</f>
        <v>1</v>
      </c>
      <c r="BK5" s="7">
        <f>IF(K5 = Gabarito!J$3, 1, 0)</f>
        <v>1</v>
      </c>
      <c r="BL5" s="7">
        <f>IF(L5 = Gabarito!K$3, 1, 0)</f>
        <v>0</v>
      </c>
      <c r="BM5" s="7">
        <f>IF(M5 = Gabarito!L$3, 1, 0)</f>
        <v>1</v>
      </c>
      <c r="BN5" s="7">
        <f>IF(N5 = Gabarito!M$3, 1, 0)</f>
        <v>1</v>
      </c>
      <c r="BO5" s="7">
        <f>IF(O5 = Gabarito!N$3, 1, 0)</f>
        <v>0</v>
      </c>
      <c r="BP5" s="7">
        <f>IF(P5 = Gabarito!O$3, 1, 0)</f>
        <v>1</v>
      </c>
      <c r="BQ5" s="7">
        <f>IF(Q5 = Gabarito!P$3, 1, 0)</f>
        <v>0</v>
      </c>
      <c r="BR5" s="7">
        <f>IF(R5 = Gabarito!Q$3, 1, 0)</f>
        <v>0</v>
      </c>
      <c r="BS5" s="7">
        <f>IF(S5 = Gabarito!R$3, 1, 0)</f>
        <v>1</v>
      </c>
      <c r="BT5" s="7">
        <f>IF(T5 = Gabarito!S$3, 1, 0)</f>
        <v>1</v>
      </c>
      <c r="BU5" s="7">
        <f>IF(U5 = Gabarito!T$3, 1, 0)</f>
        <v>1</v>
      </c>
      <c r="BV5" s="7">
        <f>IF(V5 = Gabarito!U$3, 1, 0)</f>
        <v>0</v>
      </c>
      <c r="BW5" s="7">
        <f>IF(W5 = Gabarito!V$3, 1, 0)</f>
        <v>1</v>
      </c>
      <c r="BX5" s="7">
        <f>IF(X5 = Gabarito!W$3, 1, 0)</f>
        <v>0</v>
      </c>
      <c r="BY5" s="7">
        <f>IF(Y5 = Gabarito!X$3, 1, 0)</f>
        <v>0</v>
      </c>
      <c r="BZ5" s="7">
        <f>IF(Z5 = Gabarito!Y$3, 1, 0)</f>
        <v>0</v>
      </c>
      <c r="CA5" s="7">
        <f>IF(AA5 = Gabarito!Z$3, 1, 0)</f>
        <v>1</v>
      </c>
      <c r="CB5" s="7">
        <f>IF(AB5 = Gabarito!AA$3, 1, 0)</f>
        <v>0</v>
      </c>
      <c r="CC5" s="7">
        <f>IF(AC5 = Gabarito!AB$3, 1, 0)</f>
        <v>1</v>
      </c>
      <c r="CD5" s="7">
        <f>IF(AD5 = Gabarito!AC$3, 1, 0)</f>
        <v>1</v>
      </c>
      <c r="CE5" s="7">
        <f>IF(AE5 = Gabarito!AD$3, 1, 0)</f>
        <v>0</v>
      </c>
      <c r="CF5" s="7">
        <f>IF(AF5 = Gabarito!AE$3, 1, 0)</f>
        <v>1</v>
      </c>
      <c r="CG5" s="7">
        <f>IF(AG5 = Gabarito!AF$3, 1, 0)</f>
        <v>0</v>
      </c>
      <c r="CH5" s="7">
        <f>IF(AH5 = Gabarito!AG$3, 1, 0)</f>
        <v>0</v>
      </c>
      <c r="CI5" s="7">
        <f>IF(AI5 = Gabarito!AH$3, 1, 0)</f>
        <v>0</v>
      </c>
      <c r="CJ5" s="7">
        <f>IF(AJ5 = Gabarito!AI$3, 1, 0)</f>
        <v>1</v>
      </c>
      <c r="CK5" s="7">
        <f>IF(AK5 = Gabarito!AJ$3, 1, 0)</f>
        <v>0</v>
      </c>
      <c r="CL5" s="7">
        <f>IF(AL5 = Gabarito!AK$3, 1, 0)</f>
        <v>0</v>
      </c>
      <c r="CM5" s="7">
        <f>IF(AM5 = Gabarito!AL$3, 1, 0)</f>
        <v>1</v>
      </c>
      <c r="CN5" s="7">
        <f>IF(AN5 = Gabarito!AM$3, 1, 0)</f>
        <v>1</v>
      </c>
      <c r="CO5" s="7">
        <f>IF(AO5 = Gabarito!AN$3, 1, 0)</f>
        <v>1</v>
      </c>
      <c r="CP5" s="7">
        <f>IF(AP5 = Gabarito!AO$3, 1, 0)</f>
        <v>0</v>
      </c>
      <c r="CQ5" s="7">
        <f>IF(AQ5 = Gabarito!AP$3, 1, 0)</f>
        <v>0</v>
      </c>
      <c r="CR5" s="7">
        <f>IF(AR5 = Gabarito!AQ$3, 1, 0)</f>
        <v>1</v>
      </c>
      <c r="CS5" s="7">
        <f>IF(AS5 = Gabarito!AR$3, 1, 0)</f>
        <v>1</v>
      </c>
      <c r="CT5" s="7">
        <f>IF(AT5 = Gabarito!AS$3, 1, 0)</f>
        <v>0</v>
      </c>
      <c r="CU5" s="7">
        <f>IF(AU5 = Gabarito!AT$3, 1, 0)</f>
        <v>1</v>
      </c>
      <c r="CV5" s="7">
        <f>IF(AV5 = Gabarito!AU$3, 1, 0)</f>
        <v>0</v>
      </c>
      <c r="CW5" s="7">
        <f>IF(AW5 = Gabarito!AV$3, 1, 0)</f>
        <v>1</v>
      </c>
      <c r="CX5" s="7">
        <f>IF(AX5 = Gabarito!AW$3, 1, 0)</f>
        <v>0</v>
      </c>
      <c r="CY5" s="7">
        <f>IF(AY5 = Gabarito!AX$3, 1, 0)</f>
        <v>0</v>
      </c>
      <c r="CZ5" s="5">
        <f>IF(AZ5=Gabarito!AY$3, 1, 0)</f>
        <v>0</v>
      </c>
      <c r="DA5" s="5">
        <f>IF(BA5=Gabarito!AZ3, 1, 0)</f>
        <v>0</v>
      </c>
      <c r="DC5" s="1" t="str">
        <f t="shared" si="1"/>
        <v>ANA JULIA FERNANDES DE OLIVEIRA</v>
      </c>
      <c r="DD5" s="2">
        <f t="shared" si="2"/>
        <v>28</v>
      </c>
      <c r="DE5" s="2">
        <f t="shared" si="3"/>
        <v>5.3846153846153841</v>
      </c>
      <c r="DF5" s="2" t="str">
        <f t="shared" si="4"/>
        <v>REPROVADO</v>
      </c>
    </row>
    <row r="6" spans="1:116">
      <c r="A6" s="1" t="str">
        <f>'[1]9º B'!B8</f>
        <v>ANA JULIA MOREIRA SANTOS SILVA</v>
      </c>
      <c r="B6" s="6" t="s">
        <v>4</v>
      </c>
      <c r="C6" s="27" t="s">
        <v>1</v>
      </c>
      <c r="D6" s="27" t="s">
        <v>3</v>
      </c>
      <c r="E6" s="27" t="s">
        <v>3</v>
      </c>
      <c r="F6" s="27" t="s">
        <v>4</v>
      </c>
      <c r="G6" s="27" t="s">
        <v>2</v>
      </c>
      <c r="H6" s="27" t="s">
        <v>1</v>
      </c>
      <c r="I6" s="27" t="s">
        <v>1</v>
      </c>
      <c r="J6" s="27" t="s">
        <v>3</v>
      </c>
      <c r="K6" s="27" t="s">
        <v>2</v>
      </c>
      <c r="L6" s="27" t="s">
        <v>2</v>
      </c>
      <c r="M6" s="27" t="s">
        <v>3</v>
      </c>
      <c r="N6" s="27" t="s">
        <v>4</v>
      </c>
      <c r="O6" s="27" t="s">
        <v>3</v>
      </c>
      <c r="P6" s="27" t="s">
        <v>4</v>
      </c>
      <c r="Q6" s="27" t="s">
        <v>4</v>
      </c>
      <c r="R6" s="27" t="s">
        <v>2</v>
      </c>
      <c r="S6" s="27" t="s">
        <v>4</v>
      </c>
      <c r="T6" s="27" t="s">
        <v>3</v>
      </c>
      <c r="U6" s="27" t="s">
        <v>4</v>
      </c>
      <c r="V6" s="27" t="s">
        <v>2</v>
      </c>
      <c r="W6" s="27" t="s">
        <v>1</v>
      </c>
      <c r="X6" s="27" t="s">
        <v>3</v>
      </c>
      <c r="Y6" s="27" t="s">
        <v>1</v>
      </c>
      <c r="Z6" s="27" t="s">
        <v>1</v>
      </c>
      <c r="AA6" s="27" t="s">
        <v>2</v>
      </c>
      <c r="AB6" s="27" t="s">
        <v>2</v>
      </c>
      <c r="AC6" s="27" t="s">
        <v>3</v>
      </c>
      <c r="AD6" s="27" t="s">
        <v>3</v>
      </c>
      <c r="AE6" s="27" t="s">
        <v>1</v>
      </c>
      <c r="AF6" s="27" t="s">
        <v>3</v>
      </c>
      <c r="AG6" s="27" t="s">
        <v>4</v>
      </c>
      <c r="AH6" s="27" t="s">
        <v>1</v>
      </c>
      <c r="AI6" s="27" t="s">
        <v>3</v>
      </c>
      <c r="AJ6" s="27" t="s">
        <v>2</v>
      </c>
      <c r="AK6" s="27" t="s">
        <v>2</v>
      </c>
      <c r="AL6" s="27" t="s">
        <v>4</v>
      </c>
      <c r="AM6" s="27" t="s">
        <v>4</v>
      </c>
      <c r="AN6" s="27" t="s">
        <v>1</v>
      </c>
      <c r="AO6" s="27" t="s">
        <v>2</v>
      </c>
      <c r="AP6" s="27" t="s">
        <v>4</v>
      </c>
      <c r="AQ6" s="27" t="s">
        <v>3</v>
      </c>
      <c r="AR6" s="27" t="s">
        <v>3</v>
      </c>
      <c r="AS6" s="27" t="s">
        <v>4</v>
      </c>
      <c r="AT6" s="27" t="s">
        <v>2</v>
      </c>
      <c r="AU6" s="27" t="s">
        <v>2</v>
      </c>
      <c r="AV6" s="27" t="s">
        <v>3</v>
      </c>
      <c r="AW6" s="27" t="s">
        <v>3</v>
      </c>
      <c r="AX6" s="27" t="s">
        <v>4</v>
      </c>
      <c r="AY6" s="8" t="s">
        <v>3</v>
      </c>
      <c r="AZ6" s="27" t="s">
        <v>3</v>
      </c>
      <c r="BA6" s="27" t="s">
        <v>1</v>
      </c>
      <c r="BB6" s="6">
        <f>IF(B6 = Gabarito!A$3, 1, 0)</f>
        <v>1</v>
      </c>
      <c r="BC6" s="7">
        <f>IF(C6 = Gabarito!B$3, 1, 0)</f>
        <v>1</v>
      </c>
      <c r="BD6" s="7">
        <f>IF(D6 = Gabarito!C$3, 1, 0)</f>
        <v>0</v>
      </c>
      <c r="BE6" s="7">
        <f>IF(E6 = Gabarito!D$3, 1, 0)</f>
        <v>1</v>
      </c>
      <c r="BF6" s="7">
        <f>IF(F6 = Gabarito!E$3, 1, 0)</f>
        <v>1</v>
      </c>
      <c r="BG6" s="7">
        <f>IF(G6 = Gabarito!F$3, 1, 0)</f>
        <v>1</v>
      </c>
      <c r="BH6" s="7">
        <f>IF(H6 = Gabarito!G$3, 1, 0)</f>
        <v>1</v>
      </c>
      <c r="BI6" s="7">
        <f>IF(I6 = Gabarito!H$3, 1, 0)</f>
        <v>1</v>
      </c>
      <c r="BJ6" s="7">
        <f>IF(J6 = Gabarito!I$3, 1, 0)</f>
        <v>1</v>
      </c>
      <c r="BK6" s="7">
        <f>IF(K6 = Gabarito!J$3, 1, 0)</f>
        <v>1</v>
      </c>
      <c r="BL6" s="7">
        <f>IF(L6 = Gabarito!K$3, 1, 0)</f>
        <v>0</v>
      </c>
      <c r="BM6" s="7">
        <f>IF(M6 = Gabarito!L$3, 1, 0)</f>
        <v>1</v>
      </c>
      <c r="BN6" s="7">
        <f>IF(N6 = Gabarito!M$3, 1, 0)</f>
        <v>0</v>
      </c>
      <c r="BO6" s="7">
        <f>IF(O6 = Gabarito!N$3, 1, 0)</f>
        <v>1</v>
      </c>
      <c r="BP6" s="7">
        <f>IF(P6 = Gabarito!O$3, 1, 0)</f>
        <v>1</v>
      </c>
      <c r="BQ6" s="7">
        <f>IF(Q6 = Gabarito!P$3, 1, 0)</f>
        <v>1</v>
      </c>
      <c r="BR6" s="7">
        <f>IF(R6 = Gabarito!Q$3, 1, 0)</f>
        <v>0</v>
      </c>
      <c r="BS6" s="7">
        <f>IF(S6 = Gabarito!R$3, 1, 0)</f>
        <v>0</v>
      </c>
      <c r="BT6" s="7">
        <f>IF(T6 = Gabarito!S$3, 1, 0)</f>
        <v>1</v>
      </c>
      <c r="BU6" s="7">
        <f>IF(U6 = Gabarito!T$3, 1, 0)</f>
        <v>0</v>
      </c>
      <c r="BV6" s="7">
        <f>IF(V6 = Gabarito!U$3, 1, 0)</f>
        <v>0</v>
      </c>
      <c r="BW6" s="7">
        <f>IF(W6 = Gabarito!V$3, 1, 0)</f>
        <v>0</v>
      </c>
      <c r="BX6" s="7">
        <f>IF(X6 = Gabarito!W$3, 1, 0)</f>
        <v>0</v>
      </c>
      <c r="BY6" s="7">
        <f>IF(Y6 = Gabarito!X$3, 1, 0)</f>
        <v>1</v>
      </c>
      <c r="BZ6" s="7">
        <f>IF(Z6 = Gabarito!Y$3, 1, 0)</f>
        <v>0</v>
      </c>
      <c r="CA6" s="7">
        <f>IF(AA6 = Gabarito!Z$3, 1, 0)</f>
        <v>1</v>
      </c>
      <c r="CB6" s="7">
        <f>IF(AB6 = Gabarito!AA$3, 1, 0)</f>
        <v>0</v>
      </c>
      <c r="CC6" s="7">
        <f>IF(AC6 = Gabarito!AB$3, 1, 0)</f>
        <v>0</v>
      </c>
      <c r="CD6" s="7">
        <f>IF(AD6 = Gabarito!AC$3, 1, 0)</f>
        <v>0</v>
      </c>
      <c r="CE6" s="7">
        <f>IF(AE6 = Gabarito!AD$3, 1, 0)</f>
        <v>0</v>
      </c>
      <c r="CF6" s="7">
        <f>IF(AF6 = Gabarito!AE$3, 1, 0)</f>
        <v>1</v>
      </c>
      <c r="CG6" s="7">
        <f>IF(AG6 = Gabarito!AF$3, 1, 0)</f>
        <v>0</v>
      </c>
      <c r="CH6" s="7">
        <f>IF(AH6 = Gabarito!AG$3, 1, 0)</f>
        <v>0</v>
      </c>
      <c r="CI6" s="7">
        <f>IF(AI6 = Gabarito!AH$3, 1, 0)</f>
        <v>0</v>
      </c>
      <c r="CJ6" s="7">
        <f>IF(AJ6 = Gabarito!AI$3, 1, 0)</f>
        <v>1</v>
      </c>
      <c r="CK6" s="7">
        <f>IF(AK6 = Gabarito!AJ$3, 1, 0)</f>
        <v>0</v>
      </c>
      <c r="CL6" s="7">
        <f>IF(AL6 = Gabarito!AK$3, 1, 0)</f>
        <v>0</v>
      </c>
      <c r="CM6" s="7">
        <f>IF(AM6 = Gabarito!AL$3, 1, 0)</f>
        <v>0</v>
      </c>
      <c r="CN6" s="7">
        <f>IF(AN6 = Gabarito!AM$3, 1, 0)</f>
        <v>0</v>
      </c>
      <c r="CO6" s="7">
        <f>IF(AO6 = Gabarito!AN$3, 1, 0)</f>
        <v>0</v>
      </c>
      <c r="CP6" s="7">
        <f>IF(AP6 = Gabarito!AO$3, 1, 0)</f>
        <v>1</v>
      </c>
      <c r="CQ6" s="7">
        <f>IF(AQ6 = Gabarito!AP$3, 1, 0)</f>
        <v>0</v>
      </c>
      <c r="CR6" s="7">
        <f>IF(AR6 = Gabarito!AQ$3, 1, 0)</f>
        <v>0</v>
      </c>
      <c r="CS6" s="7">
        <f>IF(AS6 = Gabarito!AR$3, 1, 0)</f>
        <v>0</v>
      </c>
      <c r="CT6" s="7">
        <f>IF(AT6 = Gabarito!AS$3, 1, 0)</f>
        <v>0</v>
      </c>
      <c r="CU6" s="7">
        <f>IF(AU6 = Gabarito!AT$3, 1, 0)</f>
        <v>0</v>
      </c>
      <c r="CV6" s="7">
        <f>IF(AV6 = Gabarito!AU$3, 1, 0)</f>
        <v>0</v>
      </c>
      <c r="CW6" s="7">
        <f>IF(AW6 = Gabarito!AV$3, 1, 0)</f>
        <v>0</v>
      </c>
      <c r="CX6" s="7">
        <f>IF(AX6 = Gabarito!AW$3, 1, 0)</f>
        <v>0</v>
      </c>
      <c r="CY6" s="7">
        <f>IF(AY6 = Gabarito!AX$3, 1, 0)</f>
        <v>0</v>
      </c>
      <c r="CZ6" s="5">
        <f>IF(AZ6=Gabarito!AY$3, 1, 0)</f>
        <v>0</v>
      </c>
      <c r="DA6" s="6">
        <f>IF(BA6 = Gabarito!AZ$3, 1, 0)</f>
        <v>1</v>
      </c>
      <c r="DC6" s="1" t="str">
        <f t="shared" si="1"/>
        <v>ANA JULIA MOREIRA SANTOS SILVA</v>
      </c>
      <c r="DD6" s="2">
        <f t="shared" si="2"/>
        <v>20</v>
      </c>
      <c r="DE6" s="2">
        <f t="shared" si="3"/>
        <v>3.8461538461538458</v>
      </c>
      <c r="DF6" s="2" t="str">
        <f t="shared" si="4"/>
        <v>REPROVADO</v>
      </c>
    </row>
    <row r="7" spans="1:116">
      <c r="A7" s="1" t="str">
        <f>'[1]9º B'!B9</f>
        <v>BRYAN HENRIQUE DE AGUIAR LOBO</v>
      </c>
      <c r="B7" s="6" t="s">
        <v>1</v>
      </c>
      <c r="C7" s="27" t="s">
        <v>3</v>
      </c>
      <c r="D7" s="27" t="s">
        <v>1</v>
      </c>
      <c r="E7" s="27" t="s">
        <v>4</v>
      </c>
      <c r="F7" s="27" t="s">
        <v>4</v>
      </c>
      <c r="G7" s="27" t="s">
        <v>1</v>
      </c>
      <c r="H7" s="27" t="s">
        <v>4</v>
      </c>
      <c r="I7" s="27" t="s">
        <v>2</v>
      </c>
      <c r="J7" s="27" t="s">
        <v>2</v>
      </c>
      <c r="K7" s="27" t="s">
        <v>2</v>
      </c>
      <c r="L7" s="27" t="s">
        <v>1</v>
      </c>
      <c r="M7" s="27" t="s">
        <v>4</v>
      </c>
      <c r="N7" s="27" t="s">
        <v>2</v>
      </c>
      <c r="O7" s="27" t="s">
        <v>4</v>
      </c>
      <c r="P7" s="27" t="s">
        <v>2</v>
      </c>
      <c r="Q7" s="27" t="s">
        <v>2</v>
      </c>
      <c r="R7" s="27" t="s">
        <v>4</v>
      </c>
      <c r="S7" s="27" t="s">
        <v>3</v>
      </c>
      <c r="T7" s="27" t="s">
        <v>2</v>
      </c>
      <c r="U7" s="27" t="s">
        <v>2</v>
      </c>
      <c r="V7" s="27" t="s">
        <v>2</v>
      </c>
      <c r="W7" s="27" t="s">
        <v>2</v>
      </c>
      <c r="X7" s="27" t="s">
        <v>3</v>
      </c>
      <c r="Y7" s="27" t="s">
        <v>4</v>
      </c>
      <c r="Z7" s="27" t="s">
        <v>2</v>
      </c>
      <c r="AA7" s="27" t="s">
        <v>2</v>
      </c>
      <c r="AB7" s="27" t="s">
        <v>1</v>
      </c>
      <c r="AC7" s="27" t="s">
        <v>2</v>
      </c>
      <c r="AD7" s="27" t="s">
        <v>2</v>
      </c>
      <c r="AE7" s="27" t="s">
        <v>3</v>
      </c>
      <c r="AF7" s="27" t="s">
        <v>3</v>
      </c>
      <c r="AG7" s="27" t="s">
        <v>3</v>
      </c>
      <c r="AH7" s="27" t="s">
        <v>1</v>
      </c>
      <c r="AI7" s="27" t="s">
        <v>4</v>
      </c>
      <c r="AJ7" s="27" t="s">
        <v>4</v>
      </c>
      <c r="AK7" s="27" t="s">
        <v>1</v>
      </c>
      <c r="AL7" s="27" t="s">
        <v>3</v>
      </c>
      <c r="AM7" s="27" t="s">
        <v>4</v>
      </c>
      <c r="AN7" s="27" t="s">
        <v>1</v>
      </c>
      <c r="AO7" s="27" t="s">
        <v>3</v>
      </c>
      <c r="AP7" s="27" t="s">
        <v>3</v>
      </c>
      <c r="AQ7" s="27" t="s">
        <v>3</v>
      </c>
      <c r="AR7" s="27" t="s">
        <v>2</v>
      </c>
      <c r="AS7" s="27" t="s">
        <v>2</v>
      </c>
      <c r="AT7" s="27" t="s">
        <v>2</v>
      </c>
      <c r="AU7" s="27" t="s">
        <v>1</v>
      </c>
      <c r="AV7" s="27" t="s">
        <v>3</v>
      </c>
      <c r="AW7" s="27" t="s">
        <v>1</v>
      </c>
      <c r="AX7" s="27" t="s">
        <v>4</v>
      </c>
      <c r="AY7" s="8" t="s">
        <v>1</v>
      </c>
      <c r="AZ7" s="27" t="s">
        <v>2</v>
      </c>
      <c r="BA7" s="27" t="s">
        <v>3</v>
      </c>
      <c r="BB7" s="6">
        <f>IF(B7 = Gabarito!A$3, 1, 0)</f>
        <v>0</v>
      </c>
      <c r="BC7" s="7">
        <f>IF(C7 = Gabarito!B$3, 1, 0)</f>
        <v>0</v>
      </c>
      <c r="BD7" s="7">
        <f>IF(D7 = Gabarito!C$3, 1, 0)</f>
        <v>0</v>
      </c>
      <c r="BE7" s="7">
        <f>IF(E7 = Gabarito!D$3, 1, 0)</f>
        <v>0</v>
      </c>
      <c r="BF7" s="7">
        <f>IF(F7 = Gabarito!E$3, 1, 0)</f>
        <v>1</v>
      </c>
      <c r="BG7" s="7">
        <f>IF(G7 = Gabarito!F$3, 1, 0)</f>
        <v>0</v>
      </c>
      <c r="BH7" s="7">
        <f>IF(H7 = Gabarito!G$3, 1, 0)</f>
        <v>0</v>
      </c>
      <c r="BI7" s="7">
        <f>IF(I7 = Gabarito!H$3, 1, 0)</f>
        <v>0</v>
      </c>
      <c r="BJ7" s="7">
        <f>IF(J7 = Gabarito!I$3, 1, 0)</f>
        <v>0</v>
      </c>
      <c r="BK7" s="7">
        <f>IF(K7 = Gabarito!J$3, 1, 0)</f>
        <v>1</v>
      </c>
      <c r="BL7" s="7">
        <f>IF(L7 = Gabarito!K$3, 1, 0)</f>
        <v>0</v>
      </c>
      <c r="BM7" s="7">
        <f>IF(M7 = Gabarito!L$3, 1, 0)</f>
        <v>0</v>
      </c>
      <c r="BN7" s="7">
        <f>IF(N7 = Gabarito!M$3, 1, 0)</f>
        <v>1</v>
      </c>
      <c r="BO7" s="7">
        <f>IF(O7 = Gabarito!N$3, 1, 0)</f>
        <v>0</v>
      </c>
      <c r="BP7" s="7">
        <f>IF(P7 = Gabarito!O$3, 1, 0)</f>
        <v>0</v>
      </c>
      <c r="BQ7" s="7">
        <f>IF(Q7 = Gabarito!P$3, 1, 0)</f>
        <v>0</v>
      </c>
      <c r="BR7" s="7">
        <f>IF(R7 = Gabarito!Q$3, 1, 0)</f>
        <v>0</v>
      </c>
      <c r="BS7" s="7">
        <f>IF(S7 = Gabarito!R$3, 1, 0)</f>
        <v>0</v>
      </c>
      <c r="BT7" s="7">
        <f>IF(T7 = Gabarito!S$3, 1, 0)</f>
        <v>0</v>
      </c>
      <c r="BU7" s="7">
        <f>IF(U7 = Gabarito!T$3, 1, 0)</f>
        <v>1</v>
      </c>
      <c r="BV7" s="7">
        <f>IF(V7 = Gabarito!U$3, 1, 0)</f>
        <v>0</v>
      </c>
      <c r="BW7" s="7">
        <f>IF(W7 = Gabarito!V$3, 1, 0)</f>
        <v>0</v>
      </c>
      <c r="BX7" s="7">
        <f>IF(X7 = Gabarito!W$3, 1, 0)</f>
        <v>0</v>
      </c>
      <c r="BY7" s="7">
        <f>IF(Y7 = Gabarito!X$3, 1, 0)</f>
        <v>0</v>
      </c>
      <c r="BZ7" s="7">
        <f>IF(Z7 = Gabarito!Y$3, 1, 0)</f>
        <v>0</v>
      </c>
      <c r="CA7" s="7">
        <f>IF(AA7 = Gabarito!Z$3, 1, 0)</f>
        <v>1</v>
      </c>
      <c r="CB7" s="7">
        <f>IF(AB7 = Gabarito!AA$3, 1, 0)</f>
        <v>0</v>
      </c>
      <c r="CC7" s="7">
        <f>IF(AC7 = Gabarito!AB$3, 1, 0)</f>
        <v>0</v>
      </c>
      <c r="CD7" s="7">
        <f>IF(AD7 = Gabarito!AC$3, 1, 0)</f>
        <v>0</v>
      </c>
      <c r="CE7" s="7">
        <f>IF(AE7 = Gabarito!AD$3, 1, 0)</f>
        <v>0</v>
      </c>
      <c r="CF7" s="7">
        <f>IF(AF7 = Gabarito!AE$3, 1, 0)</f>
        <v>1</v>
      </c>
      <c r="CG7" s="7">
        <f>IF(AG7 = Gabarito!AF$3, 1, 0)</f>
        <v>1</v>
      </c>
      <c r="CH7" s="7">
        <f>IF(AH7 = Gabarito!AG$3, 1, 0)</f>
        <v>0</v>
      </c>
      <c r="CI7" s="7">
        <f>IF(AI7 = Gabarito!AH$3, 1, 0)</f>
        <v>0</v>
      </c>
      <c r="CJ7" s="7">
        <f>IF(AJ7 = Gabarito!AI$3, 1, 0)</f>
        <v>0</v>
      </c>
      <c r="CK7" s="7">
        <f>IF(AK7 = Gabarito!AJ$3, 1, 0)</f>
        <v>0</v>
      </c>
      <c r="CL7" s="7">
        <f>IF(AL7 = Gabarito!AK$3, 1, 0)</f>
        <v>1</v>
      </c>
      <c r="CM7" s="7">
        <f>IF(AM7 = Gabarito!AL$3, 1, 0)</f>
        <v>0</v>
      </c>
      <c r="CN7" s="7">
        <f>IF(AN7 = Gabarito!AM$3, 1, 0)</f>
        <v>0</v>
      </c>
      <c r="CO7" s="7">
        <f>IF(AO7 = Gabarito!AN$3, 1, 0)</f>
        <v>0</v>
      </c>
      <c r="CP7" s="7">
        <f>IF(AP7 = Gabarito!AO$3, 1, 0)</f>
        <v>0</v>
      </c>
      <c r="CQ7" s="7">
        <f>IF(AQ7 = Gabarito!AP$3, 1, 0)</f>
        <v>0</v>
      </c>
      <c r="CR7" s="7">
        <f>IF(AR7 = Gabarito!AQ$3, 1, 0)</f>
        <v>1</v>
      </c>
      <c r="CS7" s="7">
        <f>IF(AS7 = Gabarito!AR$3, 1, 0)</f>
        <v>0</v>
      </c>
      <c r="CT7" s="7">
        <f>IF(AT7 = Gabarito!AS$3, 1, 0)</f>
        <v>0</v>
      </c>
      <c r="CU7" s="7">
        <f>IF(AU7 = Gabarito!AT$3, 1, 0)</f>
        <v>1</v>
      </c>
      <c r="CV7" s="7">
        <f>IF(AV7 = Gabarito!AU$3, 1, 0)</f>
        <v>0</v>
      </c>
      <c r="CW7" s="7">
        <f>IF(AW7 = Gabarito!AV$3, 1, 0)</f>
        <v>0</v>
      </c>
      <c r="CX7" s="7">
        <f>IF(AX7 = Gabarito!AW$3, 1, 0)</f>
        <v>0</v>
      </c>
      <c r="CY7" s="7">
        <f>IF(AY7 = Gabarito!AX$3, 1, 0)</f>
        <v>0</v>
      </c>
      <c r="CZ7" s="5">
        <f>IF(AZ7=Gabarito!AY$3, 1, 0)</f>
        <v>0</v>
      </c>
      <c r="DA7" s="6">
        <f>IF(BA7 = Gabarito!AZ$3, 1, 0)</f>
        <v>0</v>
      </c>
      <c r="DC7" s="1" t="str">
        <f t="shared" si="1"/>
        <v>BRYAN HENRIQUE DE AGUIAR LOBO</v>
      </c>
      <c r="DD7" s="2">
        <f t="shared" si="2"/>
        <v>10</v>
      </c>
      <c r="DE7" s="2">
        <f t="shared" si="3"/>
        <v>1.9230769230769229</v>
      </c>
      <c r="DF7" s="2" t="str">
        <f t="shared" si="4"/>
        <v>REPROVADO</v>
      </c>
    </row>
    <row r="8" spans="1:116">
      <c r="A8" s="1" t="str">
        <f>'[1]9º B'!B10</f>
        <v>DANILO PEREIRA DA SILVA</v>
      </c>
      <c r="B8" s="6" t="s">
        <v>1</v>
      </c>
      <c r="C8" s="27" t="s">
        <v>3</v>
      </c>
      <c r="D8" s="27" t="s">
        <v>2</v>
      </c>
      <c r="E8" s="27" t="s">
        <v>3</v>
      </c>
      <c r="F8" s="27" t="s">
        <v>4</v>
      </c>
      <c r="G8" s="27" t="s">
        <v>4</v>
      </c>
      <c r="H8" s="27" t="s">
        <v>1</v>
      </c>
      <c r="I8" s="27" t="s">
        <v>3</v>
      </c>
      <c r="J8" s="27" t="s">
        <v>1</v>
      </c>
      <c r="K8" s="27" t="s">
        <v>2</v>
      </c>
      <c r="L8" s="27" t="s">
        <v>3</v>
      </c>
      <c r="M8" s="27" t="s">
        <v>2</v>
      </c>
      <c r="N8" s="27" t="s">
        <v>2</v>
      </c>
      <c r="O8" s="27" t="s">
        <v>1</v>
      </c>
      <c r="P8" s="27" t="s">
        <v>4</v>
      </c>
      <c r="Q8" s="27" t="s">
        <v>2</v>
      </c>
      <c r="R8" s="27" t="s">
        <v>2</v>
      </c>
      <c r="S8" s="27" t="s">
        <v>4</v>
      </c>
      <c r="T8" s="27" t="s">
        <v>3</v>
      </c>
      <c r="U8" s="27" t="s">
        <v>2</v>
      </c>
      <c r="V8" s="27" t="s">
        <v>4</v>
      </c>
      <c r="W8" s="27" t="s">
        <v>1</v>
      </c>
      <c r="X8" s="27" t="s">
        <v>2</v>
      </c>
      <c r="Y8" s="27" t="s">
        <v>2</v>
      </c>
      <c r="Z8" s="27" t="s">
        <v>3</v>
      </c>
      <c r="AA8" s="27" t="s">
        <v>1</v>
      </c>
      <c r="AB8" s="27" t="s">
        <v>1</v>
      </c>
      <c r="AC8" s="27" t="s">
        <v>2</v>
      </c>
      <c r="AD8" s="27" t="s">
        <v>4</v>
      </c>
      <c r="AE8" s="27" t="s">
        <v>2</v>
      </c>
      <c r="AF8" s="27" t="s">
        <v>3</v>
      </c>
      <c r="AG8" s="27" t="s">
        <v>4</v>
      </c>
      <c r="AH8" s="27" t="s">
        <v>2</v>
      </c>
      <c r="AI8" s="27" t="s">
        <v>2</v>
      </c>
      <c r="AJ8" s="27" t="s">
        <v>1</v>
      </c>
      <c r="AK8" s="27" t="s">
        <v>3</v>
      </c>
      <c r="AL8" s="27" t="s">
        <v>4</v>
      </c>
      <c r="AM8" s="27" t="s">
        <v>4</v>
      </c>
      <c r="AN8" s="27" t="s">
        <v>1</v>
      </c>
      <c r="AO8" s="27" t="s">
        <v>3</v>
      </c>
      <c r="AP8" s="27" t="s">
        <v>3</v>
      </c>
      <c r="AQ8" s="27" t="s">
        <v>4</v>
      </c>
      <c r="AR8" s="27" t="s">
        <v>2</v>
      </c>
      <c r="AS8" s="27" t="s">
        <v>1</v>
      </c>
      <c r="AT8" s="27" t="s">
        <v>2</v>
      </c>
      <c r="AU8" s="27" t="s">
        <v>4</v>
      </c>
      <c r="AV8" s="27" t="s">
        <v>4</v>
      </c>
      <c r="AW8" s="27" t="s">
        <v>4</v>
      </c>
      <c r="AX8" s="27" t="s">
        <v>3</v>
      </c>
      <c r="AY8" s="8" t="s">
        <v>2</v>
      </c>
      <c r="AZ8" s="27" t="s">
        <v>1</v>
      </c>
      <c r="BA8" s="27" t="s">
        <v>4</v>
      </c>
      <c r="BB8" s="6">
        <f>IF(B8 = Gabarito!A$3, 1, 0)</f>
        <v>0</v>
      </c>
      <c r="BC8" s="7">
        <f>IF(C8 = Gabarito!B$3, 1, 0)</f>
        <v>0</v>
      </c>
      <c r="BD8" s="7">
        <f>IF(D8 = Gabarito!C$3, 1, 0)</f>
        <v>1</v>
      </c>
      <c r="BE8" s="7">
        <f>IF(E8 = Gabarito!D$3, 1, 0)</f>
        <v>1</v>
      </c>
      <c r="BF8" s="7">
        <f>IF(F8 = Gabarito!E$3, 1, 0)</f>
        <v>1</v>
      </c>
      <c r="BG8" s="7">
        <f>IF(G8 = Gabarito!F$3, 1, 0)</f>
        <v>0</v>
      </c>
      <c r="BH8" s="7">
        <f>IF(H8 = Gabarito!G$3, 1, 0)</f>
        <v>1</v>
      </c>
      <c r="BI8" s="7">
        <f>IF(I8 = Gabarito!H$3, 1, 0)</f>
        <v>0</v>
      </c>
      <c r="BJ8" s="7">
        <f>IF(J8 = Gabarito!I$3, 1, 0)</f>
        <v>0</v>
      </c>
      <c r="BK8" s="7">
        <f>IF(K8 = Gabarito!J$3, 1, 0)</f>
        <v>1</v>
      </c>
      <c r="BL8" s="7">
        <f>IF(L8 = Gabarito!K$3, 1, 0)</f>
        <v>1</v>
      </c>
      <c r="BM8" s="7">
        <f>IF(M8 = Gabarito!L$3, 1, 0)</f>
        <v>0</v>
      </c>
      <c r="BN8" s="7">
        <f>IF(N8 = Gabarito!M$3, 1, 0)</f>
        <v>1</v>
      </c>
      <c r="BO8" s="7">
        <f>IF(O8 = Gabarito!N$3, 1, 0)</f>
        <v>0</v>
      </c>
      <c r="BP8" s="7">
        <f>IF(P8 = Gabarito!O$3, 1, 0)</f>
        <v>1</v>
      </c>
      <c r="BQ8" s="7">
        <f>IF(Q8 = Gabarito!P$3, 1, 0)</f>
        <v>0</v>
      </c>
      <c r="BR8" s="7">
        <f>IF(R8 = Gabarito!Q$3, 1, 0)</f>
        <v>0</v>
      </c>
      <c r="BS8" s="7">
        <f>IF(S8 = Gabarito!R$3, 1, 0)</f>
        <v>0</v>
      </c>
      <c r="BT8" s="7">
        <f>IF(T8 = Gabarito!S$3, 1, 0)</f>
        <v>1</v>
      </c>
      <c r="BU8" s="7">
        <f>IF(U8 = Gabarito!T$3, 1, 0)</f>
        <v>1</v>
      </c>
      <c r="BV8" s="7">
        <f>IF(V8 = Gabarito!U$3, 1, 0)</f>
        <v>1</v>
      </c>
      <c r="BW8" s="7">
        <f>IF(W8 = Gabarito!V$3, 1, 0)</f>
        <v>0</v>
      </c>
      <c r="BX8" s="7">
        <f>IF(X8 = Gabarito!W$3, 1, 0)</f>
        <v>1</v>
      </c>
      <c r="BY8" s="7">
        <f>IF(Y8 = Gabarito!X$3, 1, 0)</f>
        <v>0</v>
      </c>
      <c r="BZ8" s="7">
        <f>IF(Z8 = Gabarito!Y$3, 1, 0)</f>
        <v>1</v>
      </c>
      <c r="CA8" s="7">
        <f>IF(AA8 = Gabarito!Z$3, 1, 0)</f>
        <v>0</v>
      </c>
      <c r="CB8" s="7">
        <f>IF(AB8 = Gabarito!AA$3, 1, 0)</f>
        <v>0</v>
      </c>
      <c r="CC8" s="7">
        <f>IF(AC8 = Gabarito!AB$3, 1, 0)</f>
        <v>0</v>
      </c>
      <c r="CD8" s="7">
        <f>IF(AD8 = Gabarito!AC$3, 1, 0)</f>
        <v>1</v>
      </c>
      <c r="CE8" s="7">
        <f>IF(AE8 = Gabarito!AD$3, 1, 0)</f>
        <v>1</v>
      </c>
      <c r="CF8" s="7">
        <f>IF(AF8 = Gabarito!AE$3, 1, 0)</f>
        <v>1</v>
      </c>
      <c r="CG8" s="7">
        <f>IF(AG8 = Gabarito!AF$3, 1, 0)</f>
        <v>0</v>
      </c>
      <c r="CH8" s="7">
        <f>IF(AH8 = Gabarito!AG$3, 1, 0)</f>
        <v>0</v>
      </c>
      <c r="CI8" s="7">
        <f>IF(AI8 = Gabarito!AH$3, 1, 0)</f>
        <v>0</v>
      </c>
      <c r="CJ8" s="7">
        <f>IF(AJ8 = Gabarito!AI$3, 1, 0)</f>
        <v>0</v>
      </c>
      <c r="CK8" s="7">
        <f>IF(AK8 = Gabarito!AJ$3, 1, 0)</f>
        <v>1</v>
      </c>
      <c r="CL8" s="7">
        <f>IF(AL8 = Gabarito!AK$3, 1, 0)</f>
        <v>0</v>
      </c>
      <c r="CM8" s="7">
        <f>IF(AM8 = Gabarito!AL$3, 1, 0)</f>
        <v>0</v>
      </c>
      <c r="CN8" s="7">
        <f>IF(AN8 = Gabarito!AM$3, 1, 0)</f>
        <v>0</v>
      </c>
      <c r="CO8" s="7">
        <f>IF(AO8 = Gabarito!AN$3, 1, 0)</f>
        <v>0</v>
      </c>
      <c r="CP8" s="7">
        <f>IF(AP8 = Gabarito!AO$3, 1, 0)</f>
        <v>0</v>
      </c>
      <c r="CQ8" s="7">
        <f>IF(AQ8 = Gabarito!AP$3, 1, 0)</f>
        <v>1</v>
      </c>
      <c r="CR8" s="7">
        <f>IF(AR8 = Gabarito!AQ$3, 1, 0)</f>
        <v>1</v>
      </c>
      <c r="CS8" s="7">
        <f>IF(AS8 = Gabarito!AR$3, 1, 0)</f>
        <v>1</v>
      </c>
      <c r="CT8" s="7">
        <f>IF(AT8 = Gabarito!AS$3, 1, 0)</f>
        <v>0</v>
      </c>
      <c r="CU8" s="7">
        <f>IF(AU8 = Gabarito!AT$3, 1, 0)</f>
        <v>0</v>
      </c>
      <c r="CV8" s="7">
        <f>IF(AV8 = Gabarito!AU$3, 1, 0)</f>
        <v>0</v>
      </c>
      <c r="CW8" s="7">
        <f>IF(AW8 = Gabarito!AV$3, 1, 0)</f>
        <v>1</v>
      </c>
      <c r="CX8" s="7">
        <f>IF(AX8 = Gabarito!AW$3, 1, 0)</f>
        <v>1</v>
      </c>
      <c r="CY8" s="7">
        <f>IF(AY8 = Gabarito!AX$3, 1, 0)</f>
        <v>1</v>
      </c>
      <c r="CZ8" s="5">
        <f>IF(AZ8=Gabarito!AY$3, 1, 0)</f>
        <v>0</v>
      </c>
      <c r="DA8" s="6">
        <f>IF(BA8 = Gabarito!AZ$3, 1, 0)</f>
        <v>0</v>
      </c>
      <c r="DC8" s="1" t="str">
        <f t="shared" si="1"/>
        <v>DANILO PEREIRA DA SILVA</v>
      </c>
      <c r="DD8" s="2">
        <f t="shared" si="2"/>
        <v>23</v>
      </c>
      <c r="DE8" s="2">
        <f t="shared" si="3"/>
        <v>4.4230769230769234</v>
      </c>
      <c r="DF8" s="2" t="str">
        <f t="shared" si="4"/>
        <v>REPROVADO</v>
      </c>
    </row>
    <row r="9" spans="1:116">
      <c r="A9" s="1" t="str">
        <f>'[1]9º B'!B11</f>
        <v>FERNANDO PESSOA LIMA SANTOS</v>
      </c>
      <c r="B9" s="6" t="s">
        <v>2</v>
      </c>
      <c r="C9" s="27" t="s">
        <v>1</v>
      </c>
      <c r="D9" s="27" t="s">
        <v>3</v>
      </c>
      <c r="E9" s="27" t="s">
        <v>2</v>
      </c>
      <c r="F9" s="27" t="s">
        <v>4</v>
      </c>
      <c r="G9" s="27" t="s">
        <v>2</v>
      </c>
      <c r="H9" s="27" t="s">
        <v>1</v>
      </c>
      <c r="I9" s="27" t="s">
        <v>3</v>
      </c>
      <c r="J9" s="27" t="s">
        <v>3</v>
      </c>
      <c r="K9" s="27" t="s">
        <v>2</v>
      </c>
      <c r="L9" s="27" t="s">
        <v>3</v>
      </c>
      <c r="M9" s="27" t="s">
        <v>3</v>
      </c>
      <c r="N9" s="27" t="s">
        <v>2</v>
      </c>
      <c r="O9" s="27" t="s">
        <v>3</v>
      </c>
      <c r="P9" s="27" t="s">
        <v>3</v>
      </c>
      <c r="Q9" s="27" t="s">
        <v>2</v>
      </c>
      <c r="R9" s="27" t="s">
        <v>4</v>
      </c>
      <c r="S9" s="27" t="s">
        <v>4</v>
      </c>
      <c r="T9" s="27" t="s">
        <v>2</v>
      </c>
      <c r="U9" s="27" t="s">
        <v>2</v>
      </c>
      <c r="V9" s="27" t="s">
        <v>4</v>
      </c>
      <c r="W9" s="27" t="s">
        <v>1</v>
      </c>
      <c r="X9" s="27" t="s">
        <v>2</v>
      </c>
      <c r="Y9" s="27" t="s">
        <v>3</v>
      </c>
      <c r="Z9" s="27" t="s">
        <v>4</v>
      </c>
      <c r="AA9" s="27" t="s">
        <v>3</v>
      </c>
      <c r="AB9" s="27" t="s">
        <v>3</v>
      </c>
      <c r="AC9" s="27" t="s">
        <v>2</v>
      </c>
      <c r="AD9" s="27" t="s">
        <v>1</v>
      </c>
      <c r="AE9" s="27" t="s">
        <v>4</v>
      </c>
      <c r="AF9" s="27" t="s">
        <v>3</v>
      </c>
      <c r="AG9" s="27" t="s">
        <v>2</v>
      </c>
      <c r="AH9" s="27" t="s">
        <v>2</v>
      </c>
      <c r="AI9" s="27" t="s">
        <v>4</v>
      </c>
      <c r="AJ9" s="27" t="s">
        <v>2</v>
      </c>
      <c r="AK9" s="27" t="s">
        <v>3</v>
      </c>
      <c r="AL9" s="27" t="s">
        <v>3</v>
      </c>
      <c r="AM9" s="27" t="s">
        <v>4</v>
      </c>
      <c r="AN9" s="27" t="s">
        <v>1</v>
      </c>
      <c r="AO9" s="27" t="s">
        <v>1</v>
      </c>
      <c r="AP9" s="27" t="s">
        <v>2</v>
      </c>
      <c r="AQ9" s="27" t="s">
        <v>1</v>
      </c>
      <c r="AR9" s="27" t="s">
        <v>3</v>
      </c>
      <c r="AS9" s="27" t="s">
        <v>3</v>
      </c>
      <c r="AT9" s="27" t="s">
        <v>4</v>
      </c>
      <c r="AU9" s="27" t="s">
        <v>2</v>
      </c>
      <c r="AV9" s="27" t="s">
        <v>2</v>
      </c>
      <c r="AW9" s="27" t="s">
        <v>1</v>
      </c>
      <c r="AX9" s="27" t="s">
        <v>4</v>
      </c>
      <c r="AY9" s="8" t="s">
        <v>3</v>
      </c>
      <c r="AZ9" s="27" t="s">
        <v>3</v>
      </c>
      <c r="BA9" s="27" t="s">
        <v>1</v>
      </c>
      <c r="BB9" s="6">
        <f>IF(B9 = Gabarito!A$3, 1, 0)</f>
        <v>0</v>
      </c>
      <c r="BC9" s="7">
        <f>IF(C9 = Gabarito!B$3, 1, 0)</f>
        <v>1</v>
      </c>
      <c r="BD9" s="7">
        <f>IF(D9 = Gabarito!C$3, 1, 0)</f>
        <v>0</v>
      </c>
      <c r="BE9" s="7">
        <f>IF(E9 = Gabarito!D$3, 1, 0)</f>
        <v>0</v>
      </c>
      <c r="BF9" s="7">
        <f>IF(F9 = Gabarito!E$3, 1, 0)</f>
        <v>1</v>
      </c>
      <c r="BG9" s="7">
        <f>IF(G9 = Gabarito!F$3, 1, 0)</f>
        <v>1</v>
      </c>
      <c r="BH9" s="7">
        <f>IF(H9 = Gabarito!G$3, 1, 0)</f>
        <v>1</v>
      </c>
      <c r="BI9" s="7">
        <f>IF(I9 = Gabarito!H$3, 1, 0)</f>
        <v>0</v>
      </c>
      <c r="BJ9" s="7">
        <f>IF(J9 = Gabarito!I$3, 1, 0)</f>
        <v>1</v>
      </c>
      <c r="BK9" s="7">
        <f>IF(K9 = Gabarito!J$3, 1, 0)</f>
        <v>1</v>
      </c>
      <c r="BL9" s="7">
        <f>IF(L9 = Gabarito!K$3, 1, 0)</f>
        <v>1</v>
      </c>
      <c r="BM9" s="7">
        <f>IF(M9 = Gabarito!L$3, 1, 0)</f>
        <v>1</v>
      </c>
      <c r="BN9" s="7">
        <f>IF(N9 = Gabarito!M$3, 1, 0)</f>
        <v>1</v>
      </c>
      <c r="BO9" s="7">
        <f>IF(O9 = Gabarito!N$3, 1, 0)</f>
        <v>1</v>
      </c>
      <c r="BP9" s="7">
        <f>IF(P9 = Gabarito!O$3, 1, 0)</f>
        <v>0</v>
      </c>
      <c r="BQ9" s="7">
        <f>IF(Q9 = Gabarito!P$3, 1, 0)</f>
        <v>0</v>
      </c>
      <c r="BR9" s="7">
        <f>IF(R9 = Gabarito!Q$3, 1, 0)</f>
        <v>0</v>
      </c>
      <c r="BS9" s="7">
        <f>IF(S9 = Gabarito!R$3, 1, 0)</f>
        <v>0</v>
      </c>
      <c r="BT9" s="7">
        <f>IF(T9 = Gabarito!S$3, 1, 0)</f>
        <v>0</v>
      </c>
      <c r="BU9" s="7">
        <f>IF(U9 = Gabarito!T$3, 1, 0)</f>
        <v>1</v>
      </c>
      <c r="BV9" s="7">
        <f>IF(V9 = Gabarito!U$3, 1, 0)</f>
        <v>1</v>
      </c>
      <c r="BW9" s="7">
        <f>IF(W9 = Gabarito!V$3, 1, 0)</f>
        <v>0</v>
      </c>
      <c r="BX9" s="7">
        <f>IF(X9 = Gabarito!W$3, 1, 0)</f>
        <v>1</v>
      </c>
      <c r="BY9" s="7">
        <f>IF(Y9 = Gabarito!X$3, 1, 0)</f>
        <v>0</v>
      </c>
      <c r="BZ9" s="7">
        <f>IF(Z9 = Gabarito!Y$3, 1, 0)</f>
        <v>0</v>
      </c>
      <c r="CA9" s="7">
        <f>IF(AA9 = Gabarito!Z$3, 1, 0)</f>
        <v>0</v>
      </c>
      <c r="CB9" s="7">
        <f>IF(AB9 = Gabarito!AA$3, 1, 0)</f>
        <v>0</v>
      </c>
      <c r="CC9" s="7">
        <f>IF(AC9 = Gabarito!AB$3, 1, 0)</f>
        <v>0</v>
      </c>
      <c r="CD9" s="7">
        <f>IF(AD9 = Gabarito!AC$3, 1, 0)</f>
        <v>0</v>
      </c>
      <c r="CE9" s="7">
        <f>IF(AE9 = Gabarito!AD$3, 1, 0)</f>
        <v>0</v>
      </c>
      <c r="CF9" s="7">
        <f>IF(AF9 = Gabarito!AE$3, 1, 0)</f>
        <v>1</v>
      </c>
      <c r="CG9" s="7">
        <f>IF(AG9 = Gabarito!AF$3, 1, 0)</f>
        <v>0</v>
      </c>
      <c r="CH9" s="7">
        <f>IF(AH9 = Gabarito!AG$3, 1, 0)</f>
        <v>0</v>
      </c>
      <c r="CI9" s="7">
        <f>IF(AI9 = Gabarito!AH$3, 1, 0)</f>
        <v>0</v>
      </c>
      <c r="CJ9" s="7">
        <f>IF(AJ9 = Gabarito!AI$3, 1, 0)</f>
        <v>1</v>
      </c>
      <c r="CK9" s="7">
        <f>IF(AK9 = Gabarito!AJ$3, 1, 0)</f>
        <v>1</v>
      </c>
      <c r="CL9" s="7">
        <f>IF(AL9 = Gabarito!AK$3, 1, 0)</f>
        <v>1</v>
      </c>
      <c r="CM9" s="7">
        <f>IF(AM9 = Gabarito!AL$3, 1, 0)</f>
        <v>0</v>
      </c>
      <c r="CN9" s="7">
        <f>IF(AN9 = Gabarito!AM$3, 1, 0)</f>
        <v>0</v>
      </c>
      <c r="CO9" s="7">
        <f>IF(AO9 = Gabarito!AN$3, 1, 0)</f>
        <v>1</v>
      </c>
      <c r="CP9" s="7">
        <f>IF(AP9 = Gabarito!AO$3, 1, 0)</f>
        <v>0</v>
      </c>
      <c r="CQ9" s="7">
        <f>IF(AQ9 = Gabarito!AP$3, 1, 0)</f>
        <v>0</v>
      </c>
      <c r="CR9" s="7">
        <f>IF(AR9 = Gabarito!AQ$3, 1, 0)</f>
        <v>0</v>
      </c>
      <c r="CS9" s="7">
        <f>IF(AS9 = Gabarito!AR$3, 1, 0)</f>
        <v>0</v>
      </c>
      <c r="CT9" s="7">
        <f>IF(AT9 = Gabarito!AS$3, 1, 0)</f>
        <v>1</v>
      </c>
      <c r="CU9" s="7">
        <f>IF(AU9 = Gabarito!AT$3, 1, 0)</f>
        <v>0</v>
      </c>
      <c r="CV9" s="7">
        <f>IF(AV9 = Gabarito!AU$3, 1, 0)</f>
        <v>0</v>
      </c>
      <c r="CW9" s="7">
        <f>IF(AW9 = Gabarito!AV$3, 1, 0)</f>
        <v>0</v>
      </c>
      <c r="CX9" s="7">
        <f>IF(AX9 = Gabarito!AW$3, 1, 0)</f>
        <v>0</v>
      </c>
      <c r="CY9" s="7">
        <f>IF(AY9 = Gabarito!AX$3, 1, 0)</f>
        <v>0</v>
      </c>
      <c r="CZ9" s="5">
        <f>IF(AZ9=Gabarito!AY$3, 1, 0)</f>
        <v>0</v>
      </c>
      <c r="DA9" s="6">
        <f>IF(BA9 = Gabarito!AZ$3, 1, 0)</f>
        <v>1</v>
      </c>
      <c r="DC9" s="1" t="str">
        <f t="shared" si="1"/>
        <v>FERNANDO PESSOA LIMA SANTOS</v>
      </c>
      <c r="DD9" s="2">
        <f t="shared" si="2"/>
        <v>20</v>
      </c>
      <c r="DE9" s="2">
        <f t="shared" si="3"/>
        <v>3.8461538461538458</v>
      </c>
      <c r="DF9" s="2" t="str">
        <f t="shared" si="4"/>
        <v>REPROVADO</v>
      </c>
    </row>
    <row r="10" spans="1:116">
      <c r="A10" s="1" t="str">
        <f>'[1]9º B'!B12</f>
        <v>GABRIEL FERNANDO DE MELLO SANTOS</v>
      </c>
      <c r="B10" s="6" t="s">
        <v>4</v>
      </c>
      <c r="C10" s="27" t="s">
        <v>1</v>
      </c>
      <c r="D10" s="27" t="s">
        <v>3</v>
      </c>
      <c r="E10" s="27" t="s">
        <v>3</v>
      </c>
      <c r="F10" s="27" t="s">
        <v>2</v>
      </c>
      <c r="G10" s="27" t="s">
        <v>2</v>
      </c>
      <c r="H10" s="27" t="s">
        <v>3</v>
      </c>
      <c r="I10" s="27" t="s">
        <v>3</v>
      </c>
      <c r="J10" s="27" t="s">
        <v>1</v>
      </c>
      <c r="K10" s="27" t="s">
        <v>3</v>
      </c>
      <c r="L10" s="27" t="s">
        <v>2</v>
      </c>
      <c r="M10" s="27" t="s">
        <v>3</v>
      </c>
      <c r="N10" s="27" t="s">
        <v>2</v>
      </c>
      <c r="O10" s="27" t="s">
        <v>2</v>
      </c>
      <c r="P10" s="27" t="s">
        <v>4</v>
      </c>
      <c r="Q10" s="27" t="s">
        <v>3</v>
      </c>
      <c r="R10" s="27" t="s">
        <v>4</v>
      </c>
      <c r="S10" s="27" t="s">
        <v>3</v>
      </c>
      <c r="T10" s="27" t="s">
        <v>2</v>
      </c>
      <c r="U10" s="27" t="s">
        <v>2</v>
      </c>
      <c r="V10" s="27" t="s">
        <v>4</v>
      </c>
      <c r="W10" s="27" t="s">
        <v>1</v>
      </c>
      <c r="X10" s="27" t="s">
        <v>3</v>
      </c>
      <c r="Y10" s="27" t="s">
        <v>1</v>
      </c>
      <c r="Z10" s="27" t="s">
        <v>4</v>
      </c>
      <c r="AA10" s="27" t="s">
        <v>2</v>
      </c>
      <c r="AB10" s="27" t="s">
        <v>2</v>
      </c>
      <c r="AC10" s="27" t="s">
        <v>1</v>
      </c>
      <c r="AD10" s="27" t="s">
        <v>4</v>
      </c>
      <c r="AE10" s="27" t="s">
        <v>4</v>
      </c>
      <c r="AF10" s="27" t="s">
        <v>3</v>
      </c>
      <c r="AG10" s="27" t="s">
        <v>2</v>
      </c>
      <c r="AH10" s="7"/>
      <c r="AI10" s="27" t="s">
        <v>3</v>
      </c>
      <c r="AJ10" s="27" t="s">
        <v>4</v>
      </c>
      <c r="AK10" s="27" t="s">
        <v>3</v>
      </c>
      <c r="AL10" s="27" t="s">
        <v>4</v>
      </c>
      <c r="AM10" s="27" t="s">
        <v>3</v>
      </c>
      <c r="AN10" s="27" t="s">
        <v>1</v>
      </c>
      <c r="AO10" s="27" t="s">
        <v>2</v>
      </c>
      <c r="AP10" s="27" t="s">
        <v>1</v>
      </c>
      <c r="AQ10" s="27" t="s">
        <v>4</v>
      </c>
      <c r="AR10" s="27" t="s">
        <v>2</v>
      </c>
      <c r="AS10" s="27" t="s">
        <v>2</v>
      </c>
      <c r="AT10" s="27" t="s">
        <v>2</v>
      </c>
      <c r="AU10" s="27" t="s">
        <v>3</v>
      </c>
      <c r="AV10" s="27" t="s">
        <v>2</v>
      </c>
      <c r="AW10" s="27" t="s">
        <v>2</v>
      </c>
      <c r="AX10" s="27" t="s">
        <v>4</v>
      </c>
      <c r="AY10" s="8" t="s">
        <v>3</v>
      </c>
      <c r="AZ10" s="27" t="s">
        <v>2</v>
      </c>
      <c r="BA10" s="27" t="s">
        <v>1</v>
      </c>
      <c r="BB10" s="6">
        <f>IF(B10 = Gabarito!A$3, 1, 0)</f>
        <v>1</v>
      </c>
      <c r="BC10" s="7">
        <f>IF(C10 = Gabarito!B$3, 1, 0)</f>
        <v>1</v>
      </c>
      <c r="BD10" s="7">
        <f>IF(D10 = Gabarito!C$3, 1, 0)</f>
        <v>0</v>
      </c>
      <c r="BE10" s="7">
        <f>IF(E10 = Gabarito!D$3, 1, 0)</f>
        <v>1</v>
      </c>
      <c r="BF10" s="7">
        <f>IF(F10 = Gabarito!E$3, 1, 0)</f>
        <v>0</v>
      </c>
      <c r="BG10" s="7">
        <f>IF(G10 = Gabarito!F$3, 1, 0)</f>
        <v>1</v>
      </c>
      <c r="BH10" s="7">
        <f>IF(H10 = Gabarito!G$3, 1, 0)</f>
        <v>0</v>
      </c>
      <c r="BI10" s="7">
        <f>IF(I10 = Gabarito!H$3, 1, 0)</f>
        <v>0</v>
      </c>
      <c r="BJ10" s="7">
        <f>IF(J10 = Gabarito!I$3, 1, 0)</f>
        <v>0</v>
      </c>
      <c r="BK10" s="7">
        <f>IF(K10 = Gabarito!J$3, 1, 0)</f>
        <v>0</v>
      </c>
      <c r="BL10" s="7">
        <f>IF(L10 = Gabarito!K$3, 1, 0)</f>
        <v>0</v>
      </c>
      <c r="BM10" s="7">
        <f>IF(M10 = Gabarito!L$3, 1, 0)</f>
        <v>1</v>
      </c>
      <c r="BN10" s="7">
        <f>IF(N10 = Gabarito!M$3, 1, 0)</f>
        <v>1</v>
      </c>
      <c r="BO10" s="7">
        <f>IF(O10 = Gabarito!N$3, 1, 0)</f>
        <v>0</v>
      </c>
      <c r="BP10" s="7">
        <f>IF(P10 = Gabarito!O$3, 1, 0)</f>
        <v>1</v>
      </c>
      <c r="BQ10" s="7">
        <f>IF(Q10 = Gabarito!P$3, 1, 0)</f>
        <v>0</v>
      </c>
      <c r="BR10" s="7">
        <f>IF(R10 = Gabarito!Q$3, 1, 0)</f>
        <v>0</v>
      </c>
      <c r="BS10" s="7">
        <f>IF(S10 = Gabarito!R$3, 1, 0)</f>
        <v>0</v>
      </c>
      <c r="BT10" s="7">
        <f>IF(T10 = Gabarito!S$3, 1, 0)</f>
        <v>0</v>
      </c>
      <c r="BU10" s="7">
        <f>IF(U10 = Gabarito!T$3, 1, 0)</f>
        <v>1</v>
      </c>
      <c r="BV10" s="7">
        <f>IF(V10 = Gabarito!U$3, 1, 0)</f>
        <v>1</v>
      </c>
      <c r="BW10" s="7">
        <f>IF(W10 = Gabarito!V$3, 1, 0)</f>
        <v>0</v>
      </c>
      <c r="BX10" s="7">
        <f>IF(X10 = Gabarito!W$3, 1, 0)</f>
        <v>0</v>
      </c>
      <c r="BY10" s="7">
        <f>IF(Y10 = Gabarito!X$3, 1, 0)</f>
        <v>1</v>
      </c>
      <c r="BZ10" s="7">
        <f>IF(Z10 = Gabarito!Y$3, 1, 0)</f>
        <v>0</v>
      </c>
      <c r="CA10" s="7">
        <f>IF(AA10 = Gabarito!Z$3, 1, 0)</f>
        <v>1</v>
      </c>
      <c r="CB10" s="7">
        <f>IF(AB10 = Gabarito!AA$3, 1, 0)</f>
        <v>0</v>
      </c>
      <c r="CC10" s="7">
        <f>IF(AC10 = Gabarito!AB$3, 1, 0)</f>
        <v>1</v>
      </c>
      <c r="CD10" s="7">
        <f>IF(AD10 = Gabarito!AC$3, 1, 0)</f>
        <v>1</v>
      </c>
      <c r="CE10" s="7">
        <f>IF(AE10 = Gabarito!AD$3, 1, 0)</f>
        <v>0</v>
      </c>
      <c r="CF10" s="7">
        <f>IF(AF10 = Gabarito!AE$3, 1, 0)</f>
        <v>1</v>
      </c>
      <c r="CG10" s="7">
        <f>IF(AG10 = Gabarito!AF$3, 1, 0)</f>
        <v>0</v>
      </c>
      <c r="CH10" s="7">
        <f>IF(AH10 = Gabarito!AG$3, 1, 0)</f>
        <v>0</v>
      </c>
      <c r="CI10" s="7">
        <f>IF(AI10 = Gabarito!AH$3, 1, 0)</f>
        <v>0</v>
      </c>
      <c r="CJ10" s="7">
        <f>IF(AJ10 = Gabarito!AI$3, 1, 0)</f>
        <v>0</v>
      </c>
      <c r="CK10" s="7">
        <f>IF(AK10 = Gabarito!AJ$3, 1, 0)</f>
        <v>1</v>
      </c>
      <c r="CL10" s="7">
        <f>IF(AL10 = Gabarito!AK$3, 1, 0)</f>
        <v>0</v>
      </c>
      <c r="CM10" s="7">
        <f>IF(AM10 = Gabarito!AL$3, 1, 0)</f>
        <v>0</v>
      </c>
      <c r="CN10" s="7">
        <f>IF(AN10 = Gabarito!AM$3, 1, 0)</f>
        <v>0</v>
      </c>
      <c r="CO10" s="7">
        <f>IF(AO10 = Gabarito!AN$3, 1, 0)</f>
        <v>0</v>
      </c>
      <c r="CP10" s="7">
        <f>IF(AP10 = Gabarito!AO$3, 1, 0)</f>
        <v>0</v>
      </c>
      <c r="CQ10" s="7">
        <f>IF(AQ10 = Gabarito!AP$3, 1, 0)</f>
        <v>1</v>
      </c>
      <c r="CR10" s="7">
        <f>IF(AR10 = Gabarito!AQ$3, 1, 0)</f>
        <v>1</v>
      </c>
      <c r="CS10" s="7">
        <f>IF(AS10 = Gabarito!AR$3, 1, 0)</f>
        <v>0</v>
      </c>
      <c r="CT10" s="7">
        <f>IF(AT10 = Gabarito!AS$3, 1, 0)</f>
        <v>0</v>
      </c>
      <c r="CU10" s="7">
        <f>IF(AU10 = Gabarito!AT$3, 1, 0)</f>
        <v>0</v>
      </c>
      <c r="CV10" s="7">
        <f>IF(AV10 = Gabarito!AU$3, 1, 0)</f>
        <v>0</v>
      </c>
      <c r="CW10" s="7">
        <f>IF(AW10 = Gabarito!AV$3, 1, 0)</f>
        <v>0</v>
      </c>
      <c r="CX10" s="7">
        <f>IF(AX10 = Gabarito!AW$3, 1, 0)</f>
        <v>0</v>
      </c>
      <c r="CY10" s="7">
        <f>IF(AY10 = Gabarito!AX$3, 1, 0)</f>
        <v>0</v>
      </c>
      <c r="CZ10" s="5">
        <f>IF(AZ10=Gabarito!AY$3, 1, 0)</f>
        <v>0</v>
      </c>
      <c r="DA10" s="6">
        <f>IF(BA10 = Gabarito!AZ$3, 1, 0)</f>
        <v>1</v>
      </c>
      <c r="DC10" s="1" t="str">
        <f t="shared" si="1"/>
        <v>GABRIEL FERNANDO DE MELLO SANTOS</v>
      </c>
      <c r="DD10" s="2">
        <f t="shared" si="2"/>
        <v>18</v>
      </c>
      <c r="DE10" s="2">
        <f t="shared" si="3"/>
        <v>3.4615384615384612</v>
      </c>
      <c r="DF10" s="2" t="str">
        <f t="shared" si="4"/>
        <v>REPROVADO</v>
      </c>
    </row>
    <row r="11" spans="1:116">
      <c r="A11" s="1" t="str">
        <f>'[1]9º B'!B13</f>
        <v>GABRIEL QUINTINO MESQUITA</v>
      </c>
      <c r="B11" s="6" t="s">
        <v>4</v>
      </c>
      <c r="C11" s="27" t="s">
        <v>1</v>
      </c>
      <c r="D11" s="27" t="s">
        <v>3</v>
      </c>
      <c r="E11" s="27" t="s">
        <v>3</v>
      </c>
      <c r="F11" s="27" t="s">
        <v>1</v>
      </c>
      <c r="G11" s="27" t="s">
        <v>2</v>
      </c>
      <c r="H11" s="27" t="s">
        <v>4</v>
      </c>
      <c r="I11" s="27" t="s">
        <v>4</v>
      </c>
      <c r="J11" s="27" t="s">
        <v>3</v>
      </c>
      <c r="K11" s="27" t="s">
        <v>2</v>
      </c>
      <c r="L11" s="27" t="s">
        <v>1</v>
      </c>
      <c r="M11" s="27" t="s">
        <v>3</v>
      </c>
      <c r="N11" s="27" t="s">
        <v>4</v>
      </c>
      <c r="O11" s="27" t="s">
        <v>3</v>
      </c>
      <c r="P11" s="27" t="s">
        <v>4</v>
      </c>
      <c r="Q11" s="27" t="s">
        <v>2</v>
      </c>
      <c r="R11" s="27" t="s">
        <v>2</v>
      </c>
      <c r="S11" s="27" t="s">
        <v>2</v>
      </c>
      <c r="T11" s="27" t="s">
        <v>2</v>
      </c>
      <c r="U11" s="27" t="s">
        <v>2</v>
      </c>
      <c r="V11" s="27" t="s">
        <v>4</v>
      </c>
      <c r="W11" s="27" t="s">
        <v>3</v>
      </c>
      <c r="X11" s="27" t="s">
        <v>2</v>
      </c>
      <c r="Y11" s="27" t="s">
        <v>4</v>
      </c>
      <c r="Z11" s="27" t="s">
        <v>1</v>
      </c>
      <c r="AA11" s="27" t="s">
        <v>1</v>
      </c>
      <c r="AB11" s="27" t="s">
        <v>1</v>
      </c>
      <c r="AC11" s="27" t="s">
        <v>4</v>
      </c>
      <c r="AD11" s="27" t="s">
        <v>4</v>
      </c>
      <c r="AE11" s="27" t="s">
        <v>1</v>
      </c>
      <c r="AF11" s="27" t="s">
        <v>3</v>
      </c>
      <c r="AG11" s="27" t="s">
        <v>3</v>
      </c>
      <c r="AH11" s="27" t="s">
        <v>2</v>
      </c>
      <c r="AI11" s="27" t="s">
        <v>2</v>
      </c>
      <c r="AJ11" s="27" t="s">
        <v>2</v>
      </c>
      <c r="AK11" s="27" t="s">
        <v>3</v>
      </c>
      <c r="AL11" s="27" t="s">
        <v>1</v>
      </c>
      <c r="AM11" s="27" t="s">
        <v>4</v>
      </c>
      <c r="AN11" s="27" t="s">
        <v>3</v>
      </c>
      <c r="AO11" s="27" t="s">
        <v>1</v>
      </c>
      <c r="AP11" s="27" t="s">
        <v>4</v>
      </c>
      <c r="AQ11" s="27" t="s">
        <v>1</v>
      </c>
      <c r="AR11" s="27" t="s">
        <v>2</v>
      </c>
      <c r="AS11" s="27" t="s">
        <v>1</v>
      </c>
      <c r="AT11" s="27" t="s">
        <v>2</v>
      </c>
      <c r="AU11" s="27" t="s">
        <v>1</v>
      </c>
      <c r="AV11" s="27" t="s">
        <v>1</v>
      </c>
      <c r="AW11" s="27" t="s">
        <v>4</v>
      </c>
      <c r="AX11" s="27" t="s">
        <v>4</v>
      </c>
      <c r="AY11" s="8" t="s">
        <v>2</v>
      </c>
      <c r="AZ11" s="27" t="s">
        <v>2</v>
      </c>
      <c r="BA11" s="27" t="s">
        <v>1</v>
      </c>
      <c r="BB11" s="6">
        <f>IF(B11 = Gabarito!A$3, 1, 0)</f>
        <v>1</v>
      </c>
      <c r="BC11" s="7">
        <f>IF(C11 = Gabarito!B$3, 1, 0)</f>
        <v>1</v>
      </c>
      <c r="BD11" s="7">
        <f>IF(D11 = Gabarito!C$3, 1, 0)</f>
        <v>0</v>
      </c>
      <c r="BE11" s="7">
        <f>IF(E11 = Gabarito!D$3, 1, 0)</f>
        <v>1</v>
      </c>
      <c r="BF11" s="7">
        <f>IF(F11 = Gabarito!E$3, 1, 0)</f>
        <v>0</v>
      </c>
      <c r="BG11" s="7">
        <f>IF(G11 = Gabarito!F$3, 1, 0)</f>
        <v>1</v>
      </c>
      <c r="BH11" s="7">
        <f>IF(H11 = Gabarito!G$3, 1, 0)</f>
        <v>0</v>
      </c>
      <c r="BI11" s="7">
        <f>IF(I11 = Gabarito!H$3, 1, 0)</f>
        <v>0</v>
      </c>
      <c r="BJ11" s="7">
        <f>IF(J11 = Gabarito!I$3, 1, 0)</f>
        <v>1</v>
      </c>
      <c r="BK11" s="7">
        <f>IF(K11 = Gabarito!J$3, 1, 0)</f>
        <v>1</v>
      </c>
      <c r="BL11" s="7">
        <f>IF(L11 = Gabarito!K$3, 1, 0)</f>
        <v>0</v>
      </c>
      <c r="BM11" s="7">
        <f>IF(M11 = Gabarito!L$3, 1, 0)</f>
        <v>1</v>
      </c>
      <c r="BN11" s="7">
        <f>IF(N11 = Gabarito!M$3, 1, 0)</f>
        <v>0</v>
      </c>
      <c r="BO11" s="7">
        <f>IF(O11 = Gabarito!N$3, 1, 0)</f>
        <v>1</v>
      </c>
      <c r="BP11" s="7">
        <f>IF(P11 = Gabarito!O$3, 1, 0)</f>
        <v>1</v>
      </c>
      <c r="BQ11" s="7">
        <f>IF(Q11 = Gabarito!P$3, 1, 0)</f>
        <v>0</v>
      </c>
      <c r="BR11" s="7">
        <f>IF(R11 = Gabarito!Q$3, 1, 0)</f>
        <v>0</v>
      </c>
      <c r="BS11" s="7">
        <f>IF(S11 = Gabarito!R$3, 1, 0)</f>
        <v>0</v>
      </c>
      <c r="BT11" s="7">
        <f>IF(T11 = Gabarito!S$3, 1, 0)</f>
        <v>0</v>
      </c>
      <c r="BU11" s="7">
        <f>IF(U11 = Gabarito!T$3, 1, 0)</f>
        <v>1</v>
      </c>
      <c r="BV11" s="7">
        <f>IF(V11 = Gabarito!U$3, 1, 0)</f>
        <v>1</v>
      </c>
      <c r="BW11" s="7">
        <f>IF(W11 = Gabarito!V$3, 1, 0)</f>
        <v>1</v>
      </c>
      <c r="BX11" s="7">
        <f>IF(X11 = Gabarito!W$3, 1, 0)</f>
        <v>1</v>
      </c>
      <c r="BY11" s="7">
        <f>IF(Y11 = Gabarito!X$3, 1, 0)</f>
        <v>0</v>
      </c>
      <c r="BZ11" s="7">
        <f>IF(Z11 = Gabarito!Y$3, 1, 0)</f>
        <v>0</v>
      </c>
      <c r="CA11" s="7">
        <f>IF(AA11 = Gabarito!Z$3, 1, 0)</f>
        <v>0</v>
      </c>
      <c r="CB11" s="7">
        <f>IF(AB11 = Gabarito!AA$3, 1, 0)</f>
        <v>0</v>
      </c>
      <c r="CC11" s="7">
        <f>IF(AC11 = Gabarito!AB$3, 1, 0)</f>
        <v>0</v>
      </c>
      <c r="CD11" s="7">
        <f>IF(AD11 = Gabarito!AC$3, 1, 0)</f>
        <v>1</v>
      </c>
      <c r="CE11" s="7">
        <f>IF(AE11 = Gabarito!AD$3, 1, 0)</f>
        <v>0</v>
      </c>
      <c r="CF11" s="7">
        <f>IF(AF11 = Gabarito!AE$3, 1, 0)</f>
        <v>1</v>
      </c>
      <c r="CG11" s="7">
        <f>IF(AG11 = Gabarito!AF$3, 1, 0)</f>
        <v>1</v>
      </c>
      <c r="CH11" s="7">
        <f>IF(AH11 = Gabarito!AG$3, 1, 0)</f>
        <v>0</v>
      </c>
      <c r="CI11" s="7">
        <f>IF(AI11 = Gabarito!AH$3, 1, 0)</f>
        <v>0</v>
      </c>
      <c r="CJ11" s="7">
        <f>IF(AJ11 = Gabarito!AI$3, 1, 0)</f>
        <v>1</v>
      </c>
      <c r="CK11" s="7">
        <f>IF(AK11 = Gabarito!AJ$3, 1, 0)</f>
        <v>1</v>
      </c>
      <c r="CL11" s="7">
        <f>IF(AL11 = Gabarito!AK$3, 1, 0)</f>
        <v>0</v>
      </c>
      <c r="CM11" s="7">
        <f>IF(AM11 = Gabarito!AL$3, 1, 0)</f>
        <v>0</v>
      </c>
      <c r="CN11" s="7">
        <f>IF(AN11 = Gabarito!AM$3, 1, 0)</f>
        <v>1</v>
      </c>
      <c r="CO11" s="7">
        <f>IF(AO11 = Gabarito!AN$3, 1, 0)</f>
        <v>1</v>
      </c>
      <c r="CP11" s="7">
        <f>IF(AP11 = Gabarito!AO$3, 1, 0)</f>
        <v>1</v>
      </c>
      <c r="CQ11" s="7">
        <f>IF(AQ11 = Gabarito!AP$3, 1, 0)</f>
        <v>0</v>
      </c>
      <c r="CR11" s="7">
        <f>IF(AR11 = Gabarito!AQ$3, 1, 0)</f>
        <v>1</v>
      </c>
      <c r="CS11" s="7">
        <f>IF(AS11 = Gabarito!AR$3, 1, 0)</f>
        <v>1</v>
      </c>
      <c r="CT11" s="7">
        <f>IF(AT11 = Gabarito!AS$3, 1, 0)</f>
        <v>0</v>
      </c>
      <c r="CU11" s="7">
        <f>IF(AU11 = Gabarito!AT$3, 1, 0)</f>
        <v>1</v>
      </c>
      <c r="CV11" s="7">
        <f>IF(AV11 = Gabarito!AU$3, 1, 0)</f>
        <v>1</v>
      </c>
      <c r="CW11" s="7">
        <f>IF(AW11 = Gabarito!AV$3, 1, 0)</f>
        <v>1</v>
      </c>
      <c r="CX11" s="7">
        <f>IF(AX11 = Gabarito!AW$3, 1, 0)</f>
        <v>0</v>
      </c>
      <c r="CY11" s="7">
        <f>IF(AY11 = Gabarito!AX$3, 1, 0)</f>
        <v>1</v>
      </c>
      <c r="CZ11" s="5">
        <f>IF(AZ11=Gabarito!AY$3, 1, 0)</f>
        <v>0</v>
      </c>
      <c r="DA11" s="6">
        <f>IF(BA11 = Gabarito!AZ$3, 1, 0)</f>
        <v>1</v>
      </c>
      <c r="DC11" s="1" t="str">
        <f t="shared" si="1"/>
        <v>GABRIEL QUINTINO MESQUITA</v>
      </c>
      <c r="DD11" s="2">
        <f t="shared" si="2"/>
        <v>28</v>
      </c>
      <c r="DE11" s="2">
        <f t="shared" si="3"/>
        <v>5.3846153846153841</v>
      </c>
      <c r="DF11" s="2" t="str">
        <f t="shared" si="4"/>
        <v>REPROVADO</v>
      </c>
    </row>
    <row r="12" spans="1:116">
      <c r="A12" s="1" t="str">
        <f>'[1]9º B'!B15</f>
        <v>ISABELLA OLIVEIRA LIMA</v>
      </c>
      <c r="B12" s="6" t="s">
        <v>3</v>
      </c>
      <c r="C12" s="27" t="s">
        <v>1</v>
      </c>
      <c r="D12" s="27" t="s">
        <v>2</v>
      </c>
      <c r="E12" s="27" t="s">
        <v>4</v>
      </c>
      <c r="F12" s="27" t="s">
        <v>4</v>
      </c>
      <c r="G12" s="27" t="s">
        <v>2</v>
      </c>
      <c r="H12" s="27" t="s">
        <v>4</v>
      </c>
      <c r="I12" s="27" t="s">
        <v>3</v>
      </c>
      <c r="J12" s="27" t="s">
        <v>3</v>
      </c>
      <c r="K12" s="27" t="s">
        <v>2</v>
      </c>
      <c r="L12" s="27" t="s">
        <v>2</v>
      </c>
      <c r="M12" s="27" t="s">
        <v>3</v>
      </c>
      <c r="N12" s="27" t="s">
        <v>2</v>
      </c>
      <c r="O12" s="27" t="s">
        <v>1</v>
      </c>
      <c r="P12" s="27" t="s">
        <v>4</v>
      </c>
      <c r="Q12" s="27" t="s">
        <v>1</v>
      </c>
      <c r="R12" s="27" t="s">
        <v>3</v>
      </c>
      <c r="S12" s="27" t="s">
        <v>1</v>
      </c>
      <c r="T12" s="27" t="s">
        <v>2</v>
      </c>
      <c r="U12" s="27" t="s">
        <v>2</v>
      </c>
      <c r="V12" s="27" t="s">
        <v>4</v>
      </c>
      <c r="W12" s="27" t="s">
        <v>3</v>
      </c>
      <c r="X12" s="27" t="s">
        <v>2</v>
      </c>
      <c r="Y12" s="27" t="s">
        <v>1</v>
      </c>
      <c r="Z12" s="27" t="s">
        <v>3</v>
      </c>
      <c r="AA12" s="27" t="s">
        <v>2</v>
      </c>
      <c r="AB12" s="27" t="s">
        <v>1</v>
      </c>
      <c r="AC12" s="27" t="s">
        <v>3</v>
      </c>
      <c r="AD12" s="27" t="s">
        <v>4</v>
      </c>
      <c r="AE12" s="27" t="s">
        <v>4</v>
      </c>
      <c r="AF12" s="27" t="s">
        <v>3</v>
      </c>
      <c r="AG12" s="27" t="s">
        <v>3</v>
      </c>
      <c r="AH12" s="27" t="s">
        <v>2</v>
      </c>
      <c r="AI12" s="27" t="s">
        <v>2</v>
      </c>
      <c r="AJ12" s="27" t="s">
        <v>2</v>
      </c>
      <c r="AK12" s="27" t="s">
        <v>3</v>
      </c>
      <c r="AL12" s="27" t="s">
        <v>2</v>
      </c>
      <c r="AM12" s="27" t="s">
        <v>4</v>
      </c>
      <c r="AN12" s="27" t="s">
        <v>3</v>
      </c>
      <c r="AO12" s="27" t="s">
        <v>1</v>
      </c>
      <c r="AP12" s="27" t="s">
        <v>4</v>
      </c>
      <c r="AQ12" s="27" t="s">
        <v>3</v>
      </c>
      <c r="AR12" s="27" t="s">
        <v>2</v>
      </c>
      <c r="AS12" s="27" t="s">
        <v>2</v>
      </c>
      <c r="AT12" s="27" t="s">
        <v>1</v>
      </c>
      <c r="AU12" s="27" t="s">
        <v>3</v>
      </c>
      <c r="AV12" s="27" t="s">
        <v>4</v>
      </c>
      <c r="AW12" s="27" t="s">
        <v>2</v>
      </c>
      <c r="AX12" s="27" t="s">
        <v>4</v>
      </c>
      <c r="AY12" s="8" t="s">
        <v>3</v>
      </c>
      <c r="AZ12" s="27" t="s">
        <v>1</v>
      </c>
      <c r="BA12" s="27" t="s">
        <v>1</v>
      </c>
      <c r="BB12" s="6">
        <f>IF(B12 = Gabarito!A$3, 1, 0)</f>
        <v>0</v>
      </c>
      <c r="BC12" s="7">
        <f>IF(C12 = Gabarito!B$3, 1, 0)</f>
        <v>1</v>
      </c>
      <c r="BD12" s="7">
        <f>IF(D12 = Gabarito!C$3, 1, 0)</f>
        <v>1</v>
      </c>
      <c r="BE12" s="7">
        <f>IF(E12 = Gabarito!D$3, 1, 0)</f>
        <v>0</v>
      </c>
      <c r="BF12" s="7">
        <f>IF(F12 = Gabarito!E$3, 1, 0)</f>
        <v>1</v>
      </c>
      <c r="BG12" s="7">
        <f>IF(G12 = Gabarito!F$3, 1, 0)</f>
        <v>1</v>
      </c>
      <c r="BH12" s="7">
        <f>IF(H12 = Gabarito!G$3, 1, 0)</f>
        <v>0</v>
      </c>
      <c r="BI12" s="7">
        <f>IF(I12 = Gabarito!H$3, 1, 0)</f>
        <v>0</v>
      </c>
      <c r="BJ12" s="7">
        <f>IF(J12 = Gabarito!I$3, 1, 0)</f>
        <v>1</v>
      </c>
      <c r="BK12" s="7">
        <f>IF(K12 = Gabarito!J$3, 1, 0)</f>
        <v>1</v>
      </c>
      <c r="BL12" s="7">
        <f>IF(L12 = Gabarito!K$3, 1, 0)</f>
        <v>0</v>
      </c>
      <c r="BM12" s="7">
        <f>IF(M12 = Gabarito!L$3, 1, 0)</f>
        <v>1</v>
      </c>
      <c r="BN12" s="7">
        <f>IF(N12 = Gabarito!M$3, 1, 0)</f>
        <v>1</v>
      </c>
      <c r="BO12" s="7">
        <f>IF(O12 = Gabarito!N$3, 1, 0)</f>
        <v>0</v>
      </c>
      <c r="BP12" s="7">
        <f>IF(P12 = Gabarito!O$3, 1, 0)</f>
        <v>1</v>
      </c>
      <c r="BQ12" s="7">
        <f>IF(Q12 = Gabarito!P$3, 1, 0)</f>
        <v>0</v>
      </c>
      <c r="BR12" s="7">
        <f>IF(R12 = Gabarito!Q$3, 1, 0)</f>
        <v>1</v>
      </c>
      <c r="BS12" s="7">
        <f>IF(S12 = Gabarito!R$3, 1, 0)</f>
        <v>1</v>
      </c>
      <c r="BT12" s="7">
        <f>IF(T12 = Gabarito!S$3, 1, 0)</f>
        <v>0</v>
      </c>
      <c r="BU12" s="7">
        <f>IF(U12 = Gabarito!T$3, 1, 0)</f>
        <v>1</v>
      </c>
      <c r="BV12" s="7">
        <f>IF(V12 = Gabarito!U$3, 1, 0)</f>
        <v>1</v>
      </c>
      <c r="BW12" s="7">
        <f>IF(W12 = Gabarito!V$3, 1, 0)</f>
        <v>1</v>
      </c>
      <c r="BX12" s="7">
        <f>IF(X12 = Gabarito!W$3, 1, 0)</f>
        <v>1</v>
      </c>
      <c r="BY12" s="7">
        <f>IF(Y12 = Gabarito!X$3, 1, 0)</f>
        <v>1</v>
      </c>
      <c r="BZ12" s="7">
        <f>IF(Z12 = Gabarito!Y$3, 1, 0)</f>
        <v>1</v>
      </c>
      <c r="CA12" s="7">
        <f>IF(AA12 = Gabarito!Z$3, 1, 0)</f>
        <v>1</v>
      </c>
      <c r="CB12" s="7">
        <f>IF(AB12 = Gabarito!AA$3, 1, 0)</f>
        <v>0</v>
      </c>
      <c r="CC12" s="7">
        <f>IF(AC12 = Gabarito!AB$3, 1, 0)</f>
        <v>0</v>
      </c>
      <c r="CD12" s="7">
        <f>IF(AD12 = Gabarito!AC$3, 1, 0)</f>
        <v>1</v>
      </c>
      <c r="CE12" s="7">
        <f>IF(AE12 = Gabarito!AD$3, 1, 0)</f>
        <v>0</v>
      </c>
      <c r="CF12" s="7">
        <f>IF(AF12 = Gabarito!AE$3, 1, 0)</f>
        <v>1</v>
      </c>
      <c r="CG12" s="7">
        <f>IF(AG12 = Gabarito!AF$3, 1, 0)</f>
        <v>1</v>
      </c>
      <c r="CH12" s="7">
        <f>IF(AH12 = Gabarito!AG$3, 1, 0)</f>
        <v>0</v>
      </c>
      <c r="CI12" s="7">
        <f>IF(AI12 = Gabarito!AH$3, 1, 0)</f>
        <v>0</v>
      </c>
      <c r="CJ12" s="7">
        <f>IF(AJ12 = Gabarito!AI$3, 1, 0)</f>
        <v>1</v>
      </c>
      <c r="CK12" s="7">
        <f>IF(AK12 = Gabarito!AJ$3, 1, 0)</f>
        <v>1</v>
      </c>
      <c r="CL12" s="7">
        <f>IF(AL12 = Gabarito!AK$3, 1, 0)</f>
        <v>0</v>
      </c>
      <c r="CM12" s="7">
        <f>IF(AM12 = Gabarito!AL$3, 1, 0)</f>
        <v>0</v>
      </c>
      <c r="CN12" s="7">
        <f>IF(AN12 = Gabarito!AM$3, 1, 0)</f>
        <v>1</v>
      </c>
      <c r="CO12" s="7">
        <f>IF(AO12 = Gabarito!AN$3, 1, 0)</f>
        <v>1</v>
      </c>
      <c r="CP12" s="7">
        <f>IF(AP12 = Gabarito!AO$3, 1, 0)</f>
        <v>1</v>
      </c>
      <c r="CQ12" s="7">
        <f>IF(AQ12 = Gabarito!AP$3, 1, 0)</f>
        <v>0</v>
      </c>
      <c r="CR12" s="7">
        <f>IF(AR12 = Gabarito!AQ$3, 1, 0)</f>
        <v>1</v>
      </c>
      <c r="CS12" s="7">
        <f>IF(AS12 = Gabarito!AR$3, 1, 0)</f>
        <v>0</v>
      </c>
      <c r="CT12" s="7">
        <f>IF(AT12 = Gabarito!AS$3, 1, 0)</f>
        <v>0</v>
      </c>
      <c r="CU12" s="7">
        <f>IF(AU12 = Gabarito!AT$3, 1, 0)</f>
        <v>0</v>
      </c>
      <c r="CV12" s="7">
        <f>IF(AV12 = Gabarito!AU$3, 1, 0)</f>
        <v>0</v>
      </c>
      <c r="CW12" s="7">
        <f>IF(AW12 = Gabarito!AV$3, 1, 0)</f>
        <v>0</v>
      </c>
      <c r="CX12" s="7">
        <f>IF(AX12 = Gabarito!AW$3, 1, 0)</f>
        <v>0</v>
      </c>
      <c r="CY12" s="7">
        <f>IF(AY12 = Gabarito!AX$3, 1, 0)</f>
        <v>0</v>
      </c>
      <c r="CZ12" s="5">
        <f>IF(AZ12=Gabarito!AY$3, 1, 0)</f>
        <v>0</v>
      </c>
      <c r="DA12" s="6">
        <f>IF(BA12 = Gabarito!AZ$3, 1, 0)</f>
        <v>1</v>
      </c>
      <c r="DC12" s="1" t="str">
        <f t="shared" si="1"/>
        <v>ISABELLA OLIVEIRA LIMA</v>
      </c>
      <c r="DD12" s="2">
        <f t="shared" si="2"/>
        <v>28</v>
      </c>
      <c r="DE12" s="2">
        <f t="shared" si="3"/>
        <v>5.3846153846153841</v>
      </c>
      <c r="DF12" s="2" t="str">
        <f t="shared" si="4"/>
        <v>REPROVADO</v>
      </c>
    </row>
    <row r="13" spans="1:116">
      <c r="A13" s="1" t="str">
        <f>'[1]9º B'!B16</f>
        <v>JOÃO VICTOR GAMARRA DOS PASSOS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8"/>
      <c r="BB13" s="6">
        <f>IF(B13 = Gabarito!A$3, 1, 0)</f>
        <v>0</v>
      </c>
      <c r="BC13" s="7">
        <f>IF(C13 = Gabarito!B$3, 1, 0)</f>
        <v>0</v>
      </c>
      <c r="BD13" s="7">
        <f>IF(D13 = Gabarito!C$3, 1, 0)</f>
        <v>0</v>
      </c>
      <c r="BE13" s="7">
        <f>IF(E13 = Gabarito!D$3, 1, 0)</f>
        <v>0</v>
      </c>
      <c r="BF13" s="7">
        <f>IF(F13 = Gabarito!E$3, 1, 0)</f>
        <v>0</v>
      </c>
      <c r="BG13" s="7">
        <f>IF(G13 = Gabarito!F$3, 1, 0)</f>
        <v>0</v>
      </c>
      <c r="BH13" s="7">
        <f>IF(H13 = Gabarito!G$3, 1, 0)</f>
        <v>0</v>
      </c>
      <c r="BI13" s="7">
        <f>IF(I13 = Gabarito!H$3, 1, 0)</f>
        <v>0</v>
      </c>
      <c r="BJ13" s="7">
        <f>IF(J13 = Gabarito!I$3, 1, 0)</f>
        <v>0</v>
      </c>
      <c r="BK13" s="7">
        <f>IF(K13 = Gabarito!J$3, 1, 0)</f>
        <v>0</v>
      </c>
      <c r="BL13" s="7">
        <f>IF(L13 = Gabarito!K$3, 1, 0)</f>
        <v>0</v>
      </c>
      <c r="BM13" s="7">
        <f>IF(M13 = Gabarito!L$3, 1, 0)</f>
        <v>0</v>
      </c>
      <c r="BN13" s="7">
        <f>IF(N13 = Gabarito!M$3, 1, 0)</f>
        <v>0</v>
      </c>
      <c r="BO13" s="7">
        <f>IF(O13 = Gabarito!N$3, 1, 0)</f>
        <v>0</v>
      </c>
      <c r="BP13" s="7">
        <f>IF(P13 = Gabarito!O$3, 1, 0)</f>
        <v>0</v>
      </c>
      <c r="BQ13" s="7">
        <f>IF(Q13 = Gabarito!P$3, 1, 0)</f>
        <v>0</v>
      </c>
      <c r="BR13" s="7">
        <f>IF(R13 = Gabarito!Q$3, 1, 0)</f>
        <v>0</v>
      </c>
      <c r="BS13" s="7">
        <f>IF(S13 = Gabarito!R$3, 1, 0)</f>
        <v>0</v>
      </c>
      <c r="BT13" s="7">
        <f>IF(T13 = Gabarito!S$3, 1, 0)</f>
        <v>0</v>
      </c>
      <c r="BU13" s="7">
        <f>IF(U13 = Gabarito!T$3, 1, 0)</f>
        <v>0</v>
      </c>
      <c r="BV13" s="7">
        <f>IF(V13 = Gabarito!U$3, 1, 0)</f>
        <v>0</v>
      </c>
      <c r="BW13" s="7">
        <f>IF(W13 = Gabarito!V$3, 1, 0)</f>
        <v>0</v>
      </c>
      <c r="BX13" s="7">
        <f>IF(X13 = Gabarito!W$3, 1, 0)</f>
        <v>0</v>
      </c>
      <c r="BY13" s="7">
        <f>IF(Y13 = Gabarito!X$3, 1, 0)</f>
        <v>0</v>
      </c>
      <c r="BZ13" s="7">
        <f>IF(Z13 = Gabarito!Y$3, 1, 0)</f>
        <v>0</v>
      </c>
      <c r="CA13" s="7">
        <f>IF(AA13 = Gabarito!Z$3, 1, 0)</f>
        <v>0</v>
      </c>
      <c r="CB13" s="7">
        <f>IF(AB13 = Gabarito!AA$3, 1, 0)</f>
        <v>0</v>
      </c>
      <c r="CC13" s="7">
        <f>IF(AC13 = Gabarito!AB$3, 1, 0)</f>
        <v>0</v>
      </c>
      <c r="CD13" s="7">
        <f>IF(AD13 = Gabarito!AC$3, 1, 0)</f>
        <v>0</v>
      </c>
      <c r="CE13" s="7">
        <f>IF(AE13 = Gabarito!AD$3, 1, 0)</f>
        <v>0</v>
      </c>
      <c r="CF13" s="7">
        <f>IF(AF13 = Gabarito!AE$3, 1, 0)</f>
        <v>0</v>
      </c>
      <c r="CG13" s="7">
        <f>IF(AG13 = Gabarito!AF$3, 1, 0)</f>
        <v>0</v>
      </c>
      <c r="CH13" s="7">
        <f>IF(AH13 = Gabarito!AG$3, 1, 0)</f>
        <v>0</v>
      </c>
      <c r="CI13" s="7">
        <f>IF(AI13 = Gabarito!AH$3, 1, 0)</f>
        <v>0</v>
      </c>
      <c r="CJ13" s="7">
        <f>IF(AJ13 = Gabarito!AI$3, 1, 0)</f>
        <v>0</v>
      </c>
      <c r="CK13" s="7">
        <f>IF(AK13 = Gabarito!AJ$3, 1, 0)</f>
        <v>0</v>
      </c>
      <c r="CL13" s="7">
        <f>IF(AL13 = Gabarito!AK$3, 1, 0)</f>
        <v>0</v>
      </c>
      <c r="CM13" s="7">
        <f>IF(AM13 = Gabarito!AL$3, 1, 0)</f>
        <v>0</v>
      </c>
      <c r="CN13" s="7">
        <f>IF(AN13 = Gabarito!AM$3, 1, 0)</f>
        <v>0</v>
      </c>
      <c r="CO13" s="7">
        <f>IF(AO13 = Gabarito!AN$3, 1, 0)</f>
        <v>0</v>
      </c>
      <c r="CP13" s="7">
        <f>IF(AP13 = Gabarito!AO$3, 1, 0)</f>
        <v>0</v>
      </c>
      <c r="CQ13" s="7">
        <f>IF(AQ13 = Gabarito!AP$3, 1, 0)</f>
        <v>0</v>
      </c>
      <c r="CR13" s="7">
        <f>IF(AR13 = Gabarito!AQ$3, 1, 0)</f>
        <v>0</v>
      </c>
      <c r="CS13" s="7">
        <f>IF(AS13 = Gabarito!AR$3, 1, 0)</f>
        <v>0</v>
      </c>
      <c r="CT13" s="7">
        <f>IF(AT13 = Gabarito!AS$3, 1, 0)</f>
        <v>0</v>
      </c>
      <c r="CU13" s="7">
        <f>IF(AU13 = Gabarito!AT$3, 1, 0)</f>
        <v>0</v>
      </c>
      <c r="CV13" s="7">
        <f>IF(AV13 = Gabarito!AU$3, 1, 0)</f>
        <v>0</v>
      </c>
      <c r="CW13" s="7">
        <f>IF(AW13 = Gabarito!AV$3, 1, 0)</f>
        <v>0</v>
      </c>
      <c r="CX13" s="7">
        <f>IF(AX13 = Gabarito!AW$3, 1, 0)</f>
        <v>0</v>
      </c>
      <c r="CY13" s="7">
        <f>IF(AY13 = Gabarito!AX$3, 1, 0)</f>
        <v>0</v>
      </c>
      <c r="CZ13" s="5">
        <f>IF(AZ13=Gabarito!AY$3, 1, 0)</f>
        <v>0</v>
      </c>
      <c r="DA13" s="6">
        <f>IF(BA13 = Gabarito!AZ$3, 1, 0)</f>
        <v>0</v>
      </c>
      <c r="DC13" s="1" t="str">
        <f t="shared" si="1"/>
        <v>JOÃO VICTOR GAMARRA DOS PASSOS</v>
      </c>
      <c r="DD13" s="2"/>
      <c r="DE13" s="2"/>
      <c r="DF13" s="2" t="str">
        <f t="shared" si="4"/>
        <v>REPROVADO</v>
      </c>
    </row>
    <row r="14" spans="1:116">
      <c r="A14" s="1" t="str">
        <f>'[1]9º B'!B17</f>
        <v>JOÃO ZITO CASIMIRO DA SILVA</v>
      </c>
      <c r="B14" s="6" t="s">
        <v>2</v>
      </c>
      <c r="C14" s="27" t="s">
        <v>1</v>
      </c>
      <c r="D14" s="27" t="s">
        <v>2</v>
      </c>
      <c r="E14" s="27" t="s">
        <v>3</v>
      </c>
      <c r="F14" s="27" t="s">
        <v>3</v>
      </c>
      <c r="G14" s="27" t="s">
        <v>2</v>
      </c>
      <c r="H14" s="27" t="s">
        <v>1</v>
      </c>
      <c r="I14" s="27" t="s">
        <v>2</v>
      </c>
      <c r="J14" s="27" t="s">
        <v>3</v>
      </c>
      <c r="K14" s="27" t="s">
        <v>2</v>
      </c>
      <c r="L14" s="27" t="s">
        <v>2</v>
      </c>
      <c r="M14" s="27" t="s">
        <v>3</v>
      </c>
      <c r="N14" s="27" t="s">
        <v>2</v>
      </c>
      <c r="O14" s="27" t="s">
        <v>3</v>
      </c>
      <c r="P14" s="27" t="s">
        <v>4</v>
      </c>
      <c r="Q14" s="27" t="s">
        <v>2</v>
      </c>
      <c r="R14" s="27" t="s">
        <v>2</v>
      </c>
      <c r="S14" s="27" t="s">
        <v>1</v>
      </c>
      <c r="T14" s="27" t="s">
        <v>4</v>
      </c>
      <c r="U14" s="27" t="s">
        <v>2</v>
      </c>
      <c r="V14" s="27" t="s">
        <v>2</v>
      </c>
      <c r="W14" s="27" t="s">
        <v>1</v>
      </c>
      <c r="X14" s="27" t="s">
        <v>2</v>
      </c>
      <c r="Y14" s="27" t="s">
        <v>4</v>
      </c>
      <c r="Z14" s="27" t="s">
        <v>2</v>
      </c>
      <c r="AA14" s="27" t="s">
        <v>2</v>
      </c>
      <c r="AB14" s="27" t="s">
        <v>2</v>
      </c>
      <c r="AC14" s="27" t="s">
        <v>3</v>
      </c>
      <c r="AD14" s="27" t="s">
        <v>3</v>
      </c>
      <c r="AE14" s="27" t="s">
        <v>1</v>
      </c>
      <c r="AF14" s="7"/>
      <c r="AG14" s="27" t="s">
        <v>2</v>
      </c>
      <c r="AH14" s="27" t="s">
        <v>4</v>
      </c>
      <c r="AI14" s="27" t="s">
        <v>2</v>
      </c>
      <c r="AJ14" s="27" t="s">
        <v>2</v>
      </c>
      <c r="AK14" s="27" t="s">
        <v>3</v>
      </c>
      <c r="AL14" s="27" t="s">
        <v>1</v>
      </c>
      <c r="AM14" s="27" t="s">
        <v>1</v>
      </c>
      <c r="AN14" s="27" t="s">
        <v>3</v>
      </c>
      <c r="AO14" s="27" t="s">
        <v>1</v>
      </c>
      <c r="AP14" s="27" t="s">
        <v>3</v>
      </c>
      <c r="AQ14" s="27" t="s">
        <v>3</v>
      </c>
      <c r="AR14" s="27" t="s">
        <v>2</v>
      </c>
      <c r="AS14" s="27" t="s">
        <v>1</v>
      </c>
      <c r="AT14" s="27" t="s">
        <v>4</v>
      </c>
      <c r="AU14" s="7"/>
      <c r="AV14" s="27" t="s">
        <v>3</v>
      </c>
      <c r="AW14" s="27" t="s">
        <v>2</v>
      </c>
      <c r="AX14" s="27" t="s">
        <v>2</v>
      </c>
      <c r="AY14" s="8" t="s">
        <v>2</v>
      </c>
      <c r="AZ14" s="27" t="s">
        <v>2</v>
      </c>
      <c r="BA14" s="27" t="s">
        <v>1</v>
      </c>
      <c r="BB14" s="6">
        <f>IF(B14 = Gabarito!A$3, 1, 0)</f>
        <v>0</v>
      </c>
      <c r="BC14" s="7">
        <f>IF(C14 = Gabarito!B$3, 1, 0)</f>
        <v>1</v>
      </c>
      <c r="BD14" s="7">
        <f>IF(D14 = Gabarito!C$3, 1, 0)</f>
        <v>1</v>
      </c>
      <c r="BE14" s="7">
        <f>IF(E14 = Gabarito!D$3, 1, 0)</f>
        <v>1</v>
      </c>
      <c r="BF14" s="7">
        <f>IF(F14 = Gabarito!E$3, 1, 0)</f>
        <v>0</v>
      </c>
      <c r="BG14" s="7">
        <f>IF(G14 = Gabarito!F$3, 1, 0)</f>
        <v>1</v>
      </c>
      <c r="BH14" s="7">
        <f>IF(H14 = Gabarito!G$3, 1, 0)</f>
        <v>1</v>
      </c>
      <c r="BI14" s="7">
        <f>IF(I14 = Gabarito!H$3, 1, 0)</f>
        <v>0</v>
      </c>
      <c r="BJ14" s="7">
        <f>IF(J14 = Gabarito!I$3, 1, 0)</f>
        <v>1</v>
      </c>
      <c r="BK14" s="7">
        <f>IF(K14 = Gabarito!J$3, 1, 0)</f>
        <v>1</v>
      </c>
      <c r="BL14" s="7">
        <f>IF(L14 = Gabarito!K$3, 1, 0)</f>
        <v>0</v>
      </c>
      <c r="BM14" s="7">
        <f>IF(M14 = Gabarito!L$3, 1, 0)</f>
        <v>1</v>
      </c>
      <c r="BN14" s="7">
        <f>IF(N14 = Gabarito!M$3, 1, 0)</f>
        <v>1</v>
      </c>
      <c r="BO14" s="7">
        <f>IF(O14 = Gabarito!N$3, 1, 0)</f>
        <v>1</v>
      </c>
      <c r="BP14" s="7">
        <f>IF(P14 = Gabarito!O$3, 1, 0)</f>
        <v>1</v>
      </c>
      <c r="BQ14" s="7">
        <f>IF(Q14 = Gabarito!P$3, 1, 0)</f>
        <v>0</v>
      </c>
      <c r="BR14" s="7">
        <f>IF(R14 = Gabarito!Q$3, 1, 0)</f>
        <v>0</v>
      </c>
      <c r="BS14" s="7">
        <f>IF(S14 = Gabarito!R$3, 1, 0)</f>
        <v>1</v>
      </c>
      <c r="BT14" s="7">
        <f>IF(T14 = Gabarito!S$3, 1, 0)</f>
        <v>0</v>
      </c>
      <c r="BU14" s="7">
        <f>IF(U14 = Gabarito!T$3, 1, 0)</f>
        <v>1</v>
      </c>
      <c r="BV14" s="7">
        <f>IF(V14 = Gabarito!U$3, 1, 0)</f>
        <v>0</v>
      </c>
      <c r="BW14" s="7">
        <f>IF(W14 = Gabarito!V$3, 1, 0)</f>
        <v>0</v>
      </c>
      <c r="BX14" s="7">
        <f>IF(X14 = Gabarito!W$3, 1, 0)</f>
        <v>1</v>
      </c>
      <c r="BY14" s="7">
        <f>IF(Y14 = Gabarito!X$3, 1, 0)</f>
        <v>0</v>
      </c>
      <c r="BZ14" s="7">
        <f>IF(Z14 = Gabarito!Y$3, 1, 0)</f>
        <v>0</v>
      </c>
      <c r="CA14" s="7">
        <f>IF(AA14 = Gabarito!Z$3, 1, 0)</f>
        <v>1</v>
      </c>
      <c r="CB14" s="7">
        <f>IF(AB14 = Gabarito!AA$3, 1, 0)</f>
        <v>0</v>
      </c>
      <c r="CC14" s="7">
        <f>IF(AC14 = Gabarito!AB$3, 1, 0)</f>
        <v>0</v>
      </c>
      <c r="CD14" s="7">
        <f>IF(AD14 = Gabarito!AC$3, 1, 0)</f>
        <v>0</v>
      </c>
      <c r="CE14" s="7">
        <f>IF(AE14 = Gabarito!AD$3, 1, 0)</f>
        <v>0</v>
      </c>
      <c r="CF14" s="7">
        <f>IF(AF14 = Gabarito!AE$3, 1, 0)</f>
        <v>0</v>
      </c>
      <c r="CG14" s="7">
        <f>IF(AG14 = Gabarito!AF$3, 1, 0)</f>
        <v>0</v>
      </c>
      <c r="CH14" s="7">
        <f>IF(AH14 = Gabarito!AG$3, 1, 0)</f>
        <v>0</v>
      </c>
      <c r="CI14" s="7">
        <f>IF(AI14 = Gabarito!AH$3, 1, 0)</f>
        <v>0</v>
      </c>
      <c r="CJ14" s="7">
        <f>IF(AJ14 = Gabarito!AI$3, 1, 0)</f>
        <v>1</v>
      </c>
      <c r="CK14" s="7">
        <f>IF(AK14 = Gabarito!AJ$3, 1, 0)</f>
        <v>1</v>
      </c>
      <c r="CL14" s="7">
        <f>IF(AL14 = Gabarito!AK$3, 1, 0)</f>
        <v>0</v>
      </c>
      <c r="CM14" s="7">
        <f>IF(AM14 = Gabarito!AL$3, 1, 0)</f>
        <v>1</v>
      </c>
      <c r="CN14" s="7">
        <f>IF(AN14 = Gabarito!AM$3, 1, 0)</f>
        <v>1</v>
      </c>
      <c r="CO14" s="7">
        <f>IF(AO14 = Gabarito!AN$3, 1, 0)</f>
        <v>1</v>
      </c>
      <c r="CP14" s="7">
        <f>IF(AP14 = Gabarito!AO$3, 1, 0)</f>
        <v>0</v>
      </c>
      <c r="CQ14" s="7">
        <f>IF(AQ14 = Gabarito!AP$3, 1, 0)</f>
        <v>0</v>
      </c>
      <c r="CR14" s="7">
        <f>IF(AR14 = Gabarito!AQ$3, 1, 0)</f>
        <v>1</v>
      </c>
      <c r="CS14" s="7">
        <f>IF(AS14 = Gabarito!AR$3, 1, 0)</f>
        <v>1</v>
      </c>
      <c r="CT14" s="7">
        <f>IF(AT14 = Gabarito!AS$3, 1, 0)</f>
        <v>1</v>
      </c>
      <c r="CU14" s="7">
        <f>IF(AU14 = Gabarito!AT$3, 1, 0)</f>
        <v>0</v>
      </c>
      <c r="CV14" s="7">
        <f>IF(AV14 = Gabarito!AU$3, 1, 0)</f>
        <v>0</v>
      </c>
      <c r="CW14" s="7">
        <f>IF(AW14 = Gabarito!AV$3, 1, 0)</f>
        <v>0</v>
      </c>
      <c r="CX14" s="7">
        <f>IF(AX14 = Gabarito!AW$3, 1, 0)</f>
        <v>0</v>
      </c>
      <c r="CY14" s="7">
        <f>IF(AY14 = Gabarito!AX$3, 1, 0)</f>
        <v>1</v>
      </c>
      <c r="CZ14" s="5">
        <f>IF(AZ14=Gabarito!AY$3, 1, 0)</f>
        <v>0</v>
      </c>
      <c r="DA14" s="6">
        <f>IF(BA14 = Gabarito!AZ$3, 1, 0)</f>
        <v>1</v>
      </c>
      <c r="DC14" s="1" t="str">
        <f t="shared" si="1"/>
        <v>JOÃO ZITO CASIMIRO DA SILVA</v>
      </c>
      <c r="DD14" s="2">
        <f t="shared" si="2"/>
        <v>25</v>
      </c>
      <c r="DE14" s="2">
        <f t="shared" si="3"/>
        <v>4.8076923076923075</v>
      </c>
      <c r="DF14" s="2" t="str">
        <f t="shared" si="4"/>
        <v>REPROVADO</v>
      </c>
    </row>
    <row r="15" spans="1:116">
      <c r="A15" s="1" t="str">
        <f>'[1]9º B'!B18</f>
        <v>JOSÉ HENRIQUE BRESSAN RODRIGUES</v>
      </c>
      <c r="B15" s="6" t="s">
        <v>4</v>
      </c>
      <c r="C15" s="27" t="s">
        <v>1</v>
      </c>
      <c r="D15" s="27" t="s">
        <v>2</v>
      </c>
      <c r="E15" s="27" t="s">
        <v>3</v>
      </c>
      <c r="F15" s="27" t="s">
        <v>4</v>
      </c>
      <c r="G15" s="27" t="s">
        <v>2</v>
      </c>
      <c r="H15" s="27" t="s">
        <v>1</v>
      </c>
      <c r="I15" s="27" t="s">
        <v>3</v>
      </c>
      <c r="J15" s="27" t="s">
        <v>4</v>
      </c>
      <c r="K15" s="27" t="s">
        <v>2</v>
      </c>
      <c r="L15" s="27" t="s">
        <v>1</v>
      </c>
      <c r="M15" s="27" t="s">
        <v>3</v>
      </c>
      <c r="N15" s="27" t="s">
        <v>2</v>
      </c>
      <c r="O15" s="27" t="s">
        <v>3</v>
      </c>
      <c r="P15" s="27" t="s">
        <v>1</v>
      </c>
      <c r="Q15" s="27" t="s">
        <v>3</v>
      </c>
      <c r="R15" s="27" t="s">
        <v>4</v>
      </c>
      <c r="S15" s="27" t="s">
        <v>3</v>
      </c>
      <c r="T15" s="27" t="s">
        <v>3</v>
      </c>
      <c r="U15" s="27" t="s">
        <v>1</v>
      </c>
      <c r="V15" s="27" t="s">
        <v>2</v>
      </c>
      <c r="W15" s="27" t="s">
        <v>3</v>
      </c>
      <c r="X15" s="27" t="s">
        <v>3</v>
      </c>
      <c r="Y15" s="27" t="s">
        <v>1</v>
      </c>
      <c r="Z15" s="27" t="s">
        <v>3</v>
      </c>
      <c r="AA15" s="27" t="s">
        <v>4</v>
      </c>
      <c r="AB15" s="27" t="s">
        <v>2</v>
      </c>
      <c r="AC15" s="27" t="s">
        <v>1</v>
      </c>
      <c r="AD15" s="27" t="s">
        <v>3</v>
      </c>
      <c r="AE15" s="27" t="s">
        <v>3</v>
      </c>
      <c r="AF15" s="27" t="s">
        <v>3</v>
      </c>
      <c r="AG15" s="27" t="s">
        <v>1</v>
      </c>
      <c r="AH15" s="27" t="s">
        <v>2</v>
      </c>
      <c r="AI15" s="27" t="s">
        <v>1</v>
      </c>
      <c r="AJ15" s="27" t="s">
        <v>2</v>
      </c>
      <c r="AK15" s="27" t="s">
        <v>3</v>
      </c>
      <c r="AL15" s="27" t="s">
        <v>2</v>
      </c>
      <c r="AM15" s="27" t="s">
        <v>4</v>
      </c>
      <c r="AN15" s="27" t="s">
        <v>3</v>
      </c>
      <c r="AO15" s="27" t="s">
        <v>1</v>
      </c>
      <c r="AP15" s="27" t="s">
        <v>4</v>
      </c>
      <c r="AQ15" s="27" t="s">
        <v>1</v>
      </c>
      <c r="AR15" s="27" t="s">
        <v>3</v>
      </c>
      <c r="AS15" s="27" t="s">
        <v>2</v>
      </c>
      <c r="AT15" s="27" t="s">
        <v>4</v>
      </c>
      <c r="AU15" s="27" t="s">
        <v>1</v>
      </c>
      <c r="AV15" s="27" t="s">
        <v>1</v>
      </c>
      <c r="AW15" s="27" t="s">
        <v>1</v>
      </c>
      <c r="AX15" s="27" t="s">
        <v>3</v>
      </c>
      <c r="AY15" s="8" t="s">
        <v>2</v>
      </c>
      <c r="AZ15" s="27" t="s">
        <v>4</v>
      </c>
      <c r="BA15" s="27" t="s">
        <v>1</v>
      </c>
      <c r="BB15" s="6">
        <f>IF(B15 = Gabarito!A$3, 1, 0)</f>
        <v>1</v>
      </c>
      <c r="BC15" s="7">
        <f>IF(C15 = Gabarito!B$3, 1, 0)</f>
        <v>1</v>
      </c>
      <c r="BD15" s="7">
        <f>IF(D15 = Gabarito!C$3, 1, 0)</f>
        <v>1</v>
      </c>
      <c r="BE15" s="7">
        <f>IF(E15 = Gabarito!D$3, 1, 0)</f>
        <v>1</v>
      </c>
      <c r="BF15" s="7">
        <f>IF(F15 = Gabarito!E$3, 1, 0)</f>
        <v>1</v>
      </c>
      <c r="BG15" s="7">
        <f>IF(G15 = Gabarito!F$3, 1, 0)</f>
        <v>1</v>
      </c>
      <c r="BH15" s="7">
        <f>IF(H15 = Gabarito!G$3, 1, 0)</f>
        <v>1</v>
      </c>
      <c r="BI15" s="7">
        <f>IF(I15 = Gabarito!H$3, 1, 0)</f>
        <v>0</v>
      </c>
      <c r="BJ15" s="7">
        <f>IF(J15 = Gabarito!I$3, 1, 0)</f>
        <v>0</v>
      </c>
      <c r="BK15" s="7">
        <f>IF(K15 = Gabarito!J$3, 1, 0)</f>
        <v>1</v>
      </c>
      <c r="BL15" s="7">
        <f>IF(L15 = Gabarito!K$3, 1, 0)</f>
        <v>0</v>
      </c>
      <c r="BM15" s="7">
        <f>IF(M15 = Gabarito!L$3, 1, 0)</f>
        <v>1</v>
      </c>
      <c r="BN15" s="7">
        <f>IF(N15 = Gabarito!M$3, 1, 0)</f>
        <v>1</v>
      </c>
      <c r="BO15" s="7">
        <f>IF(O15 = Gabarito!N$3, 1, 0)</f>
        <v>1</v>
      </c>
      <c r="BP15" s="7">
        <f>IF(P15 = Gabarito!O$3, 1, 0)</f>
        <v>0</v>
      </c>
      <c r="BQ15" s="7">
        <f>IF(Q15 = Gabarito!P$3, 1, 0)</f>
        <v>0</v>
      </c>
      <c r="BR15" s="7">
        <f>IF(R15 = Gabarito!Q$3, 1, 0)</f>
        <v>0</v>
      </c>
      <c r="BS15" s="7">
        <f>IF(S15 = Gabarito!R$3, 1, 0)</f>
        <v>0</v>
      </c>
      <c r="BT15" s="7">
        <f>IF(T15 = Gabarito!S$3, 1, 0)</f>
        <v>1</v>
      </c>
      <c r="BU15" s="7">
        <f>IF(U15 = Gabarito!T$3, 1, 0)</f>
        <v>0</v>
      </c>
      <c r="BV15" s="7">
        <f>IF(V15 = Gabarito!U$3, 1, 0)</f>
        <v>0</v>
      </c>
      <c r="BW15" s="7">
        <f>IF(W15 = Gabarito!V$3, 1, 0)</f>
        <v>1</v>
      </c>
      <c r="BX15" s="7">
        <f>IF(X15 = Gabarito!W$3, 1, 0)</f>
        <v>0</v>
      </c>
      <c r="BY15" s="7">
        <f>IF(Y15 = Gabarito!X$3, 1, 0)</f>
        <v>1</v>
      </c>
      <c r="BZ15" s="7">
        <f>IF(Z15 = Gabarito!Y$3, 1, 0)</f>
        <v>1</v>
      </c>
      <c r="CA15" s="7">
        <f>IF(AA15 = Gabarito!Z$3, 1, 0)</f>
        <v>0</v>
      </c>
      <c r="CB15" s="7">
        <f>IF(AB15 = Gabarito!AA$3, 1, 0)</f>
        <v>0</v>
      </c>
      <c r="CC15" s="7">
        <f>IF(AC15 = Gabarito!AB$3, 1, 0)</f>
        <v>1</v>
      </c>
      <c r="CD15" s="7">
        <f>IF(AD15 = Gabarito!AC$3, 1, 0)</f>
        <v>0</v>
      </c>
      <c r="CE15" s="7">
        <f>IF(AE15 = Gabarito!AD$3, 1, 0)</f>
        <v>0</v>
      </c>
      <c r="CF15" s="7">
        <f>IF(AF15 = Gabarito!AE$3, 1, 0)</f>
        <v>1</v>
      </c>
      <c r="CG15" s="7">
        <f>IF(AG15 = Gabarito!AF$3, 1, 0)</f>
        <v>0</v>
      </c>
      <c r="CH15" s="7">
        <f>IF(AH15 = Gabarito!AG$3, 1, 0)</f>
        <v>0</v>
      </c>
      <c r="CI15" s="7">
        <f>IF(AI15 = Gabarito!AH$3, 1, 0)</f>
        <v>1</v>
      </c>
      <c r="CJ15" s="7">
        <f>IF(AJ15 = Gabarito!AI$3, 1, 0)</f>
        <v>1</v>
      </c>
      <c r="CK15" s="7">
        <f>IF(AK15 = Gabarito!AJ$3, 1, 0)</f>
        <v>1</v>
      </c>
      <c r="CL15" s="7">
        <f>IF(AL15 = Gabarito!AK$3, 1, 0)</f>
        <v>0</v>
      </c>
      <c r="CM15" s="7">
        <f>IF(AM15 = Gabarito!AL$3, 1, 0)</f>
        <v>0</v>
      </c>
      <c r="CN15" s="7">
        <f>IF(AN15 = Gabarito!AM$3, 1, 0)</f>
        <v>1</v>
      </c>
      <c r="CO15" s="7">
        <f>IF(AO15 = Gabarito!AN$3, 1, 0)</f>
        <v>1</v>
      </c>
      <c r="CP15" s="7">
        <f>IF(AP15 = Gabarito!AO$3, 1, 0)</f>
        <v>1</v>
      </c>
      <c r="CQ15" s="7">
        <f>IF(AQ15 = Gabarito!AP$3, 1, 0)</f>
        <v>0</v>
      </c>
      <c r="CR15" s="7">
        <f>IF(AR15 = Gabarito!AQ$3, 1, 0)</f>
        <v>0</v>
      </c>
      <c r="CS15" s="7">
        <f>IF(AS15 = Gabarito!AR$3, 1, 0)</f>
        <v>0</v>
      </c>
      <c r="CT15" s="7">
        <f>IF(AT15 = Gabarito!AS$3, 1, 0)</f>
        <v>1</v>
      </c>
      <c r="CU15" s="7">
        <f>IF(AU15 = Gabarito!AT$3, 1, 0)</f>
        <v>1</v>
      </c>
      <c r="CV15" s="7">
        <f>IF(AV15 = Gabarito!AU$3, 1, 0)</f>
        <v>1</v>
      </c>
      <c r="CW15" s="7">
        <f>IF(AW15 = Gabarito!AV$3, 1, 0)</f>
        <v>0</v>
      </c>
      <c r="CX15" s="7">
        <f>IF(AX15 = Gabarito!AW$3, 1, 0)</f>
        <v>1</v>
      </c>
      <c r="CY15" s="7">
        <f>IF(AY15 = Gabarito!AX$3, 1, 0)</f>
        <v>1</v>
      </c>
      <c r="CZ15" s="5">
        <f>IF(AZ15=Gabarito!AY$3, 1, 0)</f>
        <v>1</v>
      </c>
      <c r="DA15" s="6">
        <f>IF(BA15 = Gabarito!AZ$3, 1, 0)</f>
        <v>1</v>
      </c>
      <c r="DC15" s="1" t="str">
        <f t="shared" si="1"/>
        <v>JOSÉ HENRIQUE BRESSAN RODRIGUES</v>
      </c>
      <c r="DD15" s="2">
        <f t="shared" si="2"/>
        <v>30</v>
      </c>
      <c r="DE15" s="2">
        <f t="shared" si="3"/>
        <v>5.7692307692307692</v>
      </c>
      <c r="DF15" s="2" t="str">
        <f t="shared" si="4"/>
        <v>REPROVADO</v>
      </c>
    </row>
    <row r="16" spans="1:116">
      <c r="A16" s="1" t="str">
        <f>'[1]9º B'!B19</f>
        <v>LAVINYA SANTOS PEIXOTO</v>
      </c>
      <c r="B16" s="6" t="s">
        <v>1</v>
      </c>
      <c r="C16" s="27" t="s">
        <v>1</v>
      </c>
      <c r="D16" s="27" t="s">
        <v>3</v>
      </c>
      <c r="E16" s="27" t="s">
        <v>3</v>
      </c>
      <c r="F16" s="27" t="s">
        <v>4</v>
      </c>
      <c r="G16" s="27" t="s">
        <v>2</v>
      </c>
      <c r="H16" s="27" t="s">
        <v>3</v>
      </c>
      <c r="I16" s="27" t="s">
        <v>2</v>
      </c>
      <c r="J16" s="27" t="s">
        <v>3</v>
      </c>
      <c r="K16" s="27" t="s">
        <v>4</v>
      </c>
      <c r="L16" s="27" t="s">
        <v>4</v>
      </c>
      <c r="M16" s="27" t="s">
        <v>1</v>
      </c>
      <c r="N16" s="27" t="s">
        <v>2</v>
      </c>
      <c r="O16" s="27" t="s">
        <v>4</v>
      </c>
      <c r="P16" s="27" t="s">
        <v>3</v>
      </c>
      <c r="Q16" s="27" t="s">
        <v>3</v>
      </c>
      <c r="R16" s="27" t="s">
        <v>2</v>
      </c>
      <c r="S16" s="27" t="s">
        <v>2</v>
      </c>
      <c r="T16" s="27" t="s">
        <v>3</v>
      </c>
      <c r="U16" s="27" t="s">
        <v>2</v>
      </c>
      <c r="V16" s="27" t="s">
        <v>3</v>
      </c>
      <c r="W16" s="27" t="s">
        <v>3</v>
      </c>
      <c r="X16" s="7"/>
      <c r="Y16" s="7"/>
      <c r="Z16" s="27" t="s">
        <v>4</v>
      </c>
      <c r="AA16" s="27" t="s">
        <v>4</v>
      </c>
      <c r="AB16" s="27" t="s">
        <v>2</v>
      </c>
      <c r="AC16" s="27" t="s">
        <v>1</v>
      </c>
      <c r="AD16" s="27" t="s">
        <v>3</v>
      </c>
      <c r="AE16" s="27" t="s">
        <v>2</v>
      </c>
      <c r="AF16" s="27" t="s">
        <v>3</v>
      </c>
      <c r="AG16" s="27" t="s">
        <v>3</v>
      </c>
      <c r="AH16" s="27" t="s">
        <v>2</v>
      </c>
      <c r="AI16" s="27" t="s">
        <v>4</v>
      </c>
      <c r="AJ16" s="27" t="s">
        <v>2</v>
      </c>
      <c r="AK16" s="27" t="s">
        <v>4</v>
      </c>
      <c r="AL16" s="27" t="s">
        <v>2</v>
      </c>
      <c r="AM16" s="27" t="s">
        <v>2</v>
      </c>
      <c r="AN16" s="27" t="s">
        <v>4</v>
      </c>
      <c r="AO16" s="27" t="s">
        <v>1</v>
      </c>
      <c r="AP16" s="27" t="s">
        <v>4</v>
      </c>
      <c r="AQ16" s="27" t="s">
        <v>3</v>
      </c>
      <c r="AR16" s="27" t="s">
        <v>2</v>
      </c>
      <c r="AS16" s="27" t="s">
        <v>3</v>
      </c>
      <c r="AT16" s="27" t="s">
        <v>2</v>
      </c>
      <c r="AU16" s="27" t="s">
        <v>1</v>
      </c>
      <c r="AV16" s="27" t="s">
        <v>2</v>
      </c>
      <c r="AW16" s="27" t="s">
        <v>3</v>
      </c>
      <c r="AX16" s="27" t="s">
        <v>3</v>
      </c>
      <c r="AY16" s="8" t="s">
        <v>4</v>
      </c>
      <c r="AZ16" s="27" t="s">
        <v>3</v>
      </c>
      <c r="BA16" s="27" t="s">
        <v>4</v>
      </c>
      <c r="BB16" s="6">
        <f>IF(B16 = Gabarito!A$3, 1, 0)</f>
        <v>0</v>
      </c>
      <c r="BC16" s="7">
        <f>IF(C16 = Gabarito!B$3, 1, 0)</f>
        <v>1</v>
      </c>
      <c r="BD16" s="7">
        <f>IF(D16 = Gabarito!C$3, 1, 0)</f>
        <v>0</v>
      </c>
      <c r="BE16" s="7">
        <f>IF(E16 = Gabarito!D$3, 1, 0)</f>
        <v>1</v>
      </c>
      <c r="BF16" s="7">
        <f>IF(F16 = Gabarito!E$3, 1, 0)</f>
        <v>1</v>
      </c>
      <c r="BG16" s="7">
        <f>IF(G16 = Gabarito!F$3, 1, 0)</f>
        <v>1</v>
      </c>
      <c r="BH16" s="7">
        <f>IF(H16 = Gabarito!G$3, 1, 0)</f>
        <v>0</v>
      </c>
      <c r="BI16" s="7">
        <f>IF(I16 = Gabarito!H$3, 1, 0)</f>
        <v>0</v>
      </c>
      <c r="BJ16" s="7">
        <f>IF(J16 = Gabarito!I$3, 1, 0)</f>
        <v>1</v>
      </c>
      <c r="BK16" s="7">
        <f>IF(K16 = Gabarito!J$3, 1, 0)</f>
        <v>0</v>
      </c>
      <c r="BL16" s="7">
        <f>IF(L16 = Gabarito!K$3, 1, 0)</f>
        <v>0</v>
      </c>
      <c r="BM16" s="7">
        <f>IF(M16 = Gabarito!L$3, 1, 0)</f>
        <v>0</v>
      </c>
      <c r="BN16" s="7">
        <f>IF(N16 = Gabarito!M$3, 1, 0)</f>
        <v>1</v>
      </c>
      <c r="BO16" s="7">
        <f>IF(O16 = Gabarito!N$3, 1, 0)</f>
        <v>0</v>
      </c>
      <c r="BP16" s="7">
        <f>IF(P16 = Gabarito!O$3, 1, 0)</f>
        <v>0</v>
      </c>
      <c r="BQ16" s="7">
        <f>IF(Q16 = Gabarito!P$3, 1, 0)</f>
        <v>0</v>
      </c>
      <c r="BR16" s="7">
        <f>IF(R16 = Gabarito!Q$3, 1, 0)</f>
        <v>0</v>
      </c>
      <c r="BS16" s="7">
        <f>IF(S16 = Gabarito!R$3, 1, 0)</f>
        <v>0</v>
      </c>
      <c r="BT16" s="7">
        <f>IF(T16 = Gabarito!S$3, 1, 0)</f>
        <v>1</v>
      </c>
      <c r="BU16" s="7">
        <f>IF(U16 = Gabarito!T$3, 1, 0)</f>
        <v>1</v>
      </c>
      <c r="BV16" s="7">
        <f>IF(V16 = Gabarito!U$3, 1, 0)</f>
        <v>0</v>
      </c>
      <c r="BW16" s="7">
        <f>IF(W16 = Gabarito!V$3, 1, 0)</f>
        <v>1</v>
      </c>
      <c r="BX16" s="7">
        <f>IF(X16 = Gabarito!W$3, 1, 0)</f>
        <v>0</v>
      </c>
      <c r="BY16" s="7">
        <f>IF(Y16 = Gabarito!X$3, 1, 0)</f>
        <v>0</v>
      </c>
      <c r="BZ16" s="7">
        <f>IF(Z16 = Gabarito!Y$3, 1, 0)</f>
        <v>0</v>
      </c>
      <c r="CA16" s="7">
        <f>IF(AA16 = Gabarito!Z$3, 1, 0)</f>
        <v>0</v>
      </c>
      <c r="CB16" s="7">
        <f>IF(AB16 = Gabarito!AA$3, 1, 0)</f>
        <v>0</v>
      </c>
      <c r="CC16" s="7">
        <f>IF(AC16 = Gabarito!AB$3, 1, 0)</f>
        <v>1</v>
      </c>
      <c r="CD16" s="7">
        <f>IF(AD16 = Gabarito!AC$3, 1, 0)</f>
        <v>0</v>
      </c>
      <c r="CE16" s="7">
        <f>IF(AE16 = Gabarito!AD$3, 1, 0)</f>
        <v>1</v>
      </c>
      <c r="CF16" s="7">
        <f>IF(AF16 = Gabarito!AE$3, 1, 0)</f>
        <v>1</v>
      </c>
      <c r="CG16" s="7">
        <f>IF(AG16 = Gabarito!AF$3, 1, 0)</f>
        <v>1</v>
      </c>
      <c r="CH16" s="7">
        <f>IF(AH16 = Gabarito!AG$3, 1, 0)</f>
        <v>0</v>
      </c>
      <c r="CI16" s="7">
        <f>IF(AI16 = Gabarito!AH$3, 1, 0)</f>
        <v>0</v>
      </c>
      <c r="CJ16" s="7">
        <f>IF(AJ16 = Gabarito!AI$3, 1, 0)</f>
        <v>1</v>
      </c>
      <c r="CK16" s="7">
        <f>IF(AK16 = Gabarito!AJ$3, 1, 0)</f>
        <v>0</v>
      </c>
      <c r="CL16" s="7">
        <f>IF(AL16 = Gabarito!AK$3, 1, 0)</f>
        <v>0</v>
      </c>
      <c r="CM16" s="7">
        <f>IF(AM16 = Gabarito!AL$3, 1, 0)</f>
        <v>0</v>
      </c>
      <c r="CN16" s="7">
        <f>IF(AN16 = Gabarito!AM$3, 1, 0)</f>
        <v>0</v>
      </c>
      <c r="CO16" s="7">
        <f>IF(AO16 = Gabarito!AN$3, 1, 0)</f>
        <v>1</v>
      </c>
      <c r="CP16" s="7">
        <f>IF(AP16 = Gabarito!AO$3, 1, 0)</f>
        <v>1</v>
      </c>
      <c r="CQ16" s="7">
        <f>IF(AQ16 = Gabarito!AP$3, 1, 0)</f>
        <v>0</v>
      </c>
      <c r="CR16" s="7">
        <f>IF(AR16 = Gabarito!AQ$3, 1, 0)</f>
        <v>1</v>
      </c>
      <c r="CS16" s="7">
        <f>IF(AS16 = Gabarito!AR$3, 1, 0)</f>
        <v>0</v>
      </c>
      <c r="CT16" s="7">
        <f>IF(AT16 = Gabarito!AS$3, 1, 0)</f>
        <v>0</v>
      </c>
      <c r="CU16" s="7">
        <f>IF(AU16 = Gabarito!AT$3, 1, 0)</f>
        <v>1</v>
      </c>
      <c r="CV16" s="7">
        <f>IF(AV16 = Gabarito!AU$3, 1, 0)</f>
        <v>0</v>
      </c>
      <c r="CW16" s="7">
        <f>IF(AW16 = Gabarito!AV$3, 1, 0)</f>
        <v>0</v>
      </c>
      <c r="CX16" s="7">
        <f>IF(AX16 = Gabarito!AW$3, 1, 0)</f>
        <v>1</v>
      </c>
      <c r="CY16" s="7">
        <f>IF(AY16 = Gabarito!AX$3, 1, 0)</f>
        <v>0</v>
      </c>
      <c r="CZ16" s="5">
        <f>IF(AZ16=Gabarito!AY$3, 1, 0)</f>
        <v>0</v>
      </c>
      <c r="DA16" s="6">
        <f>IF(BA16 = Gabarito!AZ$3, 1, 0)</f>
        <v>0</v>
      </c>
      <c r="DC16" s="1" t="str">
        <f t="shared" si="1"/>
        <v>LAVINYA SANTOS PEIXOTO</v>
      </c>
      <c r="DD16" s="2">
        <f t="shared" si="2"/>
        <v>19</v>
      </c>
      <c r="DE16" s="2">
        <f t="shared" si="3"/>
        <v>3.6538461538461537</v>
      </c>
      <c r="DF16" s="2" t="str">
        <f t="shared" si="4"/>
        <v>REPROVADO</v>
      </c>
    </row>
    <row r="17" spans="1:110">
      <c r="A17" s="1" t="str">
        <f>'[1]9º B'!B21</f>
        <v>MARIA EDUARDA OLIVEIRA</v>
      </c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8"/>
      <c r="BB17" s="6">
        <f>IF(B17 = Gabarito!A$3, 1, 0)</f>
        <v>0</v>
      </c>
      <c r="BC17" s="7">
        <f>IF(C17 = Gabarito!B$3, 1, 0)</f>
        <v>0</v>
      </c>
      <c r="BD17" s="7">
        <f>IF(D17 = Gabarito!C$3, 1, 0)</f>
        <v>0</v>
      </c>
      <c r="BE17" s="7">
        <f>IF(E17 = Gabarito!D$3, 1, 0)</f>
        <v>0</v>
      </c>
      <c r="BF17" s="7">
        <f>IF(F17 = Gabarito!E$3, 1, 0)</f>
        <v>0</v>
      </c>
      <c r="BG17" s="7">
        <f>IF(G17 = Gabarito!F$3, 1, 0)</f>
        <v>0</v>
      </c>
      <c r="BH17" s="7">
        <f>IF(H17 = Gabarito!G$3, 1, 0)</f>
        <v>0</v>
      </c>
      <c r="BI17" s="7">
        <f>IF(I17 = Gabarito!H$3, 1, 0)</f>
        <v>0</v>
      </c>
      <c r="BJ17" s="7">
        <f>IF(J17 = Gabarito!I$3, 1, 0)</f>
        <v>0</v>
      </c>
      <c r="BK17" s="7">
        <f>IF(K17 = Gabarito!J$3, 1, 0)</f>
        <v>0</v>
      </c>
      <c r="BL17" s="7">
        <f>IF(L17 = Gabarito!K$3, 1, 0)</f>
        <v>0</v>
      </c>
      <c r="BM17" s="7">
        <f>IF(M17 = Gabarito!L$3, 1, 0)</f>
        <v>0</v>
      </c>
      <c r="BN17" s="7">
        <f>IF(N17 = Gabarito!M$3, 1, 0)</f>
        <v>0</v>
      </c>
      <c r="BO17" s="7">
        <f>IF(O17 = Gabarito!N$3, 1, 0)</f>
        <v>0</v>
      </c>
      <c r="BP17" s="7">
        <f>IF(P17 = Gabarito!O$3, 1, 0)</f>
        <v>0</v>
      </c>
      <c r="BQ17" s="7">
        <f>IF(Q17 = Gabarito!P$3, 1, 0)</f>
        <v>0</v>
      </c>
      <c r="BR17" s="7">
        <f>IF(R17 = Gabarito!Q$3, 1, 0)</f>
        <v>0</v>
      </c>
      <c r="BS17" s="7">
        <f>IF(S17 = Gabarito!R$3, 1, 0)</f>
        <v>0</v>
      </c>
      <c r="BT17" s="7">
        <f>IF(T17 = Gabarito!S$3, 1, 0)</f>
        <v>0</v>
      </c>
      <c r="BU17" s="7">
        <f>IF(U17 = Gabarito!T$3, 1, 0)</f>
        <v>0</v>
      </c>
      <c r="BV17" s="7">
        <f>IF(V17 = Gabarito!U$3, 1, 0)</f>
        <v>0</v>
      </c>
      <c r="BW17" s="7">
        <f>IF(W17 = Gabarito!V$3, 1, 0)</f>
        <v>0</v>
      </c>
      <c r="BX17" s="7">
        <f>IF(X17 = Gabarito!W$3, 1, 0)</f>
        <v>0</v>
      </c>
      <c r="BY17" s="7">
        <f>IF(Y17 = Gabarito!X$3, 1, 0)</f>
        <v>0</v>
      </c>
      <c r="BZ17" s="7">
        <f>IF(Z17 = Gabarito!Y$3, 1, 0)</f>
        <v>0</v>
      </c>
      <c r="CA17" s="7">
        <f>IF(AA17 = Gabarito!Z$3, 1, 0)</f>
        <v>0</v>
      </c>
      <c r="CB17" s="7">
        <f>IF(AB17 = Gabarito!AA$3, 1, 0)</f>
        <v>0</v>
      </c>
      <c r="CC17" s="7">
        <f>IF(AC17 = Gabarito!AB$3, 1, 0)</f>
        <v>0</v>
      </c>
      <c r="CD17" s="7">
        <f>IF(AD17 = Gabarito!AC$3, 1, 0)</f>
        <v>0</v>
      </c>
      <c r="CE17" s="7">
        <f>IF(AE17 = Gabarito!AD$3, 1, 0)</f>
        <v>0</v>
      </c>
      <c r="CF17" s="7">
        <f>IF(AF17 = Gabarito!AE$3, 1, 0)</f>
        <v>0</v>
      </c>
      <c r="CG17" s="7">
        <f>IF(AG17 = Gabarito!AF$3, 1, 0)</f>
        <v>0</v>
      </c>
      <c r="CH17" s="7">
        <f>IF(AH17 = Gabarito!AG$3, 1, 0)</f>
        <v>0</v>
      </c>
      <c r="CI17" s="7">
        <f>IF(AI17 = Gabarito!AH$3, 1, 0)</f>
        <v>0</v>
      </c>
      <c r="CJ17" s="7">
        <f>IF(AJ17 = Gabarito!AI$3, 1, 0)</f>
        <v>0</v>
      </c>
      <c r="CK17" s="7">
        <f>IF(AK17 = Gabarito!AJ$3, 1, 0)</f>
        <v>0</v>
      </c>
      <c r="CL17" s="7">
        <f>IF(AL17 = Gabarito!AK$3, 1, 0)</f>
        <v>0</v>
      </c>
      <c r="CM17" s="7">
        <f>IF(AM17 = Gabarito!AL$3, 1, 0)</f>
        <v>0</v>
      </c>
      <c r="CN17" s="7">
        <f>IF(AN17 = Gabarito!AM$3, 1, 0)</f>
        <v>0</v>
      </c>
      <c r="CO17" s="7">
        <f>IF(AO17 = Gabarito!AN$3, 1, 0)</f>
        <v>0</v>
      </c>
      <c r="CP17" s="7">
        <f>IF(AP17 = Gabarito!AO$3, 1, 0)</f>
        <v>0</v>
      </c>
      <c r="CQ17" s="7">
        <f>IF(AQ17 = Gabarito!AP$3, 1, 0)</f>
        <v>0</v>
      </c>
      <c r="CR17" s="7">
        <f>IF(AR17 = Gabarito!AQ$3, 1, 0)</f>
        <v>0</v>
      </c>
      <c r="CS17" s="7">
        <f>IF(AS17 = Gabarito!AR$3, 1, 0)</f>
        <v>0</v>
      </c>
      <c r="CT17" s="7">
        <f>IF(AT17 = Gabarito!AS$3, 1, 0)</f>
        <v>0</v>
      </c>
      <c r="CU17" s="7">
        <f>IF(AU17 = Gabarito!AT$3, 1, 0)</f>
        <v>0</v>
      </c>
      <c r="CV17" s="7">
        <f>IF(AV17 = Gabarito!AU$3, 1, 0)</f>
        <v>0</v>
      </c>
      <c r="CW17" s="7">
        <f>IF(AW17 = Gabarito!AV$3, 1, 0)</f>
        <v>0</v>
      </c>
      <c r="CX17" s="7">
        <f>IF(AX17 = Gabarito!AW$3, 1, 0)</f>
        <v>0</v>
      </c>
      <c r="CY17" s="7">
        <f>IF(AY17 = Gabarito!AX$3, 1, 0)</f>
        <v>0</v>
      </c>
      <c r="CZ17" s="5">
        <f>IF(AZ17=Gabarito!AY$3, 1, 0)</f>
        <v>0</v>
      </c>
      <c r="DA17" s="6">
        <f>IF(BA17 = Gabarito!AZ$3, 1, 0)</f>
        <v>0</v>
      </c>
      <c r="DC17" s="1" t="str">
        <f t="shared" ref="DC17:DC24" si="5">A17</f>
        <v>MARIA EDUARDA OLIVEIRA</v>
      </c>
      <c r="DD17" s="2"/>
      <c r="DE17" s="2"/>
      <c r="DF17" s="2" t="str">
        <f t="shared" si="4"/>
        <v>REPROVADO</v>
      </c>
    </row>
    <row r="18" spans="1:110">
      <c r="A18" s="1" t="str">
        <f>'[1]9º B'!B22</f>
        <v>MARIANA BRIENCE DA SILVA DIAS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8"/>
      <c r="BB18" s="6">
        <f>IF(B18 = Gabarito!A$3, 1, 0)</f>
        <v>0</v>
      </c>
      <c r="BC18" s="7">
        <f>IF(C18 = Gabarito!B$3, 1, 0)</f>
        <v>0</v>
      </c>
      <c r="BD18" s="7">
        <f>IF(D18 = Gabarito!C$3, 1, 0)</f>
        <v>0</v>
      </c>
      <c r="BE18" s="7">
        <f>IF(E18 = Gabarito!D$3, 1, 0)</f>
        <v>0</v>
      </c>
      <c r="BF18" s="7">
        <f>IF(F18 = Gabarito!E$3, 1, 0)</f>
        <v>0</v>
      </c>
      <c r="BG18" s="7">
        <f>IF(G18 = Gabarito!F$3, 1, 0)</f>
        <v>0</v>
      </c>
      <c r="BH18" s="7">
        <f>IF(H18 = Gabarito!G$3, 1, 0)</f>
        <v>0</v>
      </c>
      <c r="BI18" s="7">
        <f>IF(I18 = Gabarito!H$3, 1, 0)</f>
        <v>0</v>
      </c>
      <c r="BJ18" s="7">
        <f>IF(J18 = Gabarito!I$3, 1, 0)</f>
        <v>0</v>
      </c>
      <c r="BK18" s="7">
        <f>IF(K18 = Gabarito!J$3, 1, 0)</f>
        <v>0</v>
      </c>
      <c r="BL18" s="7">
        <f>IF(L18 = Gabarito!K$3, 1, 0)</f>
        <v>0</v>
      </c>
      <c r="BM18" s="7">
        <f>IF(M18 = Gabarito!L$3, 1, 0)</f>
        <v>0</v>
      </c>
      <c r="BN18" s="7">
        <f>IF(N18 = Gabarito!M$3, 1, 0)</f>
        <v>0</v>
      </c>
      <c r="BO18" s="7">
        <f>IF(O18 = Gabarito!N$3, 1, 0)</f>
        <v>0</v>
      </c>
      <c r="BP18" s="7">
        <f>IF(P18 = Gabarito!O$3, 1, 0)</f>
        <v>0</v>
      </c>
      <c r="BQ18" s="7">
        <f>IF(Q18 = Gabarito!P$3, 1, 0)</f>
        <v>0</v>
      </c>
      <c r="BR18" s="7">
        <f>IF(R18 = Gabarito!Q$3, 1, 0)</f>
        <v>0</v>
      </c>
      <c r="BS18" s="7">
        <f>IF(S18 = Gabarito!R$3, 1, 0)</f>
        <v>0</v>
      </c>
      <c r="BT18" s="7">
        <f>IF(T18 = Gabarito!S$3, 1, 0)</f>
        <v>0</v>
      </c>
      <c r="BU18" s="7">
        <f>IF(U18 = Gabarito!T$3, 1, 0)</f>
        <v>0</v>
      </c>
      <c r="BV18" s="7">
        <f>IF(V18 = Gabarito!U$3, 1, 0)</f>
        <v>0</v>
      </c>
      <c r="BW18" s="7">
        <f>IF(W18 = Gabarito!V$3, 1, 0)</f>
        <v>0</v>
      </c>
      <c r="BX18" s="7">
        <f>IF(X18 = Gabarito!W$3, 1, 0)</f>
        <v>0</v>
      </c>
      <c r="BY18" s="7">
        <f>IF(Y18 = Gabarito!X$3, 1, 0)</f>
        <v>0</v>
      </c>
      <c r="BZ18" s="7">
        <f>IF(Z18 = Gabarito!Y$3, 1, 0)</f>
        <v>0</v>
      </c>
      <c r="CA18" s="7">
        <f>IF(AA18 = Gabarito!Z$3, 1, 0)</f>
        <v>0</v>
      </c>
      <c r="CB18" s="7">
        <f>IF(AB18 = Gabarito!AA$3, 1, 0)</f>
        <v>0</v>
      </c>
      <c r="CC18" s="7">
        <f>IF(AC18 = Gabarito!AB$3, 1, 0)</f>
        <v>0</v>
      </c>
      <c r="CD18" s="7">
        <f>IF(AD18 = Gabarito!AC$3, 1, 0)</f>
        <v>0</v>
      </c>
      <c r="CE18" s="7">
        <f>IF(AE18 = Gabarito!AD$3, 1, 0)</f>
        <v>0</v>
      </c>
      <c r="CF18" s="7">
        <f>IF(AF18 = Gabarito!AE$3, 1, 0)</f>
        <v>0</v>
      </c>
      <c r="CG18" s="7">
        <f>IF(AG18 = Gabarito!AF$3, 1, 0)</f>
        <v>0</v>
      </c>
      <c r="CH18" s="7">
        <f>IF(AH18 = Gabarito!AG$3, 1, 0)</f>
        <v>0</v>
      </c>
      <c r="CI18" s="7">
        <f>IF(AI18 = Gabarito!AH$3, 1, 0)</f>
        <v>0</v>
      </c>
      <c r="CJ18" s="7">
        <f>IF(AJ18 = Gabarito!AI$3, 1, 0)</f>
        <v>0</v>
      </c>
      <c r="CK18" s="7">
        <f>IF(AK18 = Gabarito!AJ$3, 1, 0)</f>
        <v>0</v>
      </c>
      <c r="CL18" s="7">
        <f>IF(AL18 = Gabarito!AK$3, 1, 0)</f>
        <v>0</v>
      </c>
      <c r="CM18" s="7">
        <f>IF(AM18 = Gabarito!AL$3, 1, 0)</f>
        <v>0</v>
      </c>
      <c r="CN18" s="7">
        <f>IF(AN18 = Gabarito!AM$3, 1, 0)</f>
        <v>0</v>
      </c>
      <c r="CO18" s="7">
        <f>IF(AO18 = Gabarito!AN$3, 1, 0)</f>
        <v>0</v>
      </c>
      <c r="CP18" s="7">
        <f>IF(AP18 = Gabarito!AO$3, 1, 0)</f>
        <v>0</v>
      </c>
      <c r="CQ18" s="7">
        <f>IF(AQ18 = Gabarito!AP$3, 1, 0)</f>
        <v>0</v>
      </c>
      <c r="CR18" s="7">
        <f>IF(AR18 = Gabarito!AQ$3, 1, 0)</f>
        <v>0</v>
      </c>
      <c r="CS18" s="7">
        <f>IF(AS18 = Gabarito!AR$3, 1, 0)</f>
        <v>0</v>
      </c>
      <c r="CT18" s="7">
        <f>IF(AT18 = Gabarito!AS$3, 1, 0)</f>
        <v>0</v>
      </c>
      <c r="CU18" s="7">
        <f>IF(AU18 = Gabarito!AT$3, 1, 0)</f>
        <v>0</v>
      </c>
      <c r="CV18" s="7">
        <f>IF(AV18 = Gabarito!AU$3, 1, 0)</f>
        <v>0</v>
      </c>
      <c r="CW18" s="7">
        <f>IF(AW18 = Gabarito!AV$3, 1, 0)</f>
        <v>0</v>
      </c>
      <c r="CX18" s="7">
        <f>IF(AX18 = Gabarito!AW$3, 1, 0)</f>
        <v>0</v>
      </c>
      <c r="CY18" s="7">
        <f>IF(AY18 = Gabarito!AX$3, 1, 0)</f>
        <v>0</v>
      </c>
      <c r="CZ18" s="5">
        <f>IF(AZ18=Gabarito!AY$3, 1, 0)</f>
        <v>0</v>
      </c>
      <c r="DA18" s="6">
        <f>IF(BA18 = Gabarito!AZ$3, 1, 0)</f>
        <v>0</v>
      </c>
      <c r="DC18" s="1" t="str">
        <f t="shared" si="5"/>
        <v>MARIANA BRIENCE DA SILVA DIAS</v>
      </c>
      <c r="DD18" s="2"/>
      <c r="DE18" s="2"/>
      <c r="DF18" s="2" t="str">
        <f t="shared" si="4"/>
        <v>REPROVADO</v>
      </c>
    </row>
    <row r="19" spans="1:110">
      <c r="A19" s="1" t="str">
        <f>'[1]9º B'!B23</f>
        <v>MURILLO RODRIGUES FARIA</v>
      </c>
      <c r="B19" s="6" t="s">
        <v>2</v>
      </c>
      <c r="C19" s="27" t="s">
        <v>1</v>
      </c>
      <c r="D19" s="27" t="s">
        <v>1</v>
      </c>
      <c r="E19" s="27" t="s">
        <v>2</v>
      </c>
      <c r="F19" s="27" t="s">
        <v>4</v>
      </c>
      <c r="G19" s="27" t="s">
        <v>2</v>
      </c>
      <c r="H19" s="27" t="s">
        <v>3</v>
      </c>
      <c r="I19" s="27" t="s">
        <v>4</v>
      </c>
      <c r="J19" s="27" t="s">
        <v>1</v>
      </c>
      <c r="K19" s="27" t="s">
        <v>2</v>
      </c>
      <c r="L19" s="27" t="s">
        <v>4</v>
      </c>
      <c r="M19" s="27" t="s">
        <v>1</v>
      </c>
      <c r="N19" s="27" t="s">
        <v>2</v>
      </c>
      <c r="O19" s="27" t="s">
        <v>3</v>
      </c>
      <c r="P19" s="27" t="s">
        <v>4</v>
      </c>
      <c r="Q19" s="27" t="s">
        <v>2</v>
      </c>
      <c r="R19" s="27" t="s">
        <v>1</v>
      </c>
      <c r="S19" s="27" t="s">
        <v>2</v>
      </c>
      <c r="T19" s="27" t="s">
        <v>4</v>
      </c>
      <c r="U19" s="27" t="s">
        <v>2</v>
      </c>
      <c r="V19" s="27" t="s">
        <v>1</v>
      </c>
      <c r="W19" s="27" t="s">
        <v>1</v>
      </c>
      <c r="X19" s="27" t="s">
        <v>2</v>
      </c>
      <c r="Y19" s="27" t="s">
        <v>1</v>
      </c>
      <c r="Z19" s="27" t="s">
        <v>4</v>
      </c>
      <c r="AA19" s="27" t="s">
        <v>4</v>
      </c>
      <c r="AB19" s="27" t="s">
        <v>3</v>
      </c>
      <c r="AC19" s="27" t="s">
        <v>3</v>
      </c>
      <c r="AD19" s="27" t="s">
        <v>1</v>
      </c>
      <c r="AE19" s="27" t="s">
        <v>4</v>
      </c>
      <c r="AF19" s="27" t="s">
        <v>3</v>
      </c>
      <c r="AG19" s="27" t="s">
        <v>4</v>
      </c>
      <c r="AH19" s="27" t="s">
        <v>1</v>
      </c>
      <c r="AI19" s="27" t="s">
        <v>4</v>
      </c>
      <c r="AJ19" s="27" t="s">
        <v>1</v>
      </c>
      <c r="AK19" s="27" t="s">
        <v>4</v>
      </c>
      <c r="AL19" s="27" t="s">
        <v>2</v>
      </c>
      <c r="AM19" s="27" t="s">
        <v>4</v>
      </c>
      <c r="AN19" s="27" t="s">
        <v>1</v>
      </c>
      <c r="AO19" s="27" t="s">
        <v>1</v>
      </c>
      <c r="AP19" s="27" t="s">
        <v>3</v>
      </c>
      <c r="AQ19" s="27" t="s">
        <v>2</v>
      </c>
      <c r="AR19" s="27" t="s">
        <v>4</v>
      </c>
      <c r="AS19" s="27" t="s">
        <v>3</v>
      </c>
      <c r="AT19" s="27" t="s">
        <v>4</v>
      </c>
      <c r="AU19" s="27" t="s">
        <v>1</v>
      </c>
      <c r="AV19" s="27" t="s">
        <v>3</v>
      </c>
      <c r="AW19" s="27" t="s">
        <v>4</v>
      </c>
      <c r="AX19" s="27" t="s">
        <v>1</v>
      </c>
      <c r="AY19" s="8" t="s">
        <v>3</v>
      </c>
      <c r="AZ19" s="27" t="s">
        <v>1</v>
      </c>
      <c r="BA19" s="27" t="s">
        <v>4</v>
      </c>
      <c r="BB19" s="6">
        <f>IF(B19 = Gabarito!A$3, 1, 0)</f>
        <v>0</v>
      </c>
      <c r="BC19" s="7">
        <f>IF(C19 = Gabarito!B$3, 1, 0)</f>
        <v>1</v>
      </c>
      <c r="BD19" s="7">
        <f>IF(D19 = Gabarito!C$3, 1, 0)</f>
        <v>0</v>
      </c>
      <c r="BE19" s="7">
        <f>IF(E19 = Gabarito!D$3, 1, 0)</f>
        <v>0</v>
      </c>
      <c r="BF19" s="7">
        <f>IF(F19 = Gabarito!E$3, 1, 0)</f>
        <v>1</v>
      </c>
      <c r="BG19" s="7">
        <f>IF(G19 = Gabarito!F$3, 1, 0)</f>
        <v>1</v>
      </c>
      <c r="BH19" s="7">
        <f>IF(H19 = Gabarito!G$3, 1, 0)</f>
        <v>0</v>
      </c>
      <c r="BI19" s="7">
        <f>IF(I19 = Gabarito!H$3, 1, 0)</f>
        <v>0</v>
      </c>
      <c r="BJ19" s="7">
        <f>IF(J19 = Gabarito!I$3, 1, 0)</f>
        <v>0</v>
      </c>
      <c r="BK19" s="7">
        <f>IF(K19 = Gabarito!J$3, 1, 0)</f>
        <v>1</v>
      </c>
      <c r="BL19" s="7">
        <f>IF(L19 = Gabarito!K$3, 1, 0)</f>
        <v>0</v>
      </c>
      <c r="BM19" s="7">
        <f>IF(M19 = Gabarito!L$3, 1, 0)</f>
        <v>0</v>
      </c>
      <c r="BN19" s="7">
        <f>IF(N19 = Gabarito!M$3, 1, 0)</f>
        <v>1</v>
      </c>
      <c r="BO19" s="7">
        <f>IF(O19 = Gabarito!N$3, 1, 0)</f>
        <v>1</v>
      </c>
      <c r="BP19" s="7">
        <f>IF(P19 = Gabarito!O$3, 1, 0)</f>
        <v>1</v>
      </c>
      <c r="BQ19" s="7">
        <f>IF(Q19 = Gabarito!P$3, 1, 0)</f>
        <v>0</v>
      </c>
      <c r="BR19" s="7">
        <f>IF(R19 = Gabarito!Q$3, 1, 0)</f>
        <v>0</v>
      </c>
      <c r="BS19" s="7">
        <f>IF(S19 = Gabarito!R$3, 1, 0)</f>
        <v>0</v>
      </c>
      <c r="BT19" s="7">
        <f>IF(T19 = Gabarito!S$3, 1, 0)</f>
        <v>0</v>
      </c>
      <c r="BU19" s="7">
        <f>IF(U19 = Gabarito!T$3, 1, 0)</f>
        <v>1</v>
      </c>
      <c r="BV19" s="7">
        <f>IF(V19 = Gabarito!U$3, 1, 0)</f>
        <v>0</v>
      </c>
      <c r="BW19" s="7">
        <f>IF(W19 = Gabarito!V$3, 1, 0)</f>
        <v>0</v>
      </c>
      <c r="BX19" s="7">
        <f>IF(X19 = Gabarito!W$3, 1, 0)</f>
        <v>1</v>
      </c>
      <c r="BY19" s="7">
        <f>IF(Y19 = Gabarito!X$3, 1, 0)</f>
        <v>1</v>
      </c>
      <c r="BZ19" s="7">
        <f>IF(Z19 = Gabarito!Y$3, 1, 0)</f>
        <v>0</v>
      </c>
      <c r="CA19" s="7">
        <f>IF(AA19 = Gabarito!Z$3, 1, 0)</f>
        <v>0</v>
      </c>
      <c r="CB19" s="7">
        <f>IF(AB19 = Gabarito!AA$3, 1, 0)</f>
        <v>0</v>
      </c>
      <c r="CC19" s="7">
        <f>IF(AC19 = Gabarito!AB$3, 1, 0)</f>
        <v>0</v>
      </c>
      <c r="CD19" s="7">
        <f>IF(AD19 = Gabarito!AC$3, 1, 0)</f>
        <v>0</v>
      </c>
      <c r="CE19" s="7">
        <f>IF(AE19 = Gabarito!AD$3, 1, 0)</f>
        <v>0</v>
      </c>
      <c r="CF19" s="7">
        <f>IF(AF19 = Gabarito!AE$3, 1, 0)</f>
        <v>1</v>
      </c>
      <c r="CG19" s="7">
        <f>IF(AG19 = Gabarito!AF$3, 1, 0)</f>
        <v>0</v>
      </c>
      <c r="CH19" s="7">
        <f>IF(AH19 = Gabarito!AG$3, 1, 0)</f>
        <v>0</v>
      </c>
      <c r="CI19" s="7">
        <f>IF(AI19 = Gabarito!AH$3, 1, 0)</f>
        <v>0</v>
      </c>
      <c r="CJ19" s="7">
        <f>IF(AJ19 = Gabarito!AI$3, 1, 0)</f>
        <v>0</v>
      </c>
      <c r="CK19" s="7">
        <f>IF(AK19 = Gabarito!AJ$3, 1, 0)</f>
        <v>0</v>
      </c>
      <c r="CL19" s="7">
        <f>IF(AL19 = Gabarito!AK$3, 1, 0)</f>
        <v>0</v>
      </c>
      <c r="CM19" s="7">
        <f>IF(AM19 = Gabarito!AL$3, 1, 0)</f>
        <v>0</v>
      </c>
      <c r="CN19" s="7">
        <f>IF(AN19 = Gabarito!AM$3, 1, 0)</f>
        <v>0</v>
      </c>
      <c r="CO19" s="7">
        <f>IF(AO19 = Gabarito!AN$3, 1, 0)</f>
        <v>1</v>
      </c>
      <c r="CP19" s="7">
        <f>IF(AP19 = Gabarito!AO$3, 1, 0)</f>
        <v>0</v>
      </c>
      <c r="CQ19" s="7">
        <f>IF(AQ19 = Gabarito!AP$3, 1, 0)</f>
        <v>0</v>
      </c>
      <c r="CR19" s="7">
        <f>IF(AR19 = Gabarito!AQ$3, 1, 0)</f>
        <v>0</v>
      </c>
      <c r="CS19" s="7">
        <f>IF(AS19 = Gabarito!AR$3, 1, 0)</f>
        <v>0</v>
      </c>
      <c r="CT19" s="7">
        <f>IF(AT19 = Gabarito!AS$3, 1, 0)</f>
        <v>1</v>
      </c>
      <c r="CU19" s="7">
        <f>IF(AU19 = Gabarito!AT$3, 1, 0)</f>
        <v>1</v>
      </c>
      <c r="CV19" s="7">
        <f>IF(AV19 = Gabarito!AU$3, 1, 0)</f>
        <v>0</v>
      </c>
      <c r="CW19" s="7">
        <f>IF(AW19 = Gabarito!AV$3, 1, 0)</f>
        <v>1</v>
      </c>
      <c r="CX19" s="7">
        <f>IF(AX19 = Gabarito!AW$3, 1, 0)</f>
        <v>0</v>
      </c>
      <c r="CY19" s="7">
        <f>IF(AY19 = Gabarito!AX$3, 1, 0)</f>
        <v>0</v>
      </c>
      <c r="CZ19" s="5">
        <f>IF(AZ19=Gabarito!AY$3, 1, 0)</f>
        <v>0</v>
      </c>
      <c r="DA19" s="6">
        <f>IF(BA19 = Gabarito!AZ$3, 1, 0)</f>
        <v>0</v>
      </c>
      <c r="DC19" s="1" t="str">
        <f t="shared" si="5"/>
        <v>MURILLO RODRIGUES FARIA</v>
      </c>
      <c r="DD19" s="2">
        <f t="shared" si="2"/>
        <v>15</v>
      </c>
      <c r="DE19" s="2">
        <f t="shared" si="3"/>
        <v>2.8846153846153846</v>
      </c>
      <c r="DF19" s="2" t="str">
        <f t="shared" si="4"/>
        <v>REPROVADO</v>
      </c>
    </row>
    <row r="20" spans="1:110">
      <c r="A20" s="1" t="str">
        <f>'[1]9º B'!B25</f>
        <v>RAPHAEL MIRANDA DA SILVA</v>
      </c>
      <c r="B20" s="6" t="s">
        <v>1</v>
      </c>
      <c r="C20" s="27" t="s">
        <v>1</v>
      </c>
      <c r="D20" s="27" t="s">
        <v>1</v>
      </c>
      <c r="E20" s="27" t="s">
        <v>3</v>
      </c>
      <c r="F20" s="27" t="s">
        <v>4</v>
      </c>
      <c r="G20" s="27" t="s">
        <v>2</v>
      </c>
      <c r="H20" s="27" t="s">
        <v>3</v>
      </c>
      <c r="I20" s="27" t="s">
        <v>4</v>
      </c>
      <c r="J20" s="27" t="s">
        <v>3</v>
      </c>
      <c r="K20" s="27" t="s">
        <v>2</v>
      </c>
      <c r="L20" s="27" t="s">
        <v>2</v>
      </c>
      <c r="M20" s="27" t="s">
        <v>1</v>
      </c>
      <c r="N20" s="27" t="s">
        <v>2</v>
      </c>
      <c r="O20" s="27" t="s">
        <v>3</v>
      </c>
      <c r="P20" s="27" t="s">
        <v>4</v>
      </c>
      <c r="Q20" s="27" t="s">
        <v>1</v>
      </c>
      <c r="R20" s="27" t="s">
        <v>2</v>
      </c>
      <c r="S20" s="27" t="s">
        <v>3</v>
      </c>
      <c r="T20" s="27" t="s">
        <v>4</v>
      </c>
      <c r="U20" s="27" t="s">
        <v>2</v>
      </c>
      <c r="V20" s="27" t="s">
        <v>2</v>
      </c>
      <c r="W20" s="27" t="s">
        <v>1</v>
      </c>
      <c r="X20" s="27" t="s">
        <v>3</v>
      </c>
      <c r="Y20" s="27" t="s">
        <v>1</v>
      </c>
      <c r="Z20" s="27" t="s">
        <v>3</v>
      </c>
      <c r="AA20" s="27" t="s">
        <v>2</v>
      </c>
      <c r="AB20" s="27" t="s">
        <v>3</v>
      </c>
      <c r="AC20" s="27" t="s">
        <v>3</v>
      </c>
      <c r="AD20" s="27" t="s">
        <v>4</v>
      </c>
      <c r="AE20" s="27" t="s">
        <v>3</v>
      </c>
      <c r="AF20" s="27" t="s">
        <v>3</v>
      </c>
      <c r="AG20" s="27" t="s">
        <v>2</v>
      </c>
      <c r="AH20" s="27" t="s">
        <v>2</v>
      </c>
      <c r="AI20" s="27" t="s">
        <v>4</v>
      </c>
      <c r="AJ20" s="27" t="s">
        <v>2</v>
      </c>
      <c r="AK20" s="27" t="s">
        <v>2</v>
      </c>
      <c r="AL20" s="27" t="s">
        <v>3</v>
      </c>
      <c r="AM20" s="27" t="s">
        <v>1</v>
      </c>
      <c r="AN20" s="27" t="s">
        <v>3</v>
      </c>
      <c r="AO20" s="27" t="s">
        <v>1</v>
      </c>
      <c r="AP20" s="27" t="s">
        <v>2</v>
      </c>
      <c r="AQ20" s="27" t="s">
        <v>3</v>
      </c>
      <c r="AR20" s="27" t="s">
        <v>4</v>
      </c>
      <c r="AS20" s="27" t="s">
        <v>2</v>
      </c>
      <c r="AT20" s="27" t="s">
        <v>4</v>
      </c>
      <c r="AU20" s="27" t="s">
        <v>3</v>
      </c>
      <c r="AV20" s="27" t="s">
        <v>3</v>
      </c>
      <c r="AW20" s="27" t="s">
        <v>1</v>
      </c>
      <c r="AX20" s="27" t="s">
        <v>4</v>
      </c>
      <c r="AY20" s="8" t="s">
        <v>4</v>
      </c>
      <c r="AZ20" s="27" t="s">
        <v>2</v>
      </c>
      <c r="BA20" s="27" t="s">
        <v>1</v>
      </c>
      <c r="BB20" s="6">
        <f>IF(B20 = Gabarito!A$3, 1, 0)</f>
        <v>0</v>
      </c>
      <c r="BC20" s="7">
        <f>IF(C20 = Gabarito!B$3, 1, 0)</f>
        <v>1</v>
      </c>
      <c r="BD20" s="7">
        <f>IF(D20 = Gabarito!C$3, 1, 0)</f>
        <v>0</v>
      </c>
      <c r="BE20" s="7">
        <f>IF(E20 = Gabarito!D$3, 1, 0)</f>
        <v>1</v>
      </c>
      <c r="BF20" s="7">
        <f>IF(F20 = Gabarito!E$3, 1, 0)</f>
        <v>1</v>
      </c>
      <c r="BG20" s="7">
        <f>IF(G20 = Gabarito!F$3, 1, 0)</f>
        <v>1</v>
      </c>
      <c r="BH20" s="7">
        <f>IF(H20 = Gabarito!G$3, 1, 0)</f>
        <v>0</v>
      </c>
      <c r="BI20" s="7">
        <f>IF(I20 = Gabarito!H$3, 1, 0)</f>
        <v>0</v>
      </c>
      <c r="BJ20" s="7">
        <f>IF(J20 = Gabarito!I$3, 1, 0)</f>
        <v>1</v>
      </c>
      <c r="BK20" s="7">
        <f>IF(K20 = Gabarito!J$3, 1, 0)</f>
        <v>1</v>
      </c>
      <c r="BL20" s="7">
        <f>IF(L20 = Gabarito!K$3, 1, 0)</f>
        <v>0</v>
      </c>
      <c r="BM20" s="7">
        <f>IF(M20 = Gabarito!L$3, 1, 0)</f>
        <v>0</v>
      </c>
      <c r="BN20" s="7">
        <f>IF(N20 = Gabarito!M$3, 1, 0)</f>
        <v>1</v>
      </c>
      <c r="BO20" s="7">
        <f>IF(O20 = Gabarito!N$3, 1, 0)</f>
        <v>1</v>
      </c>
      <c r="BP20" s="7">
        <f>IF(P20 = Gabarito!O$3, 1, 0)</f>
        <v>1</v>
      </c>
      <c r="BQ20" s="7">
        <f>IF(Q20 = Gabarito!P$3, 1, 0)</f>
        <v>0</v>
      </c>
      <c r="BR20" s="7">
        <f>IF(R20 = Gabarito!Q$3, 1, 0)</f>
        <v>0</v>
      </c>
      <c r="BS20" s="7">
        <f>IF(S20 = Gabarito!R$3, 1, 0)</f>
        <v>0</v>
      </c>
      <c r="BT20" s="7">
        <f>IF(T20 = Gabarito!S$3, 1, 0)</f>
        <v>0</v>
      </c>
      <c r="BU20" s="7">
        <f>IF(U20 = Gabarito!T$3, 1, 0)</f>
        <v>1</v>
      </c>
      <c r="BV20" s="7">
        <f>IF(V20 = Gabarito!U$3, 1, 0)</f>
        <v>0</v>
      </c>
      <c r="BW20" s="7">
        <f>IF(W20 = Gabarito!V$3, 1, 0)</f>
        <v>0</v>
      </c>
      <c r="BX20" s="7">
        <f>IF(X20 = Gabarito!W$3, 1, 0)</f>
        <v>0</v>
      </c>
      <c r="BY20" s="7">
        <f>IF(Y20 = Gabarito!X$3, 1, 0)</f>
        <v>1</v>
      </c>
      <c r="BZ20" s="7">
        <f>IF(Z20 = Gabarito!Y$3, 1, 0)</f>
        <v>1</v>
      </c>
      <c r="CA20" s="7">
        <f>IF(AA20 = Gabarito!Z$3, 1, 0)</f>
        <v>1</v>
      </c>
      <c r="CB20" s="7">
        <f>IF(AB20 = Gabarito!AA$3, 1, 0)</f>
        <v>0</v>
      </c>
      <c r="CC20" s="7">
        <f>IF(AC20 = Gabarito!AB$3, 1, 0)</f>
        <v>0</v>
      </c>
      <c r="CD20" s="7">
        <f>IF(AD20 = Gabarito!AC$3, 1, 0)</f>
        <v>1</v>
      </c>
      <c r="CE20" s="7">
        <f>IF(AE20 = Gabarito!AD$3, 1, 0)</f>
        <v>0</v>
      </c>
      <c r="CF20" s="7">
        <f>IF(AF20 = Gabarito!AE$3, 1, 0)</f>
        <v>1</v>
      </c>
      <c r="CG20" s="7">
        <f>IF(AG20 = Gabarito!AF$3, 1, 0)</f>
        <v>0</v>
      </c>
      <c r="CH20" s="7">
        <f>IF(AH20 = Gabarito!AG$3, 1, 0)</f>
        <v>0</v>
      </c>
      <c r="CI20" s="7">
        <f>IF(AI20 = Gabarito!AH$3, 1, 0)</f>
        <v>0</v>
      </c>
      <c r="CJ20" s="7">
        <f>IF(AJ20 = Gabarito!AI$3, 1, 0)</f>
        <v>1</v>
      </c>
      <c r="CK20" s="7">
        <f>IF(AK20 = Gabarito!AJ$3, 1, 0)</f>
        <v>0</v>
      </c>
      <c r="CL20" s="7">
        <f>IF(AL20 = Gabarito!AK$3, 1, 0)</f>
        <v>1</v>
      </c>
      <c r="CM20" s="7">
        <f>IF(AM20 = Gabarito!AL$3, 1, 0)</f>
        <v>1</v>
      </c>
      <c r="CN20" s="7">
        <f>IF(AN20 = Gabarito!AM$3, 1, 0)</f>
        <v>1</v>
      </c>
      <c r="CO20" s="7">
        <f>IF(AO20 = Gabarito!AN$3, 1, 0)</f>
        <v>1</v>
      </c>
      <c r="CP20" s="7">
        <f>IF(AP20 = Gabarito!AO$3, 1, 0)</f>
        <v>0</v>
      </c>
      <c r="CQ20" s="7">
        <f>IF(AQ20 = Gabarito!AP$3, 1, 0)</f>
        <v>0</v>
      </c>
      <c r="CR20" s="7">
        <f>IF(AR20 = Gabarito!AQ$3, 1, 0)</f>
        <v>0</v>
      </c>
      <c r="CS20" s="7">
        <f>IF(AS20 = Gabarito!AR$3, 1, 0)</f>
        <v>0</v>
      </c>
      <c r="CT20" s="7">
        <f>IF(AT20 = Gabarito!AS$3, 1, 0)</f>
        <v>1</v>
      </c>
      <c r="CU20" s="7">
        <f>IF(AU20 = Gabarito!AT$3, 1, 0)</f>
        <v>0</v>
      </c>
      <c r="CV20" s="7">
        <f>IF(AV20 = Gabarito!AU$3, 1, 0)</f>
        <v>0</v>
      </c>
      <c r="CW20" s="7">
        <f>IF(AW20 = Gabarito!AV$3, 1, 0)</f>
        <v>0</v>
      </c>
      <c r="CX20" s="7">
        <f>IF(AX20 = Gabarito!AW$3, 1, 0)</f>
        <v>0</v>
      </c>
      <c r="CY20" s="7">
        <f>IF(AY20 = Gabarito!AX$3, 1, 0)</f>
        <v>0</v>
      </c>
      <c r="CZ20" s="5">
        <f>IF(AZ20=Gabarito!AY$3, 1, 0)</f>
        <v>0</v>
      </c>
      <c r="DA20" s="6">
        <f>IF(BA20 = Gabarito!AZ$3, 1, 0)</f>
        <v>1</v>
      </c>
      <c r="DC20" s="1" t="str">
        <f t="shared" si="5"/>
        <v>RAPHAEL MIRANDA DA SILVA</v>
      </c>
      <c r="DD20" s="2">
        <f t="shared" si="2"/>
        <v>22</v>
      </c>
      <c r="DE20" s="2">
        <f t="shared" si="3"/>
        <v>4.2307692307692308</v>
      </c>
      <c r="DF20" s="2" t="str">
        <f t="shared" si="4"/>
        <v>REPROVADO</v>
      </c>
    </row>
    <row r="21" spans="1:110">
      <c r="A21" t="s">
        <v>69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8"/>
      <c r="BB21" s="6">
        <f>IF(B21 = Gabarito!A$3, 1, 0)</f>
        <v>0</v>
      </c>
      <c r="BC21" s="7">
        <f>IF(C21 = Gabarito!B$3, 1, 0)</f>
        <v>0</v>
      </c>
      <c r="BD21" s="7">
        <f>IF(D21 = Gabarito!C$3, 1, 0)</f>
        <v>0</v>
      </c>
      <c r="BE21" s="7">
        <f>IF(E21 = Gabarito!D$3, 1, 0)</f>
        <v>0</v>
      </c>
      <c r="BF21" s="7">
        <f>IF(F21 = Gabarito!E$3, 1, 0)</f>
        <v>0</v>
      </c>
      <c r="BG21" s="7">
        <f>IF(G21 = Gabarito!F$3, 1, 0)</f>
        <v>0</v>
      </c>
      <c r="BH21" s="7">
        <f>IF(H21 = Gabarito!G$3, 1, 0)</f>
        <v>0</v>
      </c>
      <c r="BI21" s="7">
        <f>IF(I21 = Gabarito!H$3, 1, 0)</f>
        <v>0</v>
      </c>
      <c r="BJ21" s="7">
        <f>IF(J21 = Gabarito!I$3, 1, 0)</f>
        <v>0</v>
      </c>
      <c r="BK21" s="7">
        <f>IF(K21 = Gabarito!J$3, 1, 0)</f>
        <v>0</v>
      </c>
      <c r="BL21" s="7">
        <f>IF(L21 = Gabarito!K$3, 1, 0)</f>
        <v>0</v>
      </c>
      <c r="BM21" s="7">
        <f>IF(M21 = Gabarito!L$3, 1, 0)</f>
        <v>0</v>
      </c>
      <c r="BN21" s="7">
        <f>IF(N21 = Gabarito!M$3, 1, 0)</f>
        <v>0</v>
      </c>
      <c r="BO21" s="7">
        <f>IF(O21 = Gabarito!N$3, 1, 0)</f>
        <v>0</v>
      </c>
      <c r="BP21" s="7">
        <f>IF(P21 = Gabarito!O$3, 1, 0)</f>
        <v>0</v>
      </c>
      <c r="BQ21" s="7">
        <f>IF(Q21 = Gabarito!P$3, 1, 0)</f>
        <v>0</v>
      </c>
      <c r="BR21" s="7">
        <f>IF(R21 = Gabarito!Q$3, 1, 0)</f>
        <v>0</v>
      </c>
      <c r="BS21" s="7">
        <f>IF(S21 = Gabarito!R$3, 1, 0)</f>
        <v>0</v>
      </c>
      <c r="BT21" s="7">
        <f>IF(T21 = Gabarito!S$3, 1, 0)</f>
        <v>0</v>
      </c>
      <c r="BU21" s="7">
        <f>IF(U21 = Gabarito!T$3, 1, 0)</f>
        <v>0</v>
      </c>
      <c r="BV21" s="7">
        <f>IF(V21 = Gabarito!U$3, 1, 0)</f>
        <v>0</v>
      </c>
      <c r="BW21" s="7">
        <f>IF(W21 = Gabarito!V$3, 1, 0)</f>
        <v>0</v>
      </c>
      <c r="BX21" s="7">
        <f>IF(X21 = Gabarito!W$3, 1, 0)</f>
        <v>0</v>
      </c>
      <c r="BY21" s="7">
        <f>IF(Y21 = Gabarito!X$3, 1, 0)</f>
        <v>0</v>
      </c>
      <c r="BZ21" s="7">
        <f>IF(Z21 = Gabarito!Y$3, 1, 0)</f>
        <v>0</v>
      </c>
      <c r="CA21" s="7">
        <f>IF(AA21 = Gabarito!Z$3, 1, 0)</f>
        <v>0</v>
      </c>
      <c r="CB21" s="7">
        <f>IF(AB21 = Gabarito!AA$3, 1, 0)</f>
        <v>0</v>
      </c>
      <c r="CC21" s="7">
        <f>IF(AC21 = Gabarito!AB$3, 1, 0)</f>
        <v>0</v>
      </c>
      <c r="CD21" s="7">
        <f>IF(AD21 = Gabarito!AC$3, 1, 0)</f>
        <v>0</v>
      </c>
      <c r="CE21" s="7">
        <f>IF(AE21 = Gabarito!AD$3, 1, 0)</f>
        <v>0</v>
      </c>
      <c r="CF21" s="7">
        <f>IF(AF21 = Gabarito!AE$3, 1, 0)</f>
        <v>0</v>
      </c>
      <c r="CG21" s="7">
        <f>IF(AG21 = Gabarito!AF$3, 1, 0)</f>
        <v>0</v>
      </c>
      <c r="CH21" s="7">
        <f>IF(AH21 = Gabarito!AG$3, 1, 0)</f>
        <v>0</v>
      </c>
      <c r="CI21" s="7">
        <f>IF(AI21 = Gabarito!AH$3, 1, 0)</f>
        <v>0</v>
      </c>
      <c r="CJ21" s="7">
        <f>IF(AJ21 = Gabarito!AI$3, 1, 0)</f>
        <v>0</v>
      </c>
      <c r="CK21" s="7">
        <f>IF(AK21 = Gabarito!AJ$3, 1, 0)</f>
        <v>0</v>
      </c>
      <c r="CL21" s="7">
        <f>IF(AL21 = Gabarito!AK$3, 1, 0)</f>
        <v>0</v>
      </c>
      <c r="CM21" s="7">
        <f>IF(AM21 = Gabarito!AL$3, 1, 0)</f>
        <v>0</v>
      </c>
      <c r="CN21" s="7">
        <f>IF(AN21 = Gabarito!AM$3, 1, 0)</f>
        <v>0</v>
      </c>
      <c r="CO21" s="7">
        <f>IF(AO21 = Gabarito!AN$3, 1, 0)</f>
        <v>0</v>
      </c>
      <c r="CP21" s="7">
        <f>IF(AP21 = Gabarito!AO$3, 1, 0)</f>
        <v>0</v>
      </c>
      <c r="CQ21" s="7">
        <f>IF(AQ21 = Gabarito!AP$3, 1, 0)</f>
        <v>0</v>
      </c>
      <c r="CR21" s="7">
        <f>IF(AR21 = Gabarito!AQ$3, 1, 0)</f>
        <v>0</v>
      </c>
      <c r="CS21" s="7">
        <f>IF(AS21 = Gabarito!AR$3, 1, 0)</f>
        <v>0</v>
      </c>
      <c r="CT21" s="7">
        <f>IF(AT21 = Gabarito!AS$3, 1, 0)</f>
        <v>0</v>
      </c>
      <c r="CU21" s="7">
        <f>IF(AU21 = Gabarito!AT$3, 1, 0)</f>
        <v>0</v>
      </c>
      <c r="CV21" s="7">
        <f>IF(AV21 = Gabarito!AU$3, 1, 0)</f>
        <v>0</v>
      </c>
      <c r="CW21" s="7">
        <f>IF(AW21 = Gabarito!AV$3, 1, 0)</f>
        <v>0</v>
      </c>
      <c r="CX21" s="7">
        <f>IF(AX21 = Gabarito!AW$3, 1, 0)</f>
        <v>0</v>
      </c>
      <c r="CY21" s="7">
        <f>IF(AY21 = Gabarito!AX$3, 1, 0)</f>
        <v>0</v>
      </c>
      <c r="CZ21" s="5">
        <f>IF(AZ21=Gabarito!AY$3, 1, 0)</f>
        <v>0</v>
      </c>
      <c r="DA21" s="6">
        <f>IF(BA21 = Gabarito!AZ$3, 1, 0)</f>
        <v>0</v>
      </c>
      <c r="DC21" s="1" t="str">
        <f t="shared" si="5"/>
        <v>SAMANTHA LANDGRAF RODRIGUEZ</v>
      </c>
      <c r="DD21" s="2"/>
      <c r="DE21" s="2"/>
      <c r="DF21" s="2" t="str">
        <f t="shared" si="4"/>
        <v>REPROVADO</v>
      </c>
    </row>
    <row r="22" spans="1:110">
      <c r="A22" s="1" t="s">
        <v>38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8"/>
      <c r="BB22" s="6">
        <f>IF(B22 = Gabarito!A$3, 1, 0)</f>
        <v>0</v>
      </c>
      <c r="BC22" s="7">
        <f>IF(C22 = Gabarito!B$3, 1, 0)</f>
        <v>0</v>
      </c>
      <c r="BD22" s="7">
        <f>IF(D22 = Gabarito!C$3, 1, 0)</f>
        <v>0</v>
      </c>
      <c r="BE22" s="7">
        <f>IF(E22 = Gabarito!D$3, 1, 0)</f>
        <v>0</v>
      </c>
      <c r="BF22" s="7">
        <f>IF(F22 = Gabarito!E$3, 1, 0)</f>
        <v>0</v>
      </c>
      <c r="BG22" s="7">
        <f>IF(G22 = Gabarito!F$3, 1, 0)</f>
        <v>0</v>
      </c>
      <c r="BH22" s="7">
        <f>IF(H22 = Gabarito!G$3, 1, 0)</f>
        <v>0</v>
      </c>
      <c r="BI22" s="7">
        <f>IF(I22 = Gabarito!H$3, 1, 0)</f>
        <v>0</v>
      </c>
      <c r="BJ22" s="7">
        <f>IF(J22 = Gabarito!I$3, 1, 0)</f>
        <v>0</v>
      </c>
      <c r="BK22" s="7">
        <f>IF(K22 = Gabarito!J$3, 1, 0)</f>
        <v>0</v>
      </c>
      <c r="BL22" s="7">
        <f>IF(L22 = Gabarito!K$3, 1, 0)</f>
        <v>0</v>
      </c>
      <c r="BM22" s="7">
        <f>IF(M22 = Gabarito!L$3, 1, 0)</f>
        <v>0</v>
      </c>
      <c r="BN22" s="7">
        <f>IF(N22 = Gabarito!M$3, 1, 0)</f>
        <v>0</v>
      </c>
      <c r="BO22" s="7">
        <f>IF(O22 = Gabarito!N$3, 1, 0)</f>
        <v>0</v>
      </c>
      <c r="BP22" s="7">
        <f>IF(P22 = Gabarito!O$3, 1, 0)</f>
        <v>0</v>
      </c>
      <c r="BQ22" s="7">
        <f>IF(Q22 = Gabarito!P$3, 1, 0)</f>
        <v>0</v>
      </c>
      <c r="BR22" s="7">
        <f>IF(R22 = Gabarito!Q$3, 1, 0)</f>
        <v>0</v>
      </c>
      <c r="BS22" s="7">
        <f>IF(S22 = Gabarito!R$3, 1, 0)</f>
        <v>0</v>
      </c>
      <c r="BT22" s="7">
        <f>IF(T22 = Gabarito!S$3, 1, 0)</f>
        <v>0</v>
      </c>
      <c r="BU22" s="7">
        <f>IF(U22 = Gabarito!T$3, 1, 0)</f>
        <v>0</v>
      </c>
      <c r="BV22" s="7">
        <f>IF(V22 = Gabarito!U$3, 1, 0)</f>
        <v>0</v>
      </c>
      <c r="BW22" s="7">
        <f>IF(W22 = Gabarito!V$3, 1, 0)</f>
        <v>0</v>
      </c>
      <c r="BX22" s="7">
        <f>IF(X22 = Gabarito!W$3, 1, 0)</f>
        <v>0</v>
      </c>
      <c r="BY22" s="7">
        <f>IF(Y22 = Gabarito!X$3, 1, 0)</f>
        <v>0</v>
      </c>
      <c r="BZ22" s="7">
        <f>IF(Z22 = Gabarito!Y$3, 1, 0)</f>
        <v>0</v>
      </c>
      <c r="CA22" s="7">
        <f>IF(AA22 = Gabarito!Z$3, 1, 0)</f>
        <v>0</v>
      </c>
      <c r="CB22" s="7">
        <f>IF(AB22 = Gabarito!AA$3, 1, 0)</f>
        <v>0</v>
      </c>
      <c r="CC22" s="7">
        <f>IF(AC22 = Gabarito!AB$3, 1, 0)</f>
        <v>0</v>
      </c>
      <c r="CD22" s="7">
        <f>IF(AD22 = Gabarito!AC$3, 1, 0)</f>
        <v>0</v>
      </c>
      <c r="CE22" s="7">
        <f>IF(AE22 = Gabarito!AD$3, 1, 0)</f>
        <v>0</v>
      </c>
      <c r="CF22" s="7">
        <f>IF(AF22 = Gabarito!AE$3, 1, 0)</f>
        <v>0</v>
      </c>
      <c r="CG22" s="7">
        <f>IF(AG22 = Gabarito!AF$3, 1, 0)</f>
        <v>0</v>
      </c>
      <c r="CH22" s="7">
        <f>IF(AH22 = Gabarito!AG$3, 1, 0)</f>
        <v>0</v>
      </c>
      <c r="CI22" s="7">
        <f>IF(AI22 = Gabarito!AH$3, 1, 0)</f>
        <v>0</v>
      </c>
      <c r="CJ22" s="7">
        <f>IF(AJ22 = Gabarito!AI$3, 1, 0)</f>
        <v>0</v>
      </c>
      <c r="CK22" s="7">
        <f>IF(AK22 = Gabarito!AJ$3, 1, 0)</f>
        <v>0</v>
      </c>
      <c r="CL22" s="7">
        <f>IF(AL22 = Gabarito!AK$3, 1, 0)</f>
        <v>0</v>
      </c>
      <c r="CM22" s="7">
        <f>IF(AM22 = Gabarito!AL$3, 1, 0)</f>
        <v>0</v>
      </c>
      <c r="CN22" s="7">
        <f>IF(AN22 = Gabarito!AM$3, 1, 0)</f>
        <v>0</v>
      </c>
      <c r="CO22" s="7">
        <f>IF(AO22 = Gabarito!AN$3, 1, 0)</f>
        <v>0</v>
      </c>
      <c r="CP22" s="7">
        <f>IF(AP22 = Gabarito!AO$3, 1, 0)</f>
        <v>0</v>
      </c>
      <c r="CQ22" s="7">
        <f>IF(AQ22 = Gabarito!AP$3, 1, 0)</f>
        <v>0</v>
      </c>
      <c r="CR22" s="7">
        <f>IF(AR22 = Gabarito!AQ$3, 1, 0)</f>
        <v>0</v>
      </c>
      <c r="CS22" s="7">
        <f>IF(AS22 = Gabarito!AR$3, 1, 0)</f>
        <v>0</v>
      </c>
      <c r="CT22" s="7">
        <f>IF(AT22 = Gabarito!AS$3, 1, 0)</f>
        <v>0</v>
      </c>
      <c r="CU22" s="7">
        <f>IF(AU22 = Gabarito!AT$3, 1, 0)</f>
        <v>0</v>
      </c>
      <c r="CV22" s="7">
        <f>IF(AV22 = Gabarito!AU$3, 1, 0)</f>
        <v>0</v>
      </c>
      <c r="CW22" s="7">
        <f>IF(AW22 = Gabarito!AV$3, 1, 0)</f>
        <v>0</v>
      </c>
      <c r="CX22" s="7">
        <f>IF(AX22 = Gabarito!AW$3, 1, 0)</f>
        <v>0</v>
      </c>
      <c r="CY22" s="7">
        <f>IF(AY22 = Gabarito!AX$3, 1, 0)</f>
        <v>0</v>
      </c>
      <c r="CZ22" s="5">
        <f>IF(AZ22=Gabarito!AY$3, 1, 0)</f>
        <v>0</v>
      </c>
      <c r="DA22" s="6">
        <f>IF(BA22 = Gabarito!AZ$3, 1, 0)</f>
        <v>0</v>
      </c>
      <c r="DC22" s="1" t="str">
        <f t="shared" si="5"/>
        <v>VICTOR HUGO CRUZ RIBEIRO</v>
      </c>
      <c r="DD22" s="2"/>
      <c r="DE22" s="2"/>
      <c r="DF22" s="2" t="str">
        <f t="shared" si="4"/>
        <v>REPROVADO</v>
      </c>
    </row>
    <row r="23" spans="1:110">
      <c r="A23" s="1" t="s">
        <v>39</v>
      </c>
      <c r="B23" s="6" t="s">
        <v>2</v>
      </c>
      <c r="C23" s="7" t="s">
        <v>1</v>
      </c>
      <c r="D23" s="27" t="s">
        <v>3</v>
      </c>
      <c r="E23" s="27" t="s">
        <v>3</v>
      </c>
      <c r="F23" s="27" t="s">
        <v>4</v>
      </c>
      <c r="G23" s="27" t="s">
        <v>2</v>
      </c>
      <c r="H23" s="27" t="s">
        <v>3</v>
      </c>
      <c r="I23" s="27" t="s">
        <v>3</v>
      </c>
      <c r="J23" s="27" t="s">
        <v>4</v>
      </c>
      <c r="K23" s="27" t="s">
        <v>2</v>
      </c>
      <c r="L23" s="27" t="s">
        <v>1</v>
      </c>
      <c r="M23" s="27" t="s">
        <v>4</v>
      </c>
      <c r="N23" s="27" t="s">
        <v>2</v>
      </c>
      <c r="O23" s="27" t="s">
        <v>4</v>
      </c>
      <c r="P23" s="27" t="s">
        <v>2</v>
      </c>
      <c r="Q23" s="27" t="s">
        <v>2</v>
      </c>
      <c r="R23" s="27" t="s">
        <v>4</v>
      </c>
      <c r="S23" s="27" t="s">
        <v>4</v>
      </c>
      <c r="T23" s="27" t="s">
        <v>2</v>
      </c>
      <c r="U23" s="27" t="s">
        <v>2</v>
      </c>
      <c r="V23" s="27" t="s">
        <v>3</v>
      </c>
      <c r="W23" s="27" t="s">
        <v>3</v>
      </c>
      <c r="X23" s="27" t="s">
        <v>2</v>
      </c>
      <c r="Y23" s="27" t="s">
        <v>1</v>
      </c>
      <c r="Z23" s="27" t="s">
        <v>4</v>
      </c>
      <c r="AA23" s="27" t="s">
        <v>4</v>
      </c>
      <c r="AB23" s="27" t="s">
        <v>2</v>
      </c>
      <c r="AC23" s="27" t="s">
        <v>4</v>
      </c>
      <c r="AD23" s="27" t="s">
        <v>2</v>
      </c>
      <c r="AE23" s="27" t="s">
        <v>4</v>
      </c>
      <c r="AF23" s="27" t="s">
        <v>2</v>
      </c>
      <c r="AG23" s="27" t="s">
        <v>3</v>
      </c>
      <c r="AH23" s="27" t="s">
        <v>3</v>
      </c>
      <c r="AI23" s="27" t="s">
        <v>4</v>
      </c>
      <c r="AJ23" s="27" t="s">
        <v>1</v>
      </c>
      <c r="AK23" s="27" t="s">
        <v>2</v>
      </c>
      <c r="AL23" s="27" t="s">
        <v>4</v>
      </c>
      <c r="AM23" s="27" t="s">
        <v>2</v>
      </c>
      <c r="AN23" s="27" t="s">
        <v>1</v>
      </c>
      <c r="AO23" s="27" t="s">
        <v>1</v>
      </c>
      <c r="AP23" s="27" t="s">
        <v>2</v>
      </c>
      <c r="AQ23" s="27" t="s">
        <v>1</v>
      </c>
      <c r="AR23" s="27" t="s">
        <v>2</v>
      </c>
      <c r="AS23" s="27" t="s">
        <v>3</v>
      </c>
      <c r="AT23" s="27" t="s">
        <v>3</v>
      </c>
      <c r="AU23" s="27" t="s">
        <v>2</v>
      </c>
      <c r="AV23" s="27" t="s">
        <v>2</v>
      </c>
      <c r="AW23" s="27" t="s">
        <v>2</v>
      </c>
      <c r="AX23" s="27" t="s">
        <v>2</v>
      </c>
      <c r="AY23" s="8" t="s">
        <v>3</v>
      </c>
      <c r="AZ23" s="27" t="s">
        <v>1</v>
      </c>
      <c r="BA23" s="27" t="s">
        <v>1</v>
      </c>
      <c r="BB23" s="6">
        <f>IF(B23 = Gabarito!A$3, 1, 0)</f>
        <v>0</v>
      </c>
      <c r="BC23" s="7">
        <f>IF(C23 = Gabarito!B$3, 1, 0)</f>
        <v>1</v>
      </c>
      <c r="BD23" s="7">
        <f>IF(D23 = Gabarito!C$3, 1, 0)</f>
        <v>0</v>
      </c>
      <c r="BE23" s="7">
        <f>IF(E23 = Gabarito!D$3, 1, 0)</f>
        <v>1</v>
      </c>
      <c r="BF23" s="7">
        <f>IF(F23 = Gabarito!E$3, 1, 0)</f>
        <v>1</v>
      </c>
      <c r="BG23" s="7">
        <f>IF(G23 = Gabarito!F$3, 1, 0)</f>
        <v>1</v>
      </c>
      <c r="BH23" s="7">
        <f>IF(H23 = Gabarito!G$3, 1, 0)</f>
        <v>0</v>
      </c>
      <c r="BI23" s="7">
        <f>IF(I23 = Gabarito!H$3, 1, 0)</f>
        <v>0</v>
      </c>
      <c r="BJ23" s="7">
        <f>IF(J23 = Gabarito!I$3, 1, 0)</f>
        <v>0</v>
      </c>
      <c r="BK23" s="7">
        <f>IF(K23 = Gabarito!J$3, 1, 0)</f>
        <v>1</v>
      </c>
      <c r="BL23" s="7">
        <f>IF(L23 = Gabarito!K$3, 1, 0)</f>
        <v>0</v>
      </c>
      <c r="BM23" s="7">
        <f>IF(M23 = Gabarito!L$3, 1, 0)</f>
        <v>0</v>
      </c>
      <c r="BN23" s="7">
        <f>IF(N23 = Gabarito!M$3, 1, 0)</f>
        <v>1</v>
      </c>
      <c r="BO23" s="7">
        <f>IF(O23 = Gabarito!N$3, 1, 0)</f>
        <v>0</v>
      </c>
      <c r="BP23" s="7">
        <f>IF(P23 = Gabarito!O$3, 1, 0)</f>
        <v>0</v>
      </c>
      <c r="BQ23" s="7">
        <f>IF(Q23 = Gabarito!P$3, 1, 0)</f>
        <v>0</v>
      </c>
      <c r="BR23" s="7">
        <f>IF(R23 = Gabarito!Q$3, 1, 0)</f>
        <v>0</v>
      </c>
      <c r="BS23" s="7">
        <f>IF(S23 = Gabarito!R$3, 1, 0)</f>
        <v>0</v>
      </c>
      <c r="BT23" s="7">
        <f>IF(T23 = Gabarito!S$3, 1, 0)</f>
        <v>0</v>
      </c>
      <c r="BU23" s="7">
        <f>IF(U23 = Gabarito!T$3, 1, 0)</f>
        <v>1</v>
      </c>
      <c r="BV23" s="7">
        <f>IF(V23 = Gabarito!U$3, 1, 0)</f>
        <v>0</v>
      </c>
      <c r="BW23" s="7">
        <f>IF(W23 = Gabarito!V$3, 1, 0)</f>
        <v>1</v>
      </c>
      <c r="BX23" s="7">
        <f>IF(X23 = Gabarito!W$3, 1, 0)</f>
        <v>1</v>
      </c>
      <c r="BY23" s="7">
        <f>IF(Y23 = Gabarito!X$3, 1, 0)</f>
        <v>1</v>
      </c>
      <c r="BZ23" s="7">
        <f>IF(Z23 = Gabarito!Y$3, 1, 0)</f>
        <v>0</v>
      </c>
      <c r="CA23" s="7">
        <f>IF(AA23 = Gabarito!Z$3, 1, 0)</f>
        <v>0</v>
      </c>
      <c r="CB23" s="7">
        <f>IF(AB23 = Gabarito!AA$3, 1, 0)</f>
        <v>0</v>
      </c>
      <c r="CC23" s="7">
        <f>IF(AC23 = Gabarito!AB$3, 1, 0)</f>
        <v>0</v>
      </c>
      <c r="CD23" s="7">
        <f>IF(AD23 = Gabarito!AC$3, 1, 0)</f>
        <v>0</v>
      </c>
      <c r="CE23" s="7">
        <f>IF(AE23 = Gabarito!AD$3, 1, 0)</f>
        <v>0</v>
      </c>
      <c r="CF23" s="7">
        <f>IF(AF23 = Gabarito!AE$3, 1, 0)</f>
        <v>0</v>
      </c>
      <c r="CG23" s="7">
        <f>IF(AG23 = Gabarito!AF$3, 1, 0)</f>
        <v>1</v>
      </c>
      <c r="CH23" s="7">
        <f>IF(AH23 = Gabarito!AG$3, 1, 0)</f>
        <v>1</v>
      </c>
      <c r="CI23" s="7">
        <f>IF(AI23 = Gabarito!AH$3, 1, 0)</f>
        <v>0</v>
      </c>
      <c r="CJ23" s="7">
        <f>IF(AJ23 = Gabarito!AI$3, 1, 0)</f>
        <v>0</v>
      </c>
      <c r="CK23" s="7">
        <f>IF(AK23 = Gabarito!AJ$3, 1, 0)</f>
        <v>0</v>
      </c>
      <c r="CL23" s="7">
        <f>IF(AL23 = Gabarito!AK$3, 1, 0)</f>
        <v>0</v>
      </c>
      <c r="CM23" s="7">
        <f>IF(AM23 = Gabarito!AL$3, 1, 0)</f>
        <v>0</v>
      </c>
      <c r="CN23" s="7">
        <f>IF(AN23 = Gabarito!AM$3, 1, 0)</f>
        <v>0</v>
      </c>
      <c r="CO23" s="7">
        <f>IF(AO23 = Gabarito!AN$3, 1, 0)</f>
        <v>1</v>
      </c>
      <c r="CP23" s="7">
        <f>IF(AP23 = Gabarito!AO$3, 1, 0)</f>
        <v>0</v>
      </c>
      <c r="CQ23" s="7">
        <f>IF(AQ23 = Gabarito!AP$3, 1, 0)</f>
        <v>0</v>
      </c>
      <c r="CR23" s="7">
        <f>IF(AR23 = Gabarito!AQ$3, 1, 0)</f>
        <v>1</v>
      </c>
      <c r="CS23" s="7">
        <f>IF(AS23 = Gabarito!AR$3, 1, 0)</f>
        <v>0</v>
      </c>
      <c r="CT23" s="7">
        <f>IF(AT23 = Gabarito!AS$3, 1, 0)</f>
        <v>0</v>
      </c>
      <c r="CU23" s="7">
        <f>IF(AU23 = Gabarito!AT$3, 1, 0)</f>
        <v>0</v>
      </c>
      <c r="CV23" s="7">
        <f>IF(AV23 = Gabarito!AU$3, 1, 0)</f>
        <v>0</v>
      </c>
      <c r="CW23" s="7">
        <f>IF(AW23 = Gabarito!AV$3, 1, 0)</f>
        <v>0</v>
      </c>
      <c r="CX23" s="7">
        <f>IF(AX23 = Gabarito!AW$3, 1, 0)</f>
        <v>0</v>
      </c>
      <c r="CY23" s="7">
        <f>IF(AY23 = Gabarito!AX$3, 1, 0)</f>
        <v>0</v>
      </c>
      <c r="CZ23" s="5">
        <f>IF(AZ23=Gabarito!AY$3, 1, 0)</f>
        <v>0</v>
      </c>
      <c r="DA23" s="6">
        <f>IF(BA23 = Gabarito!AZ$3, 1, 0)</f>
        <v>1</v>
      </c>
      <c r="DC23" s="1" t="str">
        <f t="shared" si="5"/>
        <v>WELLEN RIANY DA SILVA</v>
      </c>
      <c r="DD23" s="2">
        <f t="shared" si="2"/>
        <v>15</v>
      </c>
      <c r="DE23" s="2">
        <f t="shared" si="3"/>
        <v>2.8846153846153846</v>
      </c>
      <c r="DF23" s="2" t="str">
        <f t="shared" si="4"/>
        <v>REPROVADO</v>
      </c>
    </row>
    <row r="24" spans="1:110">
      <c r="A24" s="1" t="s">
        <v>40</v>
      </c>
      <c r="B24" s="6" t="s">
        <v>4</v>
      </c>
      <c r="C24" s="27" t="s">
        <v>1</v>
      </c>
      <c r="D24" s="27" t="s">
        <v>4</v>
      </c>
      <c r="E24" s="27" t="s">
        <v>3</v>
      </c>
      <c r="F24" s="27" t="s">
        <v>3</v>
      </c>
      <c r="G24" s="27" t="s">
        <v>2</v>
      </c>
      <c r="H24" s="27" t="s">
        <v>1</v>
      </c>
      <c r="I24" s="27" t="s">
        <v>2</v>
      </c>
      <c r="J24" s="27" t="s">
        <v>3</v>
      </c>
      <c r="K24" s="27" t="s">
        <v>2</v>
      </c>
      <c r="L24" s="27" t="s">
        <v>1</v>
      </c>
      <c r="M24" s="27" t="s">
        <v>3</v>
      </c>
      <c r="N24" s="27" t="s">
        <v>2</v>
      </c>
      <c r="O24" s="27" t="s">
        <v>4</v>
      </c>
      <c r="P24" s="27" t="s">
        <v>4</v>
      </c>
      <c r="Q24" s="27" t="s">
        <v>4</v>
      </c>
      <c r="R24" s="27" t="s">
        <v>2</v>
      </c>
      <c r="S24" s="27" t="s">
        <v>4</v>
      </c>
      <c r="T24" s="27" t="s">
        <v>1</v>
      </c>
      <c r="U24" s="27" t="s">
        <v>2</v>
      </c>
      <c r="V24" s="27" t="s">
        <v>2</v>
      </c>
      <c r="W24" s="27" t="s">
        <v>1</v>
      </c>
      <c r="X24" s="27" t="s">
        <v>2</v>
      </c>
      <c r="Y24" s="27" t="s">
        <v>1</v>
      </c>
      <c r="Z24" s="27" t="s">
        <v>1</v>
      </c>
      <c r="AA24" s="27" t="s">
        <v>3</v>
      </c>
      <c r="AB24" s="27" t="s">
        <v>3</v>
      </c>
      <c r="AC24" s="27" t="s">
        <v>2</v>
      </c>
      <c r="AD24" s="27" t="s">
        <v>3</v>
      </c>
      <c r="AE24" s="27" t="s">
        <v>2</v>
      </c>
      <c r="AF24" s="27" t="s">
        <v>3</v>
      </c>
      <c r="AG24" s="27" t="s">
        <v>4</v>
      </c>
      <c r="AH24" s="27" t="s">
        <v>1</v>
      </c>
      <c r="AI24" s="27" t="s">
        <v>2</v>
      </c>
      <c r="AJ24" s="27" t="s">
        <v>4</v>
      </c>
      <c r="AK24" s="27" t="s">
        <v>1</v>
      </c>
      <c r="AL24" s="27" t="s">
        <v>4</v>
      </c>
      <c r="AM24" s="27" t="s">
        <v>1</v>
      </c>
      <c r="AN24" s="27" t="s">
        <v>1</v>
      </c>
      <c r="AO24" s="27" t="s">
        <v>3</v>
      </c>
      <c r="AP24" s="27" t="s">
        <v>1</v>
      </c>
      <c r="AQ24" s="27" t="s">
        <v>2</v>
      </c>
      <c r="AR24" s="27" t="s">
        <v>4</v>
      </c>
      <c r="AS24" s="27" t="s">
        <v>3</v>
      </c>
      <c r="AT24" s="27" t="s">
        <v>2</v>
      </c>
      <c r="AU24" s="27" t="s">
        <v>1</v>
      </c>
      <c r="AV24" s="27" t="s">
        <v>1</v>
      </c>
      <c r="AW24" s="27" t="s">
        <v>2</v>
      </c>
      <c r="AX24" s="27" t="s">
        <v>4</v>
      </c>
      <c r="AY24" s="8" t="s">
        <v>4</v>
      </c>
      <c r="AZ24" s="27" t="s">
        <v>3</v>
      </c>
      <c r="BA24" s="27" t="s">
        <v>1</v>
      </c>
      <c r="BB24" s="6">
        <f>IF(B24 = Gabarito!A$3, 1, 0)</f>
        <v>1</v>
      </c>
      <c r="BC24" s="7">
        <f>IF(C24 = Gabarito!B$3, 1, 0)</f>
        <v>1</v>
      </c>
      <c r="BD24" s="7">
        <f>IF(D24 = Gabarito!C$3, 1, 0)</f>
        <v>0</v>
      </c>
      <c r="BE24" s="7">
        <f>IF(E24 = Gabarito!D$3, 1, 0)</f>
        <v>1</v>
      </c>
      <c r="BF24" s="7">
        <f>IF(F24 = Gabarito!E$3, 1, 0)</f>
        <v>0</v>
      </c>
      <c r="BG24" s="7">
        <f>IF(G24 = Gabarito!F$3, 1, 0)</f>
        <v>1</v>
      </c>
      <c r="BH24" s="7">
        <f>IF(H24 = Gabarito!G$3, 1, 0)</f>
        <v>1</v>
      </c>
      <c r="BI24" s="7">
        <f>IF(I24 = Gabarito!H$3, 1, 0)</f>
        <v>0</v>
      </c>
      <c r="BJ24" s="7">
        <f>IF(J24 = Gabarito!I$3, 1, 0)</f>
        <v>1</v>
      </c>
      <c r="BK24" s="7">
        <f>IF(K24 = Gabarito!J$3, 1, 0)</f>
        <v>1</v>
      </c>
      <c r="BL24" s="7">
        <f>IF(L24 = Gabarito!K$3, 1, 0)</f>
        <v>0</v>
      </c>
      <c r="BM24" s="7">
        <f>IF(M24 = Gabarito!L$3, 1, 0)</f>
        <v>1</v>
      </c>
      <c r="BN24" s="7">
        <f>IF(N24 = Gabarito!M$3, 1, 0)</f>
        <v>1</v>
      </c>
      <c r="BO24" s="7">
        <f>IF(O24 = Gabarito!N$3, 1, 0)</f>
        <v>0</v>
      </c>
      <c r="BP24" s="7">
        <f>IF(P24 = Gabarito!O$3, 1, 0)</f>
        <v>1</v>
      </c>
      <c r="BQ24" s="7">
        <f>IF(Q24 = Gabarito!P$3, 1, 0)</f>
        <v>1</v>
      </c>
      <c r="BR24" s="7">
        <f>IF(R24 = Gabarito!Q$3, 1, 0)</f>
        <v>0</v>
      </c>
      <c r="BS24" s="7">
        <f>IF(S24 = Gabarito!R$3, 1, 0)</f>
        <v>0</v>
      </c>
      <c r="BT24" s="7">
        <f>IF(T24 = Gabarito!S$3, 1, 0)</f>
        <v>0</v>
      </c>
      <c r="BU24" s="7">
        <f>IF(U24 = Gabarito!T$3, 1, 0)</f>
        <v>1</v>
      </c>
      <c r="BV24" s="7">
        <f>IF(V24 = Gabarito!U$3, 1, 0)</f>
        <v>0</v>
      </c>
      <c r="BW24" s="7">
        <f>IF(W24 = Gabarito!V$3, 1, 0)</f>
        <v>0</v>
      </c>
      <c r="BX24" s="7">
        <f>IF(X24 = Gabarito!W$3, 1, 0)</f>
        <v>1</v>
      </c>
      <c r="BY24" s="7">
        <f>IF(Y24 = Gabarito!X$3, 1, 0)</f>
        <v>1</v>
      </c>
      <c r="BZ24" s="7">
        <f>IF(Z24 = Gabarito!Y$3, 1, 0)</f>
        <v>0</v>
      </c>
      <c r="CA24" s="7">
        <f>IF(AA24 = Gabarito!Z$3, 1, 0)</f>
        <v>0</v>
      </c>
      <c r="CB24" s="7">
        <f>IF(AB24 = Gabarito!AA$3, 1, 0)</f>
        <v>0</v>
      </c>
      <c r="CC24" s="7">
        <f>IF(AC24 = Gabarito!AB$3, 1, 0)</f>
        <v>0</v>
      </c>
      <c r="CD24" s="7">
        <f>IF(AD24 = Gabarito!AC$3, 1, 0)</f>
        <v>0</v>
      </c>
      <c r="CE24" s="7">
        <f>IF(AE24 = Gabarito!AD$3, 1, 0)</f>
        <v>1</v>
      </c>
      <c r="CF24" s="7">
        <f>IF(AF24 = Gabarito!AE$3, 1, 0)</f>
        <v>1</v>
      </c>
      <c r="CG24" s="7">
        <f>IF(AG24 = Gabarito!AF$3, 1, 0)</f>
        <v>0</v>
      </c>
      <c r="CH24" s="7">
        <f>IF(AH24 = Gabarito!AG$3, 1, 0)</f>
        <v>0</v>
      </c>
      <c r="CI24" s="7">
        <f>IF(AI24 = Gabarito!AH$3, 1, 0)</f>
        <v>0</v>
      </c>
      <c r="CJ24" s="7">
        <f>IF(AJ24 = Gabarito!AI$3, 1, 0)</f>
        <v>0</v>
      </c>
      <c r="CK24" s="7">
        <f>IF(AK24 = Gabarito!AJ$3, 1, 0)</f>
        <v>0</v>
      </c>
      <c r="CL24" s="7">
        <f>IF(AL24 = Gabarito!AK$3, 1, 0)</f>
        <v>0</v>
      </c>
      <c r="CM24" s="7">
        <f>IF(AM24 = Gabarito!AL$3, 1, 0)</f>
        <v>1</v>
      </c>
      <c r="CN24" s="7">
        <f>IF(AN24 = Gabarito!AM$3, 1, 0)</f>
        <v>0</v>
      </c>
      <c r="CO24" s="7">
        <f>IF(AO24 = Gabarito!AN$3, 1, 0)</f>
        <v>0</v>
      </c>
      <c r="CP24" s="7">
        <f>IF(AP24 = Gabarito!AO$3, 1, 0)</f>
        <v>0</v>
      </c>
      <c r="CQ24" s="7">
        <f>IF(AQ24 = Gabarito!AP$3, 1, 0)</f>
        <v>0</v>
      </c>
      <c r="CR24" s="7">
        <f>IF(AR24 = Gabarito!AQ$3, 1, 0)</f>
        <v>0</v>
      </c>
      <c r="CS24" s="7">
        <f>IF(AS24 = Gabarito!AR$3, 1, 0)</f>
        <v>0</v>
      </c>
      <c r="CT24" s="7">
        <f>IF(AT24 = Gabarito!AS$3, 1, 0)</f>
        <v>0</v>
      </c>
      <c r="CU24" s="7">
        <f>IF(AU24 = Gabarito!AT$3, 1, 0)</f>
        <v>1</v>
      </c>
      <c r="CV24" s="7">
        <f>IF(AV24 = Gabarito!AU$3, 1, 0)</f>
        <v>1</v>
      </c>
      <c r="CW24" s="7">
        <f>IF(AW24 = Gabarito!AV$3, 1, 0)</f>
        <v>0</v>
      </c>
      <c r="CX24" s="7">
        <f>IF(AX24 = Gabarito!AW$3, 1, 0)</f>
        <v>0</v>
      </c>
      <c r="CY24" s="7">
        <f>IF(AY24 = Gabarito!AX$3, 1, 0)</f>
        <v>0</v>
      </c>
      <c r="CZ24" s="5">
        <f>IF(AZ24=Gabarito!AY$3, 1, 0)</f>
        <v>0</v>
      </c>
      <c r="DA24" s="6">
        <f>IF(BA24 = Gabarito!AZ$3, 1, 0)</f>
        <v>1</v>
      </c>
      <c r="DC24" s="1" t="str">
        <f t="shared" si="5"/>
        <v>YANNI DE FREITAS CONSOLO</v>
      </c>
      <c r="DD24" s="2">
        <f t="shared" si="2"/>
        <v>20</v>
      </c>
      <c r="DE24" s="2">
        <f t="shared" si="3"/>
        <v>3.8461538461538458</v>
      </c>
      <c r="DF24" s="2" t="str">
        <f t="shared" si="4"/>
        <v>REPROVADO</v>
      </c>
    </row>
    <row r="25" spans="1:110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8"/>
      <c r="BB25" s="6">
        <f>IF(B25 = Gabarito!A$3, 1, 0)</f>
        <v>0</v>
      </c>
      <c r="BC25" s="7">
        <f>IF(C25 = Gabarito!B$3, 1, 0)</f>
        <v>0</v>
      </c>
      <c r="BD25" s="7">
        <f>IF(D25 = Gabarito!C$3, 1, 0)</f>
        <v>0</v>
      </c>
      <c r="BE25" s="7">
        <f>IF(E25 = Gabarito!D$3, 1, 0)</f>
        <v>0</v>
      </c>
      <c r="BF25" s="7">
        <f>IF(F25 = Gabarito!E$3, 1, 0)</f>
        <v>0</v>
      </c>
      <c r="BG25" s="7">
        <f>IF(G25 = Gabarito!F$3, 1, 0)</f>
        <v>0</v>
      </c>
      <c r="BH25" s="7">
        <f>IF(H25 = Gabarito!G$3, 1, 0)</f>
        <v>0</v>
      </c>
      <c r="BI25" s="7">
        <f>IF(I25 = Gabarito!H$3, 1, 0)</f>
        <v>0</v>
      </c>
      <c r="BJ25" s="7">
        <f>IF(J25 = Gabarito!I$3, 1, 0)</f>
        <v>0</v>
      </c>
      <c r="BK25" s="7">
        <f>IF(K25 = Gabarito!J$3, 1, 0)</f>
        <v>0</v>
      </c>
      <c r="BL25" s="7">
        <f>IF(L25 = Gabarito!K$3, 1, 0)</f>
        <v>0</v>
      </c>
      <c r="BM25" s="7">
        <f>IF(M25 = Gabarito!L$3, 1, 0)</f>
        <v>0</v>
      </c>
      <c r="BN25" s="7">
        <f>IF(N25 = Gabarito!M$3, 1, 0)</f>
        <v>0</v>
      </c>
      <c r="BO25" s="7">
        <f>IF(O25 = Gabarito!N$3, 1, 0)</f>
        <v>0</v>
      </c>
      <c r="BP25" s="7">
        <f>IF(P25 = Gabarito!O$3, 1, 0)</f>
        <v>0</v>
      </c>
      <c r="BQ25" s="7">
        <f>IF(Q25 = Gabarito!P$3, 1, 0)</f>
        <v>0</v>
      </c>
      <c r="BR25" s="7">
        <f>IF(R25 = Gabarito!Q$3, 1, 0)</f>
        <v>0</v>
      </c>
      <c r="BS25" s="7">
        <f>IF(S25 = Gabarito!R$3, 1, 0)</f>
        <v>0</v>
      </c>
      <c r="BT25" s="7">
        <f>IF(T25 = Gabarito!S$3, 1, 0)</f>
        <v>0</v>
      </c>
      <c r="BU25" s="7">
        <f>IF(U25 = Gabarito!T$3, 1, 0)</f>
        <v>0</v>
      </c>
      <c r="BV25" s="7">
        <f>IF(V25 = Gabarito!U$3, 1, 0)</f>
        <v>0</v>
      </c>
      <c r="BW25" s="7">
        <f>IF(W25 = Gabarito!V$3, 1, 0)</f>
        <v>0</v>
      </c>
      <c r="BX25" s="7">
        <f>IF(X25 = Gabarito!W$3, 1, 0)</f>
        <v>0</v>
      </c>
      <c r="BY25" s="7">
        <f>IF(Y25 = Gabarito!X$3, 1, 0)</f>
        <v>0</v>
      </c>
      <c r="BZ25" s="7">
        <f>IF(Z25 = Gabarito!Y$3, 1, 0)</f>
        <v>0</v>
      </c>
      <c r="CA25" s="7">
        <f>IF(AA25 = Gabarito!Z$3, 1, 0)</f>
        <v>0</v>
      </c>
      <c r="CB25" s="7">
        <f>IF(AB25 = Gabarito!AA$3, 1, 0)</f>
        <v>0</v>
      </c>
      <c r="CC25" s="7">
        <f>IF(AC25 = Gabarito!AB$3, 1, 0)</f>
        <v>0</v>
      </c>
      <c r="CD25" s="7">
        <f>IF(AD25 = Gabarito!AC$3, 1, 0)</f>
        <v>0</v>
      </c>
      <c r="CE25" s="7">
        <f>IF(AE25 = Gabarito!AD$3, 1, 0)</f>
        <v>0</v>
      </c>
      <c r="CF25" s="7">
        <f>IF(AF25 = Gabarito!AE$3, 1, 0)</f>
        <v>0</v>
      </c>
      <c r="CG25" s="7">
        <f>IF(AG25 = Gabarito!AF$3, 1, 0)</f>
        <v>0</v>
      </c>
      <c r="CH25" s="7">
        <f>IF(AH25 = Gabarito!AG$3, 1, 0)</f>
        <v>0</v>
      </c>
      <c r="CI25" s="7">
        <f>IF(AI25 = Gabarito!AH$3, 1, 0)</f>
        <v>0</v>
      </c>
      <c r="CJ25" s="7">
        <f>IF(AJ25 = Gabarito!AI$3, 1, 0)</f>
        <v>0</v>
      </c>
      <c r="CK25" s="7">
        <f>IF(AK25 = Gabarito!AJ$3, 1, 0)</f>
        <v>0</v>
      </c>
      <c r="CL25" s="7">
        <f>IF(AL25 = Gabarito!AK$3, 1, 0)</f>
        <v>0</v>
      </c>
      <c r="CM25" s="7">
        <f>IF(AM25 = Gabarito!AL$3, 1, 0)</f>
        <v>0</v>
      </c>
      <c r="CN25" s="7">
        <f>IF(AN25 = Gabarito!AM$3, 1, 0)</f>
        <v>0</v>
      </c>
      <c r="CO25" s="7">
        <f>IF(AO25 = Gabarito!AN$3, 1, 0)</f>
        <v>0</v>
      </c>
      <c r="CP25" s="7">
        <f>IF(AP25 = Gabarito!AO$3, 1, 0)</f>
        <v>0</v>
      </c>
      <c r="CQ25" s="7">
        <f>IF(AQ25 = Gabarito!AP$3, 1, 0)</f>
        <v>0</v>
      </c>
      <c r="CR25" s="7">
        <f>IF(AR25 = Gabarito!AQ$3, 1, 0)</f>
        <v>0</v>
      </c>
      <c r="CS25" s="7">
        <f>IF(AS25 = Gabarito!AR$3, 1, 0)</f>
        <v>0</v>
      </c>
      <c r="CT25" s="7">
        <f>IF(AT25 = Gabarito!AS$3, 1, 0)</f>
        <v>0</v>
      </c>
      <c r="CU25" s="7">
        <f>IF(AU25 = Gabarito!AT$3, 1, 0)</f>
        <v>0</v>
      </c>
      <c r="CV25" s="7">
        <f>IF(AV25 = Gabarito!AU$3, 1, 0)</f>
        <v>0</v>
      </c>
      <c r="CW25" s="7">
        <f>IF(AW25 = Gabarito!AV$3, 1, 0)</f>
        <v>0</v>
      </c>
      <c r="CX25" s="7">
        <f>IF(AX25 = Gabarito!AW$3, 1, 0)</f>
        <v>0</v>
      </c>
      <c r="CY25" s="7">
        <f>IF(AY25 = Gabarito!AX$3, 1, 0)</f>
        <v>0</v>
      </c>
      <c r="CZ25" s="5">
        <f>IF(AZ25=Gabarito!AY$3, 1, 0)</f>
        <v>0</v>
      </c>
      <c r="DA25" s="6">
        <f>IF(BA25 = Gabarito!AZ$3, 1, 0)</f>
        <v>0</v>
      </c>
      <c r="DC25" s="1"/>
      <c r="DD25" s="2"/>
      <c r="DE25" s="2"/>
      <c r="DF25" s="2"/>
    </row>
    <row r="26" spans="1:110">
      <c r="A26" s="1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1"/>
      <c r="BB26" s="9">
        <f>IF(B26 = Gabarito!A$3, 1, 0)</f>
        <v>0</v>
      </c>
      <c r="BC26" s="10">
        <f>IF(C26 = Gabarito!B$3, 1, 0)</f>
        <v>0</v>
      </c>
      <c r="BD26" s="10">
        <f>IF(D26 = Gabarito!C$3, 1, 0)</f>
        <v>0</v>
      </c>
      <c r="BE26" s="10">
        <f>IF(E26 = Gabarito!D$3, 1, 0)</f>
        <v>0</v>
      </c>
      <c r="BF26" s="10">
        <f>IF(F26 = Gabarito!E$3, 1, 0)</f>
        <v>0</v>
      </c>
      <c r="BG26" s="10">
        <f>IF(G26 = Gabarito!F$3, 1, 0)</f>
        <v>0</v>
      </c>
      <c r="BH26" s="10">
        <f>IF(H26 = Gabarito!G$3, 1, 0)</f>
        <v>0</v>
      </c>
      <c r="BI26" s="10">
        <f>IF(I26 = Gabarito!H$3, 1, 0)</f>
        <v>0</v>
      </c>
      <c r="BJ26" s="10">
        <f>IF(J26 = Gabarito!I$3, 1, 0)</f>
        <v>0</v>
      </c>
      <c r="BK26" s="10">
        <f>IF(K26 = Gabarito!J$3, 1, 0)</f>
        <v>0</v>
      </c>
      <c r="BL26" s="10">
        <f>IF(L26 = Gabarito!K$3, 1, 0)</f>
        <v>0</v>
      </c>
      <c r="BM26" s="10">
        <f>IF(M26 = Gabarito!L$3, 1, 0)</f>
        <v>0</v>
      </c>
      <c r="BN26" s="10">
        <f>IF(N26 = Gabarito!M$3, 1, 0)</f>
        <v>0</v>
      </c>
      <c r="BO26" s="10">
        <f>IF(O26 = Gabarito!N$3, 1, 0)</f>
        <v>0</v>
      </c>
      <c r="BP26" s="10">
        <f>IF(P26 = Gabarito!O$3, 1, 0)</f>
        <v>0</v>
      </c>
      <c r="BQ26" s="10">
        <f>IF(Q26 = Gabarito!P$3, 1, 0)</f>
        <v>0</v>
      </c>
      <c r="BR26" s="10">
        <f>IF(R26 = Gabarito!Q$3, 1, 0)</f>
        <v>0</v>
      </c>
      <c r="BS26" s="10">
        <f>IF(S26 = Gabarito!R$3, 1, 0)</f>
        <v>0</v>
      </c>
      <c r="BT26" s="10">
        <f>IF(T26 = Gabarito!S$3, 1, 0)</f>
        <v>0</v>
      </c>
      <c r="BU26" s="10">
        <f>IF(U26 = Gabarito!T$3, 1, 0)</f>
        <v>0</v>
      </c>
      <c r="BV26" s="10">
        <f>IF(V26 = Gabarito!U$3, 1, 0)</f>
        <v>0</v>
      </c>
      <c r="BW26" s="10">
        <f>IF(W26 = Gabarito!V$3, 1, 0)</f>
        <v>0</v>
      </c>
      <c r="BX26" s="10">
        <f>IF(X26 = Gabarito!W$3, 1, 0)</f>
        <v>0</v>
      </c>
      <c r="BY26" s="10">
        <f>IF(Y26 = Gabarito!X$3, 1, 0)</f>
        <v>0</v>
      </c>
      <c r="BZ26" s="10">
        <f>IF(Z26 = Gabarito!Y$3, 1, 0)</f>
        <v>0</v>
      </c>
      <c r="CA26" s="10">
        <f>IF(AA26 = Gabarito!Z$3, 1, 0)</f>
        <v>0</v>
      </c>
      <c r="CB26" s="10">
        <f>IF(AB26 = Gabarito!AA$3, 1, 0)</f>
        <v>0</v>
      </c>
      <c r="CC26" s="10">
        <f>IF(AC26 = Gabarito!AB$3, 1, 0)</f>
        <v>0</v>
      </c>
      <c r="CD26" s="10">
        <f>IF(AD26 = Gabarito!AC$3, 1, 0)</f>
        <v>0</v>
      </c>
      <c r="CE26" s="10">
        <f>IF(AE26 = Gabarito!AD$3, 1, 0)</f>
        <v>0</v>
      </c>
      <c r="CF26" s="10">
        <f>IF(AF26 = Gabarito!AE$3, 1, 0)</f>
        <v>0</v>
      </c>
      <c r="CG26" s="10">
        <f>IF(AG26 = Gabarito!AF$3, 1, 0)</f>
        <v>0</v>
      </c>
      <c r="CH26" s="10">
        <f>IF(AH26 = Gabarito!AG$3, 1, 0)</f>
        <v>0</v>
      </c>
      <c r="CI26" s="10">
        <f>IF(AI26 = Gabarito!AH$3, 1, 0)</f>
        <v>0</v>
      </c>
      <c r="CJ26" s="10">
        <f>IF(AJ26 = Gabarito!AI$3, 1, 0)</f>
        <v>0</v>
      </c>
      <c r="CK26" s="10">
        <f>IF(AK26 = Gabarito!AJ$3, 1, 0)</f>
        <v>0</v>
      </c>
      <c r="CL26" s="10">
        <f>IF(AL26 = Gabarito!AK$3, 1, 0)</f>
        <v>0</v>
      </c>
      <c r="CM26" s="10">
        <f>IF(AM26 = Gabarito!AL$3, 1, 0)</f>
        <v>0</v>
      </c>
      <c r="CN26" s="10">
        <f>IF(AN26 = Gabarito!AM$3, 1, 0)</f>
        <v>0</v>
      </c>
      <c r="CO26" s="10">
        <f>IF(AO26 = Gabarito!AN$3, 1, 0)</f>
        <v>0</v>
      </c>
      <c r="CP26" s="10">
        <f>IF(AP26 = Gabarito!AO$3, 1, 0)</f>
        <v>0</v>
      </c>
      <c r="CQ26" s="10">
        <f>IF(AQ26 = Gabarito!AP$3, 1, 0)</f>
        <v>0</v>
      </c>
      <c r="CR26" s="10">
        <f>IF(AR26 = Gabarito!AQ$3, 1, 0)</f>
        <v>0</v>
      </c>
      <c r="CS26" s="10">
        <f>IF(AS26 = Gabarito!AR$3, 1, 0)</f>
        <v>0</v>
      </c>
      <c r="CT26" s="10">
        <f>IF(AT26 = Gabarito!AS$3, 1, 0)</f>
        <v>0</v>
      </c>
      <c r="CU26" s="10">
        <f>IF(AU26 = Gabarito!AT$3, 1, 0)</f>
        <v>0</v>
      </c>
      <c r="CV26" s="10">
        <f>IF(AV26 = Gabarito!AU$3, 1, 0)</f>
        <v>0</v>
      </c>
      <c r="CW26" s="10">
        <f>IF(AW26 = Gabarito!AV$3, 1, 0)</f>
        <v>0</v>
      </c>
      <c r="CX26" s="10">
        <f>IF(AX26 = Gabarito!AW$3, 1, 0)</f>
        <v>0</v>
      </c>
      <c r="CY26" s="7">
        <f>IF(AY26 = Gabarito!AX$3, 1, 0)</f>
        <v>0</v>
      </c>
      <c r="CZ26" s="5">
        <f>IF(AZ26=Gabarito!AY$3, 1, 0)</f>
        <v>0</v>
      </c>
      <c r="DA26" s="6">
        <f>IF(BA26 = Gabarito!AZ$3, 1, 0)</f>
        <v>0</v>
      </c>
      <c r="DC26" s="1"/>
      <c r="DD26" s="2"/>
      <c r="DE26" s="2"/>
      <c r="DF26" s="2"/>
    </row>
    <row r="34" spans="114:114">
      <c r="DJ34" t="s">
        <v>6</v>
      </c>
    </row>
  </sheetData>
  <conditionalFormatting sqref="DF3:DF26">
    <cfRule type="containsText" dxfId="17" priority="37" operator="containsText" text="REPROVADO">
      <formula>NOT(ISERROR(SEARCH("REPROVADO",DF3)))</formula>
    </cfRule>
    <cfRule type="containsText" dxfId="16" priority="38" operator="containsText" text="APROVADO">
      <formula>NOT(ISERROR(SEARCH("APROVADO",DF3)))</formula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5">
    <cfRule type="containsText" dxfId="15" priority="43" operator="containsText" text="REPROVADO">
      <formula>NOT(ISERROR(SEARCH("REPROVADO",DF3)))</formula>
    </cfRule>
    <cfRule type="containsText" dxfId="14" priority="44" operator="containsText" text="APROVADO">
      <formula>NOT(ISERROR(SEARCH("APROVADO",DF3)))</formula>
    </cfRule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DL30"/>
  <sheetViews>
    <sheetView topLeftCell="CH1" zoomScale="55" zoomScaleNormal="55" workbookViewId="0">
      <selection activeCell="DC6" sqref="DC6"/>
    </sheetView>
  </sheetViews>
  <sheetFormatPr defaultRowHeight="15"/>
  <cols>
    <col min="1" max="1" width="62.5703125" customWidth="1"/>
    <col min="2" max="51" width="4.28515625" customWidth="1"/>
    <col min="54" max="103" width="4.28515625" customWidth="1"/>
    <col min="105" max="105" width="8.140625" customWidth="1"/>
    <col min="106" max="106" width="16.7109375" customWidth="1"/>
    <col min="107" max="107" width="60.42578125" customWidth="1"/>
    <col min="108" max="108" width="14.28515625" customWidth="1"/>
    <col min="110" max="110" width="20.7109375" customWidth="1"/>
    <col min="113" max="113" width="18" customWidth="1"/>
    <col min="114" max="114" width="12.28515625" customWidth="1"/>
    <col min="115" max="115" width="23.28515625" customWidth="1"/>
  </cols>
  <sheetData>
    <row r="2" spans="1:116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7</v>
      </c>
      <c r="DE2" s="12" t="s">
        <v>8</v>
      </c>
      <c r="DF2" s="12" t="s">
        <v>9</v>
      </c>
      <c r="DH2" s="12" t="s">
        <v>10</v>
      </c>
      <c r="DI2">
        <f>COUNTIF(DF4:DF22,"APROVADO")</f>
        <v>1</v>
      </c>
      <c r="DK2" s="12" t="s">
        <v>12</v>
      </c>
      <c r="DL2" s="17">
        <f>AVERAGE(DD4:DD23)</f>
        <v>20.866666666666667</v>
      </c>
    </row>
    <row r="3" spans="1:116" ht="15.75" thickBot="1">
      <c r="A3" s="1" t="s">
        <v>5</v>
      </c>
      <c r="B3" s="1" t="s">
        <v>4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</v>
      </c>
      <c r="H3" s="1" t="s">
        <v>1</v>
      </c>
      <c r="I3" s="1" t="s">
        <v>1</v>
      </c>
      <c r="J3" s="1" t="s">
        <v>3</v>
      </c>
      <c r="K3" s="1" t="s">
        <v>2</v>
      </c>
      <c r="L3" s="1" t="s">
        <v>3</v>
      </c>
      <c r="M3" s="1" t="s">
        <v>3</v>
      </c>
      <c r="N3" s="1" t="s">
        <v>2</v>
      </c>
      <c r="O3" s="1" t="s">
        <v>3</v>
      </c>
      <c r="P3" s="1" t="s">
        <v>4</v>
      </c>
      <c r="Q3" s="1" t="s">
        <v>4</v>
      </c>
      <c r="R3" s="1" t="s">
        <v>3</v>
      </c>
      <c r="S3" s="1" t="s">
        <v>1</v>
      </c>
      <c r="T3" s="1" t="s">
        <v>3</v>
      </c>
      <c r="U3" s="1" t="s">
        <v>2</v>
      </c>
      <c r="V3" s="1" t="s">
        <v>4</v>
      </c>
      <c r="W3" s="1" t="s">
        <v>3</v>
      </c>
      <c r="X3" s="1" t="s">
        <v>2</v>
      </c>
      <c r="Y3" s="1" t="s">
        <v>1</v>
      </c>
      <c r="Z3" s="1" t="s">
        <v>3</v>
      </c>
      <c r="AA3" s="1" t="s">
        <v>2</v>
      </c>
      <c r="AB3" s="1" t="s">
        <v>4</v>
      </c>
      <c r="AC3" s="1" t="s">
        <v>1</v>
      </c>
      <c r="AD3" s="1" t="s">
        <v>4</v>
      </c>
      <c r="AE3" s="1" t="s">
        <v>2</v>
      </c>
      <c r="AF3" s="1" t="s">
        <v>3</v>
      </c>
      <c r="AG3" s="1" t="s">
        <v>3</v>
      </c>
      <c r="AH3" s="1" t="s">
        <v>3</v>
      </c>
      <c r="AI3" s="1" t="s">
        <v>1</v>
      </c>
      <c r="AJ3" s="1" t="s">
        <v>2</v>
      </c>
      <c r="AK3" s="1" t="s">
        <v>3</v>
      </c>
      <c r="AL3" s="1" t="s">
        <v>3</v>
      </c>
      <c r="AM3" s="1" t="s">
        <v>1</v>
      </c>
      <c r="AN3" s="1" t="s">
        <v>3</v>
      </c>
      <c r="AO3" s="1" t="s">
        <v>1</v>
      </c>
      <c r="AP3" s="1" t="s">
        <v>4</v>
      </c>
      <c r="AQ3" s="1" t="s">
        <v>4</v>
      </c>
      <c r="AR3" s="1" t="s">
        <v>2</v>
      </c>
      <c r="AS3" s="1" t="s">
        <v>1</v>
      </c>
      <c r="AT3" s="1" t="s">
        <v>4</v>
      </c>
      <c r="AU3" s="1" t="s">
        <v>1</v>
      </c>
      <c r="AV3" s="1" t="s">
        <v>1</v>
      </c>
      <c r="AW3" s="1" t="s">
        <v>4</v>
      </c>
      <c r="AX3" s="1" t="s">
        <v>3</v>
      </c>
      <c r="AY3" s="1" t="s">
        <v>2</v>
      </c>
      <c r="AZ3" s="1" t="s">
        <v>4</v>
      </c>
      <c r="BA3" s="1" t="s">
        <v>1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f>IF(AZ3=Gabarito!AY3, 1, 0)</f>
        <v>1</v>
      </c>
      <c r="DA3" s="5">
        <f>IF(BA3=Gabarito!AZ3, 1, 0)</f>
        <v>1</v>
      </c>
      <c r="DC3" s="14" t="str">
        <f t="shared" ref="DC3" si="0">A3</f>
        <v>Teste gabarito</v>
      </c>
      <c r="DD3" s="2">
        <f>SUM(BB3:DA3)</f>
        <v>52</v>
      </c>
      <c r="DE3" s="2">
        <f>DD3/5.2</f>
        <v>10</v>
      </c>
      <c r="DF3" s="2" t="str">
        <f t="shared" ref="DF3:DF23" si="1">IF(DE3 &gt;=6, "APROVADO", "REPROVADO")</f>
        <v>APROVADO</v>
      </c>
      <c r="DH3" s="12" t="s">
        <v>11</v>
      </c>
      <c r="DI3">
        <f>COUNTIF(DF4:DF23,"REPROVADO")</f>
        <v>19</v>
      </c>
      <c r="DK3" s="12" t="s">
        <v>13</v>
      </c>
      <c r="DL3" s="17">
        <f>AVERAGE(DE4:DE22)</f>
        <v>4.0128205128205128</v>
      </c>
    </row>
    <row r="4" spans="1:116" ht="19.5" thickBot="1">
      <c r="A4" s="21" t="str">
        <f>'[1]9º C'!B5</f>
        <v>ALESSANDRO FERREIRA RODOLFO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6">
        <f>IF(B4 = Gabarito!A$3, 1, 0)</f>
        <v>0</v>
      </c>
      <c r="BC4" s="6">
        <f>IF(C4 = Gabarito!B$3, 1, 0)</f>
        <v>0</v>
      </c>
      <c r="BD4" s="6">
        <f>IF(D4 = Gabarito!C$3, 1, 0)</f>
        <v>0</v>
      </c>
      <c r="BE4" s="6">
        <f>IF(E4 = Gabarito!D$3, 1, 0)</f>
        <v>0</v>
      </c>
      <c r="BF4" s="6">
        <f>IF(F4 = Gabarito!E$3, 1, 0)</f>
        <v>0</v>
      </c>
      <c r="BG4" s="6">
        <f>IF(G4 = Gabarito!F$3, 1, 0)</f>
        <v>0</v>
      </c>
      <c r="BH4" s="6">
        <f>IF(H4 = Gabarito!G$3, 1, 0)</f>
        <v>0</v>
      </c>
      <c r="BI4" s="6">
        <f>IF(I4 = Gabarito!H$3, 1, 0)</f>
        <v>0</v>
      </c>
      <c r="BJ4" s="6">
        <f>IF(J4 = Gabarito!I$3, 1, 0)</f>
        <v>0</v>
      </c>
      <c r="BK4" s="6">
        <f>IF(K4 = Gabarito!J$3, 1, 0)</f>
        <v>0</v>
      </c>
      <c r="BL4" s="6">
        <f>IF(L4 = Gabarito!K$3, 1, 0)</f>
        <v>0</v>
      </c>
      <c r="BM4" s="6">
        <f>IF(M4 = Gabarito!L$3, 1, 0)</f>
        <v>0</v>
      </c>
      <c r="BN4" s="6">
        <f>IF(N4 = Gabarito!M$3, 1, 0)</f>
        <v>0</v>
      </c>
      <c r="BO4" s="6">
        <f>IF(O4 = Gabarito!N$3, 1, 0)</f>
        <v>0</v>
      </c>
      <c r="BP4" s="6">
        <f>IF(P4 = Gabarito!O$3, 1, 0)</f>
        <v>0</v>
      </c>
      <c r="BQ4" s="6">
        <f>IF(Q4 = Gabarito!P$3, 1, 0)</f>
        <v>0</v>
      </c>
      <c r="BR4" s="6">
        <f>IF(R4 = Gabarito!Q$3, 1, 0)</f>
        <v>0</v>
      </c>
      <c r="BS4" s="6">
        <f>IF(S4 = Gabarito!R$3, 1, 0)</f>
        <v>0</v>
      </c>
      <c r="BT4" s="6">
        <f>IF(T4 = Gabarito!S$3, 1, 0)</f>
        <v>0</v>
      </c>
      <c r="BU4" s="6">
        <f>IF(U4 = Gabarito!T$3, 1, 0)</f>
        <v>0</v>
      </c>
      <c r="BV4" s="6">
        <f>IF(V4 = Gabarito!U$3, 1, 0)</f>
        <v>0</v>
      </c>
      <c r="BW4" s="6">
        <f>IF(W4 = Gabarito!V$3, 1, 0)</f>
        <v>0</v>
      </c>
      <c r="BX4" s="6">
        <f>IF(X4 = Gabarito!W$3, 1, 0)</f>
        <v>0</v>
      </c>
      <c r="BY4" s="6">
        <f>IF(Y4 = Gabarito!X$3, 1, 0)</f>
        <v>0</v>
      </c>
      <c r="BZ4" s="6">
        <f>IF(Z4 = Gabarito!Y$3, 1, 0)</f>
        <v>0</v>
      </c>
      <c r="CA4" s="6">
        <f>IF(AA4 = Gabarito!Z$3, 1, 0)</f>
        <v>0</v>
      </c>
      <c r="CB4" s="6">
        <f>IF(AB4 = Gabarito!AA$3, 1, 0)</f>
        <v>0</v>
      </c>
      <c r="CC4" s="6">
        <f>IF(AC4 = Gabarito!AB$3, 1, 0)</f>
        <v>0</v>
      </c>
      <c r="CD4" s="6">
        <f>IF(AD4 = Gabarito!AC$3, 1, 0)</f>
        <v>0</v>
      </c>
      <c r="CE4" s="6">
        <f>IF(AE4 = Gabarito!AD$3, 1, 0)</f>
        <v>0</v>
      </c>
      <c r="CF4" s="6">
        <f>IF(AF4 = Gabarito!AE$3, 1, 0)</f>
        <v>0</v>
      </c>
      <c r="CG4" s="6">
        <f>IF(AG4 = Gabarito!AF$3, 1, 0)</f>
        <v>0</v>
      </c>
      <c r="CH4" s="6">
        <f>IF(AH4 = Gabarito!AG$3, 1, 0)</f>
        <v>0</v>
      </c>
      <c r="CI4" s="6">
        <f>IF(AI4 = Gabarito!AH$3, 1, 0)</f>
        <v>0</v>
      </c>
      <c r="CJ4" s="6">
        <f>IF(AJ4 = Gabarito!AI$3, 1, 0)</f>
        <v>0</v>
      </c>
      <c r="CK4" s="6">
        <f>IF(AK4 = Gabarito!AJ$3, 1, 0)</f>
        <v>0</v>
      </c>
      <c r="CL4" s="6">
        <f>IF(AL4 = Gabarito!AK$3, 1, 0)</f>
        <v>0</v>
      </c>
      <c r="CM4" s="6">
        <f>IF(AM4 = Gabarito!AL$3, 1, 0)</f>
        <v>0</v>
      </c>
      <c r="CN4" s="6">
        <f>IF(AN4 = Gabarito!AM$3, 1, 0)</f>
        <v>0</v>
      </c>
      <c r="CO4" s="6">
        <f>IF(AO4 = Gabarito!AN$3, 1, 0)</f>
        <v>0</v>
      </c>
      <c r="CP4" s="6">
        <f>IF(AP4 = Gabarito!AO$3, 1, 0)</f>
        <v>0</v>
      </c>
      <c r="CQ4" s="6">
        <f>IF(AQ4 = Gabarito!AP$3, 1, 0)</f>
        <v>0</v>
      </c>
      <c r="CR4" s="6">
        <f>IF(AR4 = Gabarito!AQ$3, 1, 0)</f>
        <v>0</v>
      </c>
      <c r="CS4" s="6">
        <f>IF(AS4 = Gabarito!AR$3, 1, 0)</f>
        <v>0</v>
      </c>
      <c r="CT4" s="6">
        <f>IF(AT4 = Gabarito!AS$3, 1, 0)</f>
        <v>0</v>
      </c>
      <c r="CU4" s="6">
        <f>IF(AU4 = Gabarito!AT$3, 1, 0)</f>
        <v>0</v>
      </c>
      <c r="CV4" s="6">
        <f>IF(AV4 = Gabarito!AU$3, 1, 0)</f>
        <v>0</v>
      </c>
      <c r="CW4" s="6">
        <f>IF(AW4 = Gabarito!AV$3, 1, 0)</f>
        <v>0</v>
      </c>
      <c r="CX4" s="6">
        <f>IF(AX4 = Gabarito!AW$3, 1, 0)</f>
        <v>0</v>
      </c>
      <c r="CY4" s="6">
        <f>IF(AY4 = Gabarito!AX$3, 1, 0)</f>
        <v>0</v>
      </c>
      <c r="CZ4" s="5">
        <f>IF(AZ4=Gabarito!AY$3, 1, 0)</f>
        <v>0</v>
      </c>
      <c r="DA4" s="6">
        <f>IF(BA4 = Gabarito!AZ$3, 1, 0)</f>
        <v>0</v>
      </c>
      <c r="DC4" s="18" t="str">
        <f t="shared" ref="DC4:DC23" si="2">A4</f>
        <v>ALESSANDRO FERREIRA RODOLFO</v>
      </c>
      <c r="DD4" s="2"/>
      <c r="DE4" s="2"/>
      <c r="DF4" s="2" t="str">
        <f t="shared" si="1"/>
        <v>REPROVADO</v>
      </c>
    </row>
    <row r="5" spans="1:116" ht="20.25" customHeight="1" thickBot="1">
      <c r="A5" s="22" t="str">
        <f>'[1]9º C'!B6</f>
        <v>ANA CLARA DOS SANTOS SOUSA</v>
      </c>
      <c r="B5" s="1" t="s">
        <v>4</v>
      </c>
      <c r="C5" s="1" t="s">
        <v>1</v>
      </c>
      <c r="D5" s="1" t="s">
        <v>3</v>
      </c>
      <c r="E5" s="1" t="s">
        <v>1</v>
      </c>
      <c r="F5" s="1" t="s">
        <v>4</v>
      </c>
      <c r="G5" s="1" t="s">
        <v>2</v>
      </c>
      <c r="H5" s="1" t="s">
        <v>4</v>
      </c>
      <c r="I5" s="1" t="s">
        <v>3</v>
      </c>
      <c r="J5" s="1" t="s">
        <v>4</v>
      </c>
      <c r="K5" s="1" t="s">
        <v>2</v>
      </c>
      <c r="L5" s="1" t="s">
        <v>4</v>
      </c>
      <c r="M5" s="1" t="s">
        <v>3</v>
      </c>
      <c r="N5" s="1" t="s">
        <v>4</v>
      </c>
      <c r="O5" s="1" t="s">
        <v>3</v>
      </c>
      <c r="P5" s="1" t="s">
        <v>2</v>
      </c>
      <c r="Q5" s="1" t="s">
        <v>3</v>
      </c>
      <c r="R5" s="1" t="s">
        <v>2</v>
      </c>
      <c r="S5" s="1" t="s">
        <v>4</v>
      </c>
      <c r="T5" s="1" t="s">
        <v>1</v>
      </c>
      <c r="U5" s="1" t="s">
        <v>1</v>
      </c>
      <c r="V5" s="1" t="s">
        <v>4</v>
      </c>
      <c r="W5" s="1" t="s">
        <v>1</v>
      </c>
      <c r="X5" s="1" t="s">
        <v>2</v>
      </c>
      <c r="Y5" s="1" t="s">
        <v>4</v>
      </c>
      <c r="Z5" s="1" t="s">
        <v>3</v>
      </c>
      <c r="AA5" s="1" t="s">
        <v>4</v>
      </c>
      <c r="AB5" s="1" t="s">
        <v>4</v>
      </c>
      <c r="AC5" s="1" t="s">
        <v>2</v>
      </c>
      <c r="AD5" s="1" t="s">
        <v>3</v>
      </c>
      <c r="AE5" s="1" t="s">
        <v>3</v>
      </c>
      <c r="AF5" s="1" t="s">
        <v>3</v>
      </c>
      <c r="AG5" s="1" t="s">
        <v>2</v>
      </c>
      <c r="AH5" s="1" t="s">
        <v>3</v>
      </c>
      <c r="AI5" s="1" t="s">
        <v>1</v>
      </c>
      <c r="AJ5" s="1" t="s">
        <v>4</v>
      </c>
      <c r="AK5" s="1" t="s">
        <v>2</v>
      </c>
      <c r="AL5" s="1" t="s">
        <v>4</v>
      </c>
      <c r="AM5" s="1" t="s">
        <v>2</v>
      </c>
      <c r="AN5" s="1" t="s">
        <v>2</v>
      </c>
      <c r="AO5" s="1" t="s">
        <v>3</v>
      </c>
      <c r="AP5" s="1" t="s">
        <v>4</v>
      </c>
      <c r="AQ5" s="1" t="s">
        <v>2</v>
      </c>
      <c r="AR5" s="1" t="s">
        <v>1</v>
      </c>
      <c r="AS5" s="1" t="s">
        <v>1</v>
      </c>
      <c r="AT5" s="1" t="s">
        <v>2</v>
      </c>
      <c r="AU5" s="1" t="s">
        <v>3</v>
      </c>
      <c r="AV5" s="1" t="s">
        <v>4</v>
      </c>
      <c r="AW5" s="1" t="s">
        <v>3</v>
      </c>
      <c r="AX5" s="1" t="s">
        <v>1</v>
      </c>
      <c r="AY5" s="1" t="s">
        <v>3</v>
      </c>
      <c r="AZ5" s="1" t="s">
        <v>2</v>
      </c>
      <c r="BA5" s="1" t="s">
        <v>1</v>
      </c>
      <c r="BB5" s="6">
        <f>IF(B5 = Gabarito!A$3, 1, 0)</f>
        <v>1</v>
      </c>
      <c r="BC5" s="6">
        <f>IF(C5 = Gabarito!B$3, 1, 0)</f>
        <v>1</v>
      </c>
      <c r="BD5" s="6">
        <f>IF(D5 = Gabarito!C$3, 1, 0)</f>
        <v>0</v>
      </c>
      <c r="BE5" s="6">
        <f>IF(E5 = Gabarito!D$3, 1, 0)</f>
        <v>0</v>
      </c>
      <c r="BF5" s="6">
        <f>IF(F5 = Gabarito!E$3, 1, 0)</f>
        <v>1</v>
      </c>
      <c r="BG5" s="6">
        <f>IF(G5 = Gabarito!F$3, 1, 0)</f>
        <v>1</v>
      </c>
      <c r="BH5" s="6">
        <f>IF(H5 = Gabarito!G$3, 1, 0)</f>
        <v>0</v>
      </c>
      <c r="BI5" s="6">
        <f>IF(I5 = Gabarito!H$3, 1, 0)</f>
        <v>0</v>
      </c>
      <c r="BJ5" s="6">
        <f>IF(J5 = Gabarito!I$3, 1, 0)</f>
        <v>0</v>
      </c>
      <c r="BK5" s="6">
        <f>IF(K5 = Gabarito!J$3, 1, 0)</f>
        <v>1</v>
      </c>
      <c r="BL5" s="6">
        <f>IF(L5 = Gabarito!K$3, 1, 0)</f>
        <v>0</v>
      </c>
      <c r="BM5" s="6">
        <f>IF(M5 = Gabarito!L$3, 1, 0)</f>
        <v>1</v>
      </c>
      <c r="BN5" s="6">
        <f>IF(N5 = Gabarito!M$3, 1, 0)</f>
        <v>0</v>
      </c>
      <c r="BO5" s="6">
        <f>IF(O5 = Gabarito!N$3, 1, 0)</f>
        <v>1</v>
      </c>
      <c r="BP5" s="6">
        <f>IF(P5 = Gabarito!O$3, 1, 0)</f>
        <v>0</v>
      </c>
      <c r="BQ5" s="6">
        <f>IF(Q5 = Gabarito!P$3, 1, 0)</f>
        <v>0</v>
      </c>
      <c r="BR5" s="6">
        <f>IF(R5 = Gabarito!Q$3, 1, 0)</f>
        <v>0</v>
      </c>
      <c r="BS5" s="6">
        <f>IF(S5 = Gabarito!R$3, 1, 0)</f>
        <v>0</v>
      </c>
      <c r="BT5" s="6">
        <f>IF(T5 = Gabarito!S$3, 1, 0)</f>
        <v>0</v>
      </c>
      <c r="BU5" s="6">
        <f>IF(U5 = Gabarito!T$3, 1, 0)</f>
        <v>0</v>
      </c>
      <c r="BV5" s="6">
        <f>IF(V5 = Gabarito!U$3, 1, 0)</f>
        <v>1</v>
      </c>
      <c r="BW5" s="6">
        <f>IF(W5 = Gabarito!V$3, 1, 0)</f>
        <v>0</v>
      </c>
      <c r="BX5" s="6">
        <f>IF(X5 = Gabarito!W$3, 1, 0)</f>
        <v>1</v>
      </c>
      <c r="BY5" s="6">
        <f>IF(Y5 = Gabarito!X$3, 1, 0)</f>
        <v>0</v>
      </c>
      <c r="BZ5" s="6">
        <f>IF(Z5 = Gabarito!Y$3, 1, 0)</f>
        <v>1</v>
      </c>
      <c r="CA5" s="6">
        <f>IF(AA5 = Gabarito!Z$3, 1, 0)</f>
        <v>0</v>
      </c>
      <c r="CB5" s="6">
        <f>IF(AB5 = Gabarito!AA$3, 1, 0)</f>
        <v>1</v>
      </c>
      <c r="CC5" s="6">
        <f>IF(AC5 = Gabarito!AB$3, 1, 0)</f>
        <v>0</v>
      </c>
      <c r="CD5" s="6">
        <f>IF(AD5 = Gabarito!AC$3, 1, 0)</f>
        <v>0</v>
      </c>
      <c r="CE5" s="6">
        <f>IF(AE5 = Gabarito!AD$3, 1, 0)</f>
        <v>0</v>
      </c>
      <c r="CF5" s="6">
        <f>IF(AF5 = Gabarito!AE$3, 1, 0)</f>
        <v>1</v>
      </c>
      <c r="CG5" s="6">
        <f>IF(AG5 = Gabarito!AF$3, 1, 0)</f>
        <v>0</v>
      </c>
      <c r="CH5" s="6">
        <f>IF(AH5 = Gabarito!AG$3, 1, 0)</f>
        <v>1</v>
      </c>
      <c r="CI5" s="6">
        <f>IF(AI5 = Gabarito!AH$3, 1, 0)</f>
        <v>1</v>
      </c>
      <c r="CJ5" s="6">
        <f>IF(AJ5 = Gabarito!AI$3, 1, 0)</f>
        <v>0</v>
      </c>
      <c r="CK5" s="6">
        <f>IF(AK5 = Gabarito!AJ$3, 1, 0)</f>
        <v>0</v>
      </c>
      <c r="CL5" s="6">
        <f>IF(AL5 = Gabarito!AK$3, 1, 0)</f>
        <v>0</v>
      </c>
      <c r="CM5" s="6">
        <f>IF(AM5 = Gabarito!AL$3, 1, 0)</f>
        <v>0</v>
      </c>
      <c r="CN5" s="6">
        <f>IF(AN5 = Gabarito!AM$3, 1, 0)</f>
        <v>0</v>
      </c>
      <c r="CO5" s="6">
        <f>IF(AO5 = Gabarito!AN$3, 1, 0)</f>
        <v>0</v>
      </c>
      <c r="CP5" s="6">
        <f>IF(AP5 = Gabarito!AO$3, 1, 0)</f>
        <v>1</v>
      </c>
      <c r="CQ5" s="6">
        <f>IF(AQ5 = Gabarito!AP$3, 1, 0)</f>
        <v>0</v>
      </c>
      <c r="CR5" s="6">
        <f>IF(AR5 = Gabarito!AQ$3, 1, 0)</f>
        <v>0</v>
      </c>
      <c r="CS5" s="6">
        <f>IF(AS5 = Gabarito!AR$3, 1, 0)</f>
        <v>1</v>
      </c>
      <c r="CT5" s="6">
        <f>IF(AT5 = Gabarito!AS$3, 1, 0)</f>
        <v>0</v>
      </c>
      <c r="CU5" s="6">
        <f>IF(AU5 = Gabarito!AT$3, 1, 0)</f>
        <v>0</v>
      </c>
      <c r="CV5" s="6">
        <f>IF(AV5 = Gabarito!AU$3, 1, 0)</f>
        <v>0</v>
      </c>
      <c r="CW5" s="6">
        <f>IF(AW5 = Gabarito!AV$3, 1, 0)</f>
        <v>0</v>
      </c>
      <c r="CX5" s="6">
        <f>IF(AX5 = Gabarito!AW$3, 1, 0)</f>
        <v>0</v>
      </c>
      <c r="CY5" s="6">
        <f>IF(AY5 = Gabarito!AX$3, 1, 0)</f>
        <v>0</v>
      </c>
      <c r="CZ5" s="5">
        <f>IF(AZ5=Gabarito!AY$3, 1, 0)</f>
        <v>0</v>
      </c>
      <c r="DA5" s="6">
        <f>IF(BA5 = Gabarito!AZ$3, 1, 0)</f>
        <v>1</v>
      </c>
      <c r="DC5" s="19" t="str">
        <f t="shared" si="2"/>
        <v>ANA CLARA DOS SANTOS SOUSA</v>
      </c>
      <c r="DD5" s="2">
        <f t="shared" ref="DD4:DD23" si="3">SUM(BB5:DA5)</f>
        <v>17</v>
      </c>
      <c r="DE5" s="2">
        <f t="shared" ref="DE4:DE23" si="4">DD5/5.2</f>
        <v>3.2692307692307692</v>
      </c>
      <c r="DF5" s="2" t="str">
        <f t="shared" si="1"/>
        <v>REPROVADO</v>
      </c>
    </row>
    <row r="6" spans="1:116" ht="19.5" thickBot="1">
      <c r="A6" s="22" t="str">
        <f>'[1]9º C'!B7</f>
        <v>ANA JULIA CARLOS DE SOUSA</v>
      </c>
      <c r="B6" s="1" t="s">
        <v>4</v>
      </c>
      <c r="C6" s="1" t="s">
        <v>1</v>
      </c>
      <c r="D6" s="1" t="s">
        <v>4</v>
      </c>
      <c r="E6" s="1" t="s">
        <v>3</v>
      </c>
      <c r="F6" s="1" t="s">
        <v>4</v>
      </c>
      <c r="G6" s="1" t="s">
        <v>2</v>
      </c>
      <c r="H6" s="1" t="s">
        <v>1</v>
      </c>
      <c r="I6" s="1" t="s">
        <v>1</v>
      </c>
      <c r="J6" s="1" t="s">
        <v>3</v>
      </c>
      <c r="K6" s="1" t="s">
        <v>2</v>
      </c>
      <c r="L6" s="1" t="s">
        <v>3</v>
      </c>
      <c r="M6" s="1" t="s">
        <v>3</v>
      </c>
      <c r="N6" s="1" t="s">
        <v>2</v>
      </c>
      <c r="O6" s="1" t="s">
        <v>3</v>
      </c>
      <c r="P6" s="1" t="s">
        <v>2</v>
      </c>
      <c r="Q6" s="1" t="s">
        <v>4</v>
      </c>
      <c r="R6" s="1" t="s">
        <v>3</v>
      </c>
      <c r="S6" s="1" t="s">
        <v>1</v>
      </c>
      <c r="T6" s="1" t="s">
        <v>3</v>
      </c>
      <c r="U6" s="1" t="s">
        <v>2</v>
      </c>
      <c r="V6" s="1" t="s">
        <v>4</v>
      </c>
      <c r="W6" s="1" t="s">
        <v>3</v>
      </c>
      <c r="X6" s="1" t="s">
        <v>2</v>
      </c>
      <c r="Y6" s="1" t="s">
        <v>1</v>
      </c>
      <c r="Z6" s="1" t="s">
        <v>3</v>
      </c>
      <c r="AA6" s="1" t="s">
        <v>4</v>
      </c>
      <c r="AB6" s="1" t="s">
        <v>3</v>
      </c>
      <c r="AC6" s="1" t="s">
        <v>1</v>
      </c>
      <c r="AD6" s="1" t="s">
        <v>3</v>
      </c>
      <c r="AE6" s="1" t="s">
        <v>2</v>
      </c>
      <c r="AF6" s="1" t="s">
        <v>3</v>
      </c>
      <c r="AG6" s="1" t="s">
        <v>2</v>
      </c>
      <c r="AH6" s="1" t="s">
        <v>3</v>
      </c>
      <c r="AI6" s="1" t="s">
        <v>2</v>
      </c>
      <c r="AJ6" s="1" t="s">
        <v>4</v>
      </c>
      <c r="AK6" s="1" t="s">
        <v>3</v>
      </c>
      <c r="AL6" s="1" t="s">
        <v>3</v>
      </c>
      <c r="AM6" s="1" t="s">
        <v>3</v>
      </c>
      <c r="AN6" s="1" t="s">
        <v>2</v>
      </c>
      <c r="AO6" s="1" t="s">
        <v>1</v>
      </c>
      <c r="AP6" s="1" t="s">
        <v>2</v>
      </c>
      <c r="AQ6" s="1" t="s">
        <v>3</v>
      </c>
      <c r="AR6" s="1" t="s">
        <v>2</v>
      </c>
      <c r="AS6" s="1" t="s">
        <v>4</v>
      </c>
      <c r="AT6" s="1" t="s">
        <v>2</v>
      </c>
      <c r="AU6" s="1" t="s">
        <v>1</v>
      </c>
      <c r="AV6" s="1" t="s">
        <v>3</v>
      </c>
      <c r="AW6" s="1" t="s">
        <v>2</v>
      </c>
      <c r="AX6" s="1" t="s">
        <v>3</v>
      </c>
      <c r="AY6" s="1" t="s">
        <v>4</v>
      </c>
      <c r="AZ6" s="1" t="s">
        <v>4</v>
      </c>
      <c r="BA6" s="1" t="s">
        <v>1</v>
      </c>
      <c r="BB6" s="6">
        <f>IF(B6 = Gabarito!A$3, 1, 0)</f>
        <v>1</v>
      </c>
      <c r="BC6" s="6">
        <f>IF(C6 = Gabarito!B$3, 1, 0)</f>
        <v>1</v>
      </c>
      <c r="BD6" s="6">
        <f>IF(D6 = Gabarito!C$3, 1, 0)</f>
        <v>0</v>
      </c>
      <c r="BE6" s="6">
        <f>IF(E6 = Gabarito!D$3, 1, 0)</f>
        <v>1</v>
      </c>
      <c r="BF6" s="6">
        <f>IF(F6 = Gabarito!E$3, 1, 0)</f>
        <v>1</v>
      </c>
      <c r="BG6" s="6">
        <f>IF(G6 = Gabarito!F$3, 1, 0)</f>
        <v>1</v>
      </c>
      <c r="BH6" s="6">
        <f>IF(H6 = Gabarito!G$3, 1, 0)</f>
        <v>1</v>
      </c>
      <c r="BI6" s="6">
        <f>IF(I6 = Gabarito!H$3, 1, 0)</f>
        <v>1</v>
      </c>
      <c r="BJ6" s="6">
        <f>IF(J6 = Gabarito!I$3, 1, 0)</f>
        <v>1</v>
      </c>
      <c r="BK6" s="6">
        <f>IF(K6 = Gabarito!J$3, 1, 0)</f>
        <v>1</v>
      </c>
      <c r="BL6" s="6">
        <f>IF(L6 = Gabarito!K$3, 1, 0)</f>
        <v>1</v>
      </c>
      <c r="BM6" s="6">
        <f>IF(M6 = Gabarito!L$3, 1, 0)</f>
        <v>1</v>
      </c>
      <c r="BN6" s="6">
        <f>IF(N6 = Gabarito!M$3, 1, 0)</f>
        <v>1</v>
      </c>
      <c r="BO6" s="6">
        <f>IF(O6 = Gabarito!N$3, 1, 0)</f>
        <v>1</v>
      </c>
      <c r="BP6" s="6">
        <f>IF(P6 = Gabarito!O$3, 1, 0)</f>
        <v>0</v>
      </c>
      <c r="BQ6" s="6">
        <f>IF(Q6 = Gabarito!P$3, 1, 0)</f>
        <v>1</v>
      </c>
      <c r="BR6" s="6">
        <f>IF(R6 = Gabarito!Q$3, 1, 0)</f>
        <v>1</v>
      </c>
      <c r="BS6" s="6">
        <f>IF(S6 = Gabarito!R$3, 1, 0)</f>
        <v>1</v>
      </c>
      <c r="BT6" s="6">
        <f>IF(T6 = Gabarito!S$3, 1, 0)</f>
        <v>1</v>
      </c>
      <c r="BU6" s="6">
        <f>IF(U6 = Gabarito!T$3, 1, 0)</f>
        <v>1</v>
      </c>
      <c r="BV6" s="6">
        <f>IF(V6 = Gabarito!U$3, 1, 0)</f>
        <v>1</v>
      </c>
      <c r="BW6" s="6">
        <f>IF(W6 = Gabarito!V$3, 1, 0)</f>
        <v>1</v>
      </c>
      <c r="BX6" s="6">
        <f>IF(X6 = Gabarito!W$3, 1, 0)</f>
        <v>1</v>
      </c>
      <c r="BY6" s="6">
        <f>IF(Y6 = Gabarito!X$3, 1, 0)</f>
        <v>1</v>
      </c>
      <c r="BZ6" s="6">
        <f>IF(Z6 = Gabarito!Y$3, 1, 0)</f>
        <v>1</v>
      </c>
      <c r="CA6" s="6">
        <f>IF(AA6 = Gabarito!Z$3, 1, 0)</f>
        <v>0</v>
      </c>
      <c r="CB6" s="6">
        <f>IF(AB6 = Gabarito!AA$3, 1, 0)</f>
        <v>0</v>
      </c>
      <c r="CC6" s="6">
        <f>IF(AC6 = Gabarito!AB$3, 1, 0)</f>
        <v>1</v>
      </c>
      <c r="CD6" s="6">
        <f>IF(AD6 = Gabarito!AC$3, 1, 0)</f>
        <v>0</v>
      </c>
      <c r="CE6" s="6">
        <f>IF(AE6 = Gabarito!AD$3, 1, 0)</f>
        <v>1</v>
      </c>
      <c r="CF6" s="6">
        <f>IF(AF6 = Gabarito!AE$3, 1, 0)</f>
        <v>1</v>
      </c>
      <c r="CG6" s="6">
        <f>IF(AG6 = Gabarito!AF$3, 1, 0)</f>
        <v>0</v>
      </c>
      <c r="CH6" s="6">
        <f>IF(AH6 = Gabarito!AG$3, 1, 0)</f>
        <v>1</v>
      </c>
      <c r="CI6" s="6">
        <f>IF(AI6 = Gabarito!AH$3, 1, 0)</f>
        <v>0</v>
      </c>
      <c r="CJ6" s="6">
        <f>IF(AJ6 = Gabarito!AI$3, 1, 0)</f>
        <v>0</v>
      </c>
      <c r="CK6" s="6">
        <f>IF(AK6 = Gabarito!AJ$3, 1, 0)</f>
        <v>1</v>
      </c>
      <c r="CL6" s="6">
        <f>IF(AL6 = Gabarito!AK$3, 1, 0)</f>
        <v>1</v>
      </c>
      <c r="CM6" s="6">
        <f>IF(AM6 = Gabarito!AL$3, 1, 0)</f>
        <v>0</v>
      </c>
      <c r="CN6" s="6">
        <f>IF(AN6 = Gabarito!AM$3, 1, 0)</f>
        <v>0</v>
      </c>
      <c r="CO6" s="6">
        <f>IF(AO6 = Gabarito!AN$3, 1, 0)</f>
        <v>1</v>
      </c>
      <c r="CP6" s="6">
        <f>IF(AP6 = Gabarito!AO$3, 1, 0)</f>
        <v>0</v>
      </c>
      <c r="CQ6" s="6">
        <f>IF(AQ6 = Gabarito!AP$3, 1, 0)</f>
        <v>0</v>
      </c>
      <c r="CR6" s="6">
        <f>IF(AR6 = Gabarito!AQ$3, 1, 0)</f>
        <v>1</v>
      </c>
      <c r="CS6" s="6">
        <f>IF(AS6 = Gabarito!AR$3, 1, 0)</f>
        <v>0</v>
      </c>
      <c r="CT6" s="6">
        <f>IF(AT6 = Gabarito!AS$3, 1, 0)</f>
        <v>0</v>
      </c>
      <c r="CU6" s="6">
        <f>IF(AU6 = Gabarito!AT$3, 1, 0)</f>
        <v>1</v>
      </c>
      <c r="CV6" s="6">
        <f>IF(AV6 = Gabarito!AU$3, 1, 0)</f>
        <v>0</v>
      </c>
      <c r="CW6" s="6">
        <f>IF(AW6 = Gabarito!AV$3, 1, 0)</f>
        <v>0</v>
      </c>
      <c r="CX6" s="6">
        <f>IF(AX6 = Gabarito!AW$3, 1, 0)</f>
        <v>1</v>
      </c>
      <c r="CY6" s="6">
        <f>IF(AY6 = Gabarito!AX$3, 1, 0)</f>
        <v>0</v>
      </c>
      <c r="CZ6" s="5">
        <f>IF(AZ6=Gabarito!AY$3, 1, 0)</f>
        <v>1</v>
      </c>
      <c r="DA6" s="6">
        <f>IF(BA6 = Gabarito!AZ$3, 1, 0)</f>
        <v>1</v>
      </c>
      <c r="DC6" s="19" t="str">
        <f t="shared" si="2"/>
        <v>ANA JULIA CARLOS DE SOUSA</v>
      </c>
      <c r="DD6" s="2">
        <f t="shared" si="3"/>
        <v>35</v>
      </c>
      <c r="DE6" s="2">
        <f t="shared" si="4"/>
        <v>6.7307692307692308</v>
      </c>
      <c r="DF6" s="2" t="str">
        <f t="shared" si="1"/>
        <v>APROVADO</v>
      </c>
    </row>
    <row r="7" spans="1:116" ht="19.5" thickBot="1">
      <c r="A7" s="22" t="str">
        <f>'[1]9º C'!B8</f>
        <v>BEATRIZ CANAVESI</v>
      </c>
      <c r="B7" s="1" t="s">
        <v>4</v>
      </c>
      <c r="C7" s="1" t="s">
        <v>1</v>
      </c>
      <c r="D7" s="1" t="s">
        <v>4</v>
      </c>
      <c r="E7" s="1" t="s">
        <v>3</v>
      </c>
      <c r="F7" s="1" t="s">
        <v>4</v>
      </c>
      <c r="G7" s="1" t="s">
        <v>1</v>
      </c>
      <c r="H7" s="1" t="s">
        <v>1</v>
      </c>
      <c r="I7" s="1" t="s">
        <v>4</v>
      </c>
      <c r="J7" s="1" t="s">
        <v>4</v>
      </c>
      <c r="K7" s="1" t="s">
        <v>2</v>
      </c>
      <c r="L7" s="1" t="s">
        <v>3</v>
      </c>
      <c r="M7" s="1" t="s">
        <v>3</v>
      </c>
      <c r="N7" s="1" t="s">
        <v>2</v>
      </c>
      <c r="O7" s="1" t="s">
        <v>3</v>
      </c>
      <c r="P7" s="1" t="s">
        <v>3</v>
      </c>
      <c r="Q7" s="1" t="s">
        <v>2</v>
      </c>
      <c r="R7" s="1" t="s">
        <v>3</v>
      </c>
      <c r="S7" s="1" t="s">
        <v>1</v>
      </c>
      <c r="T7" s="1" t="s">
        <v>4</v>
      </c>
      <c r="U7" s="1" t="s">
        <v>2</v>
      </c>
      <c r="V7" s="1" t="s">
        <v>4</v>
      </c>
      <c r="W7" s="1" t="s">
        <v>3</v>
      </c>
      <c r="X7" s="1" t="s">
        <v>2</v>
      </c>
      <c r="Y7" s="1" t="s">
        <v>1</v>
      </c>
      <c r="Z7" s="1" t="s">
        <v>3</v>
      </c>
      <c r="AA7" s="1" t="s">
        <v>2</v>
      </c>
      <c r="AB7" s="1" t="s">
        <v>3</v>
      </c>
      <c r="AC7" s="1" t="s">
        <v>1</v>
      </c>
      <c r="AD7" s="1" t="s">
        <v>3</v>
      </c>
      <c r="AE7" s="1" t="s">
        <v>3</v>
      </c>
      <c r="AF7" s="1" t="s">
        <v>3</v>
      </c>
      <c r="AG7" s="1" t="s">
        <v>2</v>
      </c>
      <c r="AH7" s="1" t="s">
        <v>1</v>
      </c>
      <c r="AI7" s="1" t="s">
        <v>3</v>
      </c>
      <c r="AJ7" s="1" t="s">
        <v>3</v>
      </c>
      <c r="AK7" s="1" t="s">
        <v>2</v>
      </c>
      <c r="AL7" s="1" t="s">
        <v>3</v>
      </c>
      <c r="AM7" s="1" t="s">
        <v>2</v>
      </c>
      <c r="AN7" s="1" t="s">
        <v>3</v>
      </c>
      <c r="AO7" s="1" t="s">
        <v>2</v>
      </c>
      <c r="AP7" s="1" t="s">
        <v>2</v>
      </c>
      <c r="AQ7" s="1" t="s">
        <v>3</v>
      </c>
      <c r="AR7" s="1" t="s">
        <v>2</v>
      </c>
      <c r="AS7" s="1" t="s">
        <v>3</v>
      </c>
      <c r="AT7" s="1" t="s">
        <v>2</v>
      </c>
      <c r="AU7" s="1" t="s">
        <v>3</v>
      </c>
      <c r="AV7" s="1" t="s">
        <v>4</v>
      </c>
      <c r="AW7" s="1" t="s">
        <v>2</v>
      </c>
      <c r="AX7" s="1" t="s">
        <v>2</v>
      </c>
      <c r="AY7" s="1" t="s">
        <v>2</v>
      </c>
      <c r="AZ7" s="1" t="s">
        <v>1</v>
      </c>
      <c r="BA7" s="1" t="s">
        <v>4</v>
      </c>
      <c r="BB7" s="6">
        <f>IF(B7 = Gabarito!A$3, 1, 0)</f>
        <v>1</v>
      </c>
      <c r="BC7" s="6">
        <f>IF(C7 = Gabarito!B$3, 1, 0)</f>
        <v>1</v>
      </c>
      <c r="BD7" s="6">
        <f>IF(D7 = Gabarito!C$3, 1, 0)</f>
        <v>0</v>
      </c>
      <c r="BE7" s="6">
        <f>IF(E7 = Gabarito!D$3, 1, 0)</f>
        <v>1</v>
      </c>
      <c r="BF7" s="6">
        <f>IF(F7 = Gabarito!E$3, 1, 0)</f>
        <v>1</v>
      </c>
      <c r="BG7" s="6">
        <f>IF(G7 = Gabarito!F$3, 1, 0)</f>
        <v>0</v>
      </c>
      <c r="BH7" s="6">
        <f>IF(H7 = Gabarito!G$3, 1, 0)</f>
        <v>1</v>
      </c>
      <c r="BI7" s="6">
        <f>IF(I7 = Gabarito!H$3, 1, 0)</f>
        <v>0</v>
      </c>
      <c r="BJ7" s="6">
        <f>IF(J7 = Gabarito!I$3, 1, 0)</f>
        <v>0</v>
      </c>
      <c r="BK7" s="6">
        <f>IF(K7 = Gabarito!J$3, 1, 0)</f>
        <v>1</v>
      </c>
      <c r="BL7" s="6">
        <f>IF(L7 = Gabarito!K$3, 1, 0)</f>
        <v>1</v>
      </c>
      <c r="BM7" s="6">
        <f>IF(M7 = Gabarito!L$3, 1, 0)</f>
        <v>1</v>
      </c>
      <c r="BN7" s="6">
        <f>IF(N7 = Gabarito!M$3, 1, 0)</f>
        <v>1</v>
      </c>
      <c r="BO7" s="6">
        <f>IF(O7 = Gabarito!N$3, 1, 0)</f>
        <v>1</v>
      </c>
      <c r="BP7" s="6">
        <f>IF(P7 = Gabarito!O$3, 1, 0)</f>
        <v>0</v>
      </c>
      <c r="BQ7" s="6">
        <f>IF(Q7 = Gabarito!P$3, 1, 0)</f>
        <v>0</v>
      </c>
      <c r="BR7" s="6">
        <f>IF(R7 = Gabarito!Q$3, 1, 0)</f>
        <v>1</v>
      </c>
      <c r="BS7" s="6">
        <f>IF(S7 = Gabarito!R$3, 1, 0)</f>
        <v>1</v>
      </c>
      <c r="BT7" s="6">
        <f>IF(T7 = Gabarito!S$3, 1, 0)</f>
        <v>0</v>
      </c>
      <c r="BU7" s="6">
        <f>IF(U7 = Gabarito!T$3, 1, 0)</f>
        <v>1</v>
      </c>
      <c r="BV7" s="6">
        <f>IF(V7 = Gabarito!U$3, 1, 0)</f>
        <v>1</v>
      </c>
      <c r="BW7" s="6">
        <f>IF(W7 = Gabarito!V$3, 1, 0)</f>
        <v>1</v>
      </c>
      <c r="BX7" s="6">
        <f>IF(X7 = Gabarito!W$3, 1, 0)</f>
        <v>1</v>
      </c>
      <c r="BY7" s="6">
        <f>IF(Y7 = Gabarito!X$3, 1, 0)</f>
        <v>1</v>
      </c>
      <c r="BZ7" s="6">
        <f>IF(Z7 = Gabarito!Y$3, 1, 0)</f>
        <v>1</v>
      </c>
      <c r="CA7" s="6">
        <f>IF(AA7 = Gabarito!Z$3, 1, 0)</f>
        <v>1</v>
      </c>
      <c r="CB7" s="6">
        <f>IF(AB7 = Gabarito!AA$3, 1, 0)</f>
        <v>0</v>
      </c>
      <c r="CC7" s="6">
        <f>IF(AC7 = Gabarito!AB$3, 1, 0)</f>
        <v>1</v>
      </c>
      <c r="CD7" s="6">
        <f>IF(AD7 = Gabarito!AC$3, 1, 0)</f>
        <v>0</v>
      </c>
      <c r="CE7" s="6">
        <f>IF(AE7 = Gabarito!AD$3, 1, 0)</f>
        <v>0</v>
      </c>
      <c r="CF7" s="6">
        <f>IF(AF7 = Gabarito!AE$3, 1, 0)</f>
        <v>1</v>
      </c>
      <c r="CG7" s="6">
        <f>IF(AG7 = Gabarito!AF$3, 1, 0)</f>
        <v>0</v>
      </c>
      <c r="CH7" s="6">
        <f>IF(AH7 = Gabarito!AG$3, 1, 0)</f>
        <v>0</v>
      </c>
      <c r="CI7" s="6">
        <f>IF(AI7 = Gabarito!AH$3, 1, 0)</f>
        <v>0</v>
      </c>
      <c r="CJ7" s="6">
        <f>IF(AJ7 = Gabarito!AI$3, 1, 0)</f>
        <v>0</v>
      </c>
      <c r="CK7" s="6">
        <f>IF(AK7 = Gabarito!AJ$3, 1, 0)</f>
        <v>0</v>
      </c>
      <c r="CL7" s="6">
        <f>IF(AL7 = Gabarito!AK$3, 1, 0)</f>
        <v>1</v>
      </c>
      <c r="CM7" s="6">
        <f>IF(AM7 = Gabarito!AL$3, 1, 0)</f>
        <v>0</v>
      </c>
      <c r="CN7" s="6">
        <f>IF(AN7 = Gabarito!AM$3, 1, 0)</f>
        <v>1</v>
      </c>
      <c r="CO7" s="6">
        <f>IF(AO7 = Gabarito!AN$3, 1, 0)</f>
        <v>0</v>
      </c>
      <c r="CP7" s="6">
        <f>IF(AP7 = Gabarito!AO$3, 1, 0)</f>
        <v>0</v>
      </c>
      <c r="CQ7" s="6">
        <f>IF(AQ7 = Gabarito!AP$3, 1, 0)</f>
        <v>0</v>
      </c>
      <c r="CR7" s="6">
        <f>IF(AR7 = Gabarito!AQ$3, 1, 0)</f>
        <v>1</v>
      </c>
      <c r="CS7" s="6">
        <f>IF(AS7 = Gabarito!AR$3, 1, 0)</f>
        <v>0</v>
      </c>
      <c r="CT7" s="6">
        <f>IF(AT7 = Gabarito!AS$3, 1, 0)</f>
        <v>0</v>
      </c>
      <c r="CU7" s="6">
        <f>IF(AU7 = Gabarito!AT$3, 1, 0)</f>
        <v>0</v>
      </c>
      <c r="CV7" s="6">
        <f>IF(AV7 = Gabarito!AU$3, 1, 0)</f>
        <v>0</v>
      </c>
      <c r="CW7" s="6">
        <f>IF(AW7 = Gabarito!AV$3, 1, 0)</f>
        <v>0</v>
      </c>
      <c r="CX7" s="6">
        <f>IF(AX7 = Gabarito!AW$3, 1, 0)</f>
        <v>0</v>
      </c>
      <c r="CY7" s="6">
        <f>IF(AY7 = Gabarito!AX$3, 1, 0)</f>
        <v>1</v>
      </c>
      <c r="CZ7" s="5">
        <f>IF(AZ7=Gabarito!AY$3, 1, 0)</f>
        <v>0</v>
      </c>
      <c r="DA7" s="6">
        <f>IF(BA7 = Gabarito!AZ$3, 1, 0)</f>
        <v>0</v>
      </c>
      <c r="DC7" s="19" t="str">
        <f t="shared" si="2"/>
        <v>BEATRIZ CANAVESI</v>
      </c>
      <c r="DD7" s="2">
        <f t="shared" si="3"/>
        <v>25</v>
      </c>
      <c r="DE7" s="2">
        <f t="shared" si="4"/>
        <v>4.8076923076923075</v>
      </c>
      <c r="DF7" s="2" t="str">
        <f t="shared" si="1"/>
        <v>REPROVADO</v>
      </c>
    </row>
    <row r="8" spans="1:116" ht="19.5" thickBot="1">
      <c r="A8" s="22" t="str">
        <f>'[1]9º C'!B11</f>
        <v>GABRIEL SOUZA NUNES</v>
      </c>
      <c r="B8" s="1" t="s">
        <v>3</v>
      </c>
      <c r="C8" s="1" t="s">
        <v>1</v>
      </c>
      <c r="D8" s="1" t="s">
        <v>2</v>
      </c>
      <c r="E8" s="1" t="s">
        <v>1</v>
      </c>
      <c r="F8" s="1" t="s">
        <v>2</v>
      </c>
      <c r="G8" s="1" t="s">
        <v>2</v>
      </c>
      <c r="H8" s="1" t="s">
        <v>1</v>
      </c>
      <c r="I8" s="1" t="s">
        <v>2</v>
      </c>
      <c r="J8" s="1" t="s">
        <v>2</v>
      </c>
      <c r="K8" s="1" t="s">
        <v>3</v>
      </c>
      <c r="L8" s="1" t="s">
        <v>2</v>
      </c>
      <c r="M8" s="1" t="s">
        <v>3</v>
      </c>
      <c r="N8" s="1" t="s">
        <v>3</v>
      </c>
      <c r="O8" s="1" t="s">
        <v>4</v>
      </c>
      <c r="P8" s="1" t="s">
        <v>4</v>
      </c>
      <c r="Q8" s="1" t="s">
        <v>3</v>
      </c>
      <c r="R8" s="1" t="s">
        <v>2</v>
      </c>
      <c r="S8" s="1" t="s">
        <v>3</v>
      </c>
      <c r="T8" s="1" t="s">
        <v>3</v>
      </c>
      <c r="U8" s="1" t="s">
        <v>2</v>
      </c>
      <c r="V8" s="1" t="s">
        <v>3</v>
      </c>
      <c r="W8" s="1" t="s">
        <v>3</v>
      </c>
      <c r="X8" s="1" t="s">
        <v>2</v>
      </c>
      <c r="Y8" s="1" t="s">
        <v>4</v>
      </c>
      <c r="Z8" s="1" t="s">
        <v>1</v>
      </c>
      <c r="AA8" s="1" t="s">
        <v>4</v>
      </c>
      <c r="AB8" s="1" t="s">
        <v>2</v>
      </c>
      <c r="AC8" s="1" t="s">
        <v>3</v>
      </c>
      <c r="AD8" s="1" t="s">
        <v>3</v>
      </c>
      <c r="AE8" s="1" t="s">
        <v>1</v>
      </c>
      <c r="AF8" s="1" t="s">
        <v>3</v>
      </c>
      <c r="AG8" s="1" t="s">
        <v>4</v>
      </c>
      <c r="AH8" s="1" t="s">
        <v>3</v>
      </c>
      <c r="AI8" s="1" t="s">
        <v>1</v>
      </c>
      <c r="AJ8" s="1" t="s">
        <v>2</v>
      </c>
      <c r="AK8" s="1" t="s">
        <v>3</v>
      </c>
      <c r="AL8" s="1" t="s">
        <v>4</v>
      </c>
      <c r="AM8" s="1" t="s">
        <v>2</v>
      </c>
      <c r="AN8" s="1" t="s">
        <v>4</v>
      </c>
      <c r="AO8" s="1" t="s">
        <v>1</v>
      </c>
      <c r="AP8" s="1" t="s">
        <v>2</v>
      </c>
      <c r="AQ8" s="1" t="s">
        <v>1</v>
      </c>
      <c r="AR8" s="1" t="s">
        <v>2</v>
      </c>
      <c r="AS8" s="1" t="s">
        <v>3</v>
      </c>
      <c r="AT8" s="1" t="s">
        <v>2</v>
      </c>
      <c r="AU8" s="1" t="s">
        <v>4</v>
      </c>
      <c r="AV8" s="1" t="s">
        <v>1</v>
      </c>
      <c r="AW8" s="1" t="s">
        <v>2</v>
      </c>
      <c r="AX8" s="1" t="s">
        <v>4</v>
      </c>
      <c r="AY8" s="1" t="s">
        <v>2</v>
      </c>
      <c r="AZ8" s="1" t="s">
        <v>2</v>
      </c>
      <c r="BA8" s="1" t="s">
        <v>1</v>
      </c>
      <c r="BB8" s="6">
        <f>IF(B8 = Gabarito!A$3, 1, 0)</f>
        <v>0</v>
      </c>
      <c r="BC8" s="6">
        <f>IF(C8 = Gabarito!B$3, 1, 0)</f>
        <v>1</v>
      </c>
      <c r="BD8" s="6">
        <f>IF(D8 = Gabarito!C$3, 1, 0)</f>
        <v>1</v>
      </c>
      <c r="BE8" s="6">
        <f>IF(E8 = Gabarito!D$3, 1, 0)</f>
        <v>0</v>
      </c>
      <c r="BF8" s="6">
        <f>IF(F8 = Gabarito!E$3, 1, 0)</f>
        <v>0</v>
      </c>
      <c r="BG8" s="6">
        <f>IF(G8 = Gabarito!F$3, 1, 0)</f>
        <v>1</v>
      </c>
      <c r="BH8" s="6">
        <f>IF(H8 = Gabarito!G$3, 1, 0)</f>
        <v>1</v>
      </c>
      <c r="BI8" s="6">
        <f>IF(I8 = Gabarito!H$3, 1, 0)</f>
        <v>0</v>
      </c>
      <c r="BJ8" s="6">
        <f>IF(J8 = Gabarito!I$3, 1, 0)</f>
        <v>0</v>
      </c>
      <c r="BK8" s="6">
        <f>IF(K8 = Gabarito!J$3, 1, 0)</f>
        <v>0</v>
      </c>
      <c r="BL8" s="6">
        <f>IF(L8 = Gabarito!K$3, 1, 0)</f>
        <v>0</v>
      </c>
      <c r="BM8" s="6">
        <f>IF(M8 = Gabarito!L$3, 1, 0)</f>
        <v>1</v>
      </c>
      <c r="BN8" s="6">
        <f>IF(N8 = Gabarito!M$3, 1, 0)</f>
        <v>0</v>
      </c>
      <c r="BO8" s="6">
        <f>IF(O8 = Gabarito!N$3, 1, 0)</f>
        <v>0</v>
      </c>
      <c r="BP8" s="6">
        <f>IF(P8 = Gabarito!O$3, 1, 0)</f>
        <v>1</v>
      </c>
      <c r="BQ8" s="6">
        <f>IF(Q8 = Gabarito!P$3, 1, 0)</f>
        <v>0</v>
      </c>
      <c r="BR8" s="6">
        <f>IF(R8 = Gabarito!Q$3, 1, 0)</f>
        <v>0</v>
      </c>
      <c r="BS8" s="6">
        <f>IF(S8 = Gabarito!R$3, 1, 0)</f>
        <v>0</v>
      </c>
      <c r="BT8" s="6">
        <f>IF(T8 = Gabarito!S$3, 1, 0)</f>
        <v>1</v>
      </c>
      <c r="BU8" s="6">
        <f>IF(U8 = Gabarito!T$3, 1, 0)</f>
        <v>1</v>
      </c>
      <c r="BV8" s="6">
        <f>IF(V8 = Gabarito!U$3, 1, 0)</f>
        <v>0</v>
      </c>
      <c r="BW8" s="6">
        <f>IF(W8 = Gabarito!V$3, 1, 0)</f>
        <v>1</v>
      </c>
      <c r="BX8" s="6">
        <f>IF(X8 = Gabarito!W$3, 1, 0)</f>
        <v>1</v>
      </c>
      <c r="BY8" s="6">
        <f>IF(Y8 = Gabarito!X$3, 1, 0)</f>
        <v>0</v>
      </c>
      <c r="BZ8" s="6">
        <f>IF(Z8 = Gabarito!Y$3, 1, 0)</f>
        <v>0</v>
      </c>
      <c r="CA8" s="6">
        <f>IF(AA8 = Gabarito!Z$3, 1, 0)</f>
        <v>0</v>
      </c>
      <c r="CB8" s="6">
        <f>IF(AB8 = Gabarito!AA$3, 1, 0)</f>
        <v>0</v>
      </c>
      <c r="CC8" s="6">
        <f>IF(AC8 = Gabarito!AB$3, 1, 0)</f>
        <v>0</v>
      </c>
      <c r="CD8" s="6">
        <f>IF(AD8 = Gabarito!AC$3, 1, 0)</f>
        <v>0</v>
      </c>
      <c r="CE8" s="6">
        <f>IF(AE8 = Gabarito!AD$3, 1, 0)</f>
        <v>0</v>
      </c>
      <c r="CF8" s="6">
        <f>IF(AF8 = Gabarito!AE$3, 1, 0)</f>
        <v>1</v>
      </c>
      <c r="CG8" s="6">
        <f>IF(AG8 = Gabarito!AF$3, 1, 0)</f>
        <v>0</v>
      </c>
      <c r="CH8" s="6">
        <f>IF(AH8 = Gabarito!AG$3, 1, 0)</f>
        <v>1</v>
      </c>
      <c r="CI8" s="6">
        <f>IF(AI8 = Gabarito!AH$3, 1, 0)</f>
        <v>1</v>
      </c>
      <c r="CJ8" s="6">
        <f>IF(AJ8 = Gabarito!AI$3, 1, 0)</f>
        <v>1</v>
      </c>
      <c r="CK8" s="6">
        <f>IF(AK8 = Gabarito!AJ$3, 1, 0)</f>
        <v>1</v>
      </c>
      <c r="CL8" s="6">
        <f>IF(AL8 = Gabarito!AK$3, 1, 0)</f>
        <v>0</v>
      </c>
      <c r="CM8" s="6">
        <f>IF(AM8 = Gabarito!AL$3, 1, 0)</f>
        <v>0</v>
      </c>
      <c r="CN8" s="6">
        <f>IF(AN8 = Gabarito!AM$3, 1, 0)</f>
        <v>0</v>
      </c>
      <c r="CO8" s="6">
        <f>IF(AO8 = Gabarito!AN$3, 1, 0)</f>
        <v>1</v>
      </c>
      <c r="CP8" s="6">
        <f>IF(AP8 = Gabarito!AO$3, 1, 0)</f>
        <v>0</v>
      </c>
      <c r="CQ8" s="6">
        <f>IF(AQ8 = Gabarito!AP$3, 1, 0)</f>
        <v>0</v>
      </c>
      <c r="CR8" s="6">
        <f>IF(AR8 = Gabarito!AQ$3, 1, 0)</f>
        <v>1</v>
      </c>
      <c r="CS8" s="6">
        <f>IF(AS8 = Gabarito!AR$3, 1, 0)</f>
        <v>0</v>
      </c>
      <c r="CT8" s="6">
        <f>IF(AT8 = Gabarito!AS$3, 1, 0)</f>
        <v>0</v>
      </c>
      <c r="CU8" s="6">
        <f>IF(AU8 = Gabarito!AT$3, 1, 0)</f>
        <v>0</v>
      </c>
      <c r="CV8" s="6">
        <f>IF(AV8 = Gabarito!AU$3, 1, 0)</f>
        <v>1</v>
      </c>
      <c r="CW8" s="6">
        <f>IF(AW8 = Gabarito!AV$3, 1, 0)</f>
        <v>0</v>
      </c>
      <c r="CX8" s="6">
        <f>IF(AX8 = Gabarito!AW$3, 1, 0)</f>
        <v>0</v>
      </c>
      <c r="CY8" s="6">
        <f>IF(AY8 = Gabarito!AX$3, 1, 0)</f>
        <v>1</v>
      </c>
      <c r="CZ8" s="5">
        <f>IF(AZ8=Gabarito!AY$3, 1, 0)</f>
        <v>0</v>
      </c>
      <c r="DA8" s="6">
        <f>IF(BA8 = Gabarito!AZ$3, 1, 0)</f>
        <v>1</v>
      </c>
      <c r="DC8" s="19" t="str">
        <f t="shared" si="2"/>
        <v>GABRIEL SOUZA NUNES</v>
      </c>
      <c r="DD8" s="2">
        <f t="shared" si="3"/>
        <v>20</v>
      </c>
      <c r="DE8" s="2">
        <f t="shared" si="4"/>
        <v>3.8461538461538458</v>
      </c>
      <c r="DF8" s="2" t="str">
        <f t="shared" si="1"/>
        <v>REPROVADO</v>
      </c>
    </row>
    <row r="9" spans="1:116" ht="22.5" customHeight="1" thickBot="1">
      <c r="A9" s="22" t="str">
        <f>'[1]9º C'!B12</f>
        <v>GABRIELA COSTA VICENTE</v>
      </c>
      <c r="B9" s="1" t="s">
        <v>4</v>
      </c>
      <c r="C9" s="1" t="s">
        <v>1</v>
      </c>
      <c r="D9" s="1" t="s">
        <v>2</v>
      </c>
      <c r="E9" s="1" t="s">
        <v>1</v>
      </c>
      <c r="F9" s="1" t="s">
        <v>4</v>
      </c>
      <c r="G9" s="1" t="s">
        <v>2</v>
      </c>
      <c r="H9" s="1" t="s">
        <v>1</v>
      </c>
      <c r="I9" s="1" t="s">
        <v>2</v>
      </c>
      <c r="J9" s="1" t="s">
        <v>3</v>
      </c>
      <c r="K9" s="1" t="s">
        <v>2</v>
      </c>
      <c r="L9" s="1" t="s">
        <v>3</v>
      </c>
      <c r="M9" s="1" t="s">
        <v>3</v>
      </c>
      <c r="N9" s="1" t="s">
        <v>2</v>
      </c>
      <c r="O9" s="1" t="s">
        <v>4</v>
      </c>
      <c r="P9" s="1" t="s">
        <v>4</v>
      </c>
      <c r="Q9" s="1" t="s">
        <v>3</v>
      </c>
      <c r="R9" s="1" t="s">
        <v>4</v>
      </c>
      <c r="S9" s="1" t="s">
        <v>1</v>
      </c>
      <c r="T9" s="1" t="s">
        <v>2</v>
      </c>
      <c r="U9" s="1" t="s">
        <v>4</v>
      </c>
      <c r="V9" s="1" t="s">
        <v>2</v>
      </c>
      <c r="W9" s="1" t="s">
        <v>2</v>
      </c>
      <c r="X9" s="1" t="s">
        <v>2</v>
      </c>
      <c r="Y9" s="1" t="s">
        <v>1</v>
      </c>
      <c r="Z9" s="1" t="s">
        <v>3</v>
      </c>
      <c r="AA9" s="1" t="s">
        <v>4</v>
      </c>
      <c r="AB9" s="1" t="s">
        <v>2</v>
      </c>
      <c r="AC9" s="1" t="s">
        <v>1</v>
      </c>
      <c r="AD9" s="1" t="s">
        <v>2</v>
      </c>
      <c r="AE9" s="1" t="s">
        <v>2</v>
      </c>
      <c r="AF9" s="1" t="s">
        <v>3</v>
      </c>
      <c r="AG9" s="1" t="s">
        <v>4</v>
      </c>
      <c r="AH9" s="1" t="s">
        <v>2</v>
      </c>
      <c r="AI9" s="1" t="s">
        <v>3</v>
      </c>
      <c r="AJ9" s="1" t="s">
        <v>4</v>
      </c>
      <c r="AK9" s="1" t="s">
        <v>2</v>
      </c>
      <c r="AL9" s="1" t="s">
        <v>2</v>
      </c>
      <c r="AM9" s="1" t="s">
        <v>4</v>
      </c>
      <c r="AN9" s="1" t="s">
        <v>3</v>
      </c>
      <c r="AO9" s="1" t="s">
        <v>4</v>
      </c>
      <c r="AP9" s="1" t="s">
        <v>2</v>
      </c>
      <c r="AQ9" s="1" t="s">
        <v>3</v>
      </c>
      <c r="AR9" s="1" t="s">
        <v>4</v>
      </c>
      <c r="AS9" s="1" t="s">
        <v>3</v>
      </c>
      <c r="AT9" s="1" t="s">
        <v>2</v>
      </c>
      <c r="AU9" s="1" t="s">
        <v>3</v>
      </c>
      <c r="AV9" s="1" t="s">
        <v>4</v>
      </c>
      <c r="AW9" s="1" t="s">
        <v>3</v>
      </c>
      <c r="AX9" s="1" t="s">
        <v>4</v>
      </c>
      <c r="AY9" s="1" t="s">
        <v>2</v>
      </c>
      <c r="AZ9" s="1" t="s">
        <v>2</v>
      </c>
      <c r="BA9" s="1" t="s">
        <v>3</v>
      </c>
      <c r="BB9" s="6">
        <f>IF(B9 = Gabarito!A$3, 1, 0)</f>
        <v>1</v>
      </c>
      <c r="BC9" s="6">
        <f>IF(C9 = Gabarito!B$3, 1, 0)</f>
        <v>1</v>
      </c>
      <c r="BD9" s="6">
        <f>IF(D9 = Gabarito!C$3, 1, 0)</f>
        <v>1</v>
      </c>
      <c r="BE9" s="6">
        <f>IF(E9 = Gabarito!D$3, 1, 0)</f>
        <v>0</v>
      </c>
      <c r="BF9" s="6">
        <f>IF(F9 = Gabarito!E$3, 1, 0)</f>
        <v>1</v>
      </c>
      <c r="BG9" s="6">
        <f>IF(G9 = Gabarito!F$3, 1, 0)</f>
        <v>1</v>
      </c>
      <c r="BH9" s="6">
        <f>IF(H9 = Gabarito!G$3, 1, 0)</f>
        <v>1</v>
      </c>
      <c r="BI9" s="6">
        <f>IF(I9 = Gabarito!H$3, 1, 0)</f>
        <v>0</v>
      </c>
      <c r="BJ9" s="6">
        <f>IF(J9 = Gabarito!I$3, 1, 0)</f>
        <v>1</v>
      </c>
      <c r="BK9" s="6">
        <f>IF(K9 = Gabarito!J$3, 1, 0)</f>
        <v>1</v>
      </c>
      <c r="BL9" s="6">
        <f>IF(L9 = Gabarito!K$3, 1, 0)</f>
        <v>1</v>
      </c>
      <c r="BM9" s="6">
        <f>IF(M9 = Gabarito!L$3, 1, 0)</f>
        <v>1</v>
      </c>
      <c r="BN9" s="6">
        <f>IF(N9 = Gabarito!M$3, 1, 0)</f>
        <v>1</v>
      </c>
      <c r="BO9" s="6">
        <f>IF(O9 = Gabarito!N$3, 1, 0)</f>
        <v>0</v>
      </c>
      <c r="BP9" s="6">
        <f>IF(P9 = Gabarito!O$3, 1, 0)</f>
        <v>1</v>
      </c>
      <c r="BQ9" s="6">
        <f>IF(Q9 = Gabarito!P$3, 1, 0)</f>
        <v>0</v>
      </c>
      <c r="BR9" s="6">
        <f>IF(R9 = Gabarito!Q$3, 1, 0)</f>
        <v>0</v>
      </c>
      <c r="BS9" s="6">
        <f>IF(S9 = Gabarito!R$3, 1, 0)</f>
        <v>1</v>
      </c>
      <c r="BT9" s="6">
        <f>IF(T9 = Gabarito!S$3, 1, 0)</f>
        <v>0</v>
      </c>
      <c r="BU9" s="6">
        <f>IF(U9 = Gabarito!T$3, 1, 0)</f>
        <v>0</v>
      </c>
      <c r="BV9" s="6">
        <f>IF(V9 = Gabarito!U$3, 1, 0)</f>
        <v>0</v>
      </c>
      <c r="BW9" s="6">
        <f>IF(W9 = Gabarito!V$3, 1, 0)</f>
        <v>0</v>
      </c>
      <c r="BX9" s="6">
        <f>IF(X9 = Gabarito!W$3, 1, 0)</f>
        <v>1</v>
      </c>
      <c r="BY9" s="6">
        <f>IF(Y9 = Gabarito!X$3, 1, 0)</f>
        <v>1</v>
      </c>
      <c r="BZ9" s="6">
        <f>IF(Z9 = Gabarito!Y$3, 1, 0)</f>
        <v>1</v>
      </c>
      <c r="CA9" s="6">
        <f>IF(AA9 = Gabarito!Z$3, 1, 0)</f>
        <v>0</v>
      </c>
      <c r="CB9" s="6">
        <f>IF(AB9 = Gabarito!AA$3, 1, 0)</f>
        <v>0</v>
      </c>
      <c r="CC9" s="6">
        <f>IF(AC9 = Gabarito!AB$3, 1, 0)</f>
        <v>1</v>
      </c>
      <c r="CD9" s="6">
        <f>IF(AD9 = Gabarito!AC$3, 1, 0)</f>
        <v>0</v>
      </c>
      <c r="CE9" s="6">
        <f>IF(AE9 = Gabarito!AD$3, 1, 0)</f>
        <v>1</v>
      </c>
      <c r="CF9" s="6">
        <f>IF(AF9 = Gabarito!AE$3, 1, 0)</f>
        <v>1</v>
      </c>
      <c r="CG9" s="6">
        <f>IF(AG9 = Gabarito!AF$3, 1, 0)</f>
        <v>0</v>
      </c>
      <c r="CH9" s="6">
        <f>IF(AH9 = Gabarito!AG$3, 1, 0)</f>
        <v>0</v>
      </c>
      <c r="CI9" s="6">
        <f>IF(AI9 = Gabarito!AH$3, 1, 0)</f>
        <v>0</v>
      </c>
      <c r="CJ9" s="6">
        <f>IF(AJ9 = Gabarito!AI$3, 1, 0)</f>
        <v>0</v>
      </c>
      <c r="CK9" s="6">
        <f>IF(AK9 = Gabarito!AJ$3, 1, 0)</f>
        <v>0</v>
      </c>
      <c r="CL9" s="6">
        <f>IF(AL9 = Gabarito!AK$3, 1, 0)</f>
        <v>0</v>
      </c>
      <c r="CM9" s="6">
        <f>IF(AM9 = Gabarito!AL$3, 1, 0)</f>
        <v>0</v>
      </c>
      <c r="CN9" s="6">
        <f>IF(AN9 = Gabarito!AM$3, 1, 0)</f>
        <v>1</v>
      </c>
      <c r="CO9" s="6">
        <f>IF(AO9 = Gabarito!AN$3, 1, 0)</f>
        <v>0</v>
      </c>
      <c r="CP9" s="6">
        <f>IF(AP9 = Gabarito!AO$3, 1, 0)</f>
        <v>0</v>
      </c>
      <c r="CQ9" s="6">
        <f>IF(AQ9 = Gabarito!AP$3, 1, 0)</f>
        <v>0</v>
      </c>
      <c r="CR9" s="6">
        <f>IF(AR9 = Gabarito!AQ$3, 1, 0)</f>
        <v>0</v>
      </c>
      <c r="CS9" s="6">
        <f>IF(AS9 = Gabarito!AR$3, 1, 0)</f>
        <v>0</v>
      </c>
      <c r="CT9" s="6">
        <f>IF(AT9 = Gabarito!AS$3, 1, 0)</f>
        <v>0</v>
      </c>
      <c r="CU9" s="6">
        <f>IF(AU9 = Gabarito!AT$3, 1, 0)</f>
        <v>0</v>
      </c>
      <c r="CV9" s="6">
        <f>IF(AV9 = Gabarito!AU$3, 1, 0)</f>
        <v>0</v>
      </c>
      <c r="CW9" s="6">
        <f>IF(AW9 = Gabarito!AV$3, 1, 0)</f>
        <v>0</v>
      </c>
      <c r="CX9" s="6">
        <f>IF(AX9 = Gabarito!AW$3, 1, 0)</f>
        <v>0</v>
      </c>
      <c r="CY9" s="6">
        <f>IF(AY9 = Gabarito!AX$3, 1, 0)</f>
        <v>1</v>
      </c>
      <c r="CZ9" s="5">
        <f>IF(AZ9=Gabarito!AY$3, 1, 0)</f>
        <v>0</v>
      </c>
      <c r="DA9" s="6">
        <f>IF(BA9 = Gabarito!AZ$3, 1, 0)</f>
        <v>0</v>
      </c>
      <c r="DC9" s="19" t="str">
        <f t="shared" si="2"/>
        <v>GABRIELA COSTA VICENTE</v>
      </c>
      <c r="DD9" s="2">
        <f t="shared" si="3"/>
        <v>21</v>
      </c>
      <c r="DE9" s="2">
        <f t="shared" si="4"/>
        <v>4.0384615384615383</v>
      </c>
      <c r="DF9" s="2" t="str">
        <f t="shared" si="1"/>
        <v>REPROVADO</v>
      </c>
    </row>
    <row r="10" spans="1:116" ht="19.5" thickBot="1">
      <c r="A10" s="22" t="str">
        <f>'[1]9º C'!B13</f>
        <v>GIOVANA FERNANDES DOS SANTOS</v>
      </c>
      <c r="B10" s="1" t="s">
        <v>3</v>
      </c>
      <c r="C10" s="1" t="s">
        <v>1</v>
      </c>
      <c r="D10" s="1" t="s">
        <v>1</v>
      </c>
      <c r="E10" s="1" t="s">
        <v>3</v>
      </c>
      <c r="F10" s="1" t="s">
        <v>1</v>
      </c>
      <c r="G10" s="1" t="s">
        <v>2</v>
      </c>
      <c r="H10" s="1" t="s">
        <v>1</v>
      </c>
      <c r="I10" s="1" t="s">
        <v>4</v>
      </c>
      <c r="J10" s="1" t="s">
        <v>4</v>
      </c>
      <c r="K10" s="1" t="s">
        <v>2</v>
      </c>
      <c r="L10" s="1" t="s">
        <v>1</v>
      </c>
      <c r="M10" s="1" t="s">
        <v>1</v>
      </c>
      <c r="N10" s="1" t="s">
        <v>2</v>
      </c>
      <c r="O10" s="1" t="s">
        <v>1</v>
      </c>
      <c r="P10" s="1" t="s">
        <v>1</v>
      </c>
      <c r="Q10" s="1" t="s">
        <v>1</v>
      </c>
      <c r="R10" s="1" t="s">
        <v>2</v>
      </c>
      <c r="S10" s="1" t="s">
        <v>3</v>
      </c>
      <c r="T10" s="1" t="s">
        <v>3</v>
      </c>
      <c r="U10" s="1" t="s">
        <v>3</v>
      </c>
      <c r="V10" s="1" t="s">
        <v>4</v>
      </c>
      <c r="W10" s="1" t="s">
        <v>1</v>
      </c>
      <c r="X10" s="1" t="s">
        <v>2</v>
      </c>
      <c r="Y10" s="1" t="s">
        <v>4</v>
      </c>
      <c r="Z10" s="1" t="s">
        <v>3</v>
      </c>
      <c r="AA10" s="1" t="s">
        <v>4</v>
      </c>
      <c r="AB10" s="1" t="s">
        <v>2</v>
      </c>
      <c r="AC10" s="1" t="s">
        <v>2</v>
      </c>
      <c r="AD10" s="1" t="s">
        <v>4</v>
      </c>
      <c r="AE10" s="1" t="s">
        <v>1</v>
      </c>
      <c r="AF10" s="1" t="s">
        <v>3</v>
      </c>
      <c r="AG10" s="1" t="s">
        <v>4</v>
      </c>
      <c r="AH10" s="1" t="s">
        <v>1</v>
      </c>
      <c r="AI10" s="1" t="s">
        <v>4</v>
      </c>
      <c r="AJ10" s="1" t="s">
        <v>3</v>
      </c>
      <c r="AK10" s="1" t="s">
        <v>1</v>
      </c>
      <c r="AL10" s="1" t="s">
        <v>4</v>
      </c>
      <c r="AM10" s="1" t="s">
        <v>1</v>
      </c>
      <c r="AN10" s="1" t="s">
        <v>4</v>
      </c>
      <c r="AO10" s="1" t="s">
        <v>1</v>
      </c>
      <c r="AP10" s="1" t="s">
        <v>3</v>
      </c>
      <c r="AQ10" s="1" t="s">
        <v>2</v>
      </c>
      <c r="AR10" s="1" t="s">
        <v>4</v>
      </c>
      <c r="AS10" s="1" t="s">
        <v>3</v>
      </c>
      <c r="AT10" s="1" t="s">
        <v>2</v>
      </c>
      <c r="AU10" s="1" t="s">
        <v>1</v>
      </c>
      <c r="AV10" s="1" t="s">
        <v>4</v>
      </c>
      <c r="AW10" s="1" t="s">
        <v>2</v>
      </c>
      <c r="AX10" s="1" t="s">
        <v>3</v>
      </c>
      <c r="AY10" s="1" t="s">
        <v>3</v>
      </c>
      <c r="AZ10" s="1" t="s">
        <v>2</v>
      </c>
      <c r="BA10" s="1" t="s">
        <v>1</v>
      </c>
      <c r="BB10" s="6">
        <f>IF(B10 = Gabarito!A$3, 1, 0)</f>
        <v>0</v>
      </c>
      <c r="BC10" s="6">
        <f>IF(C10 = Gabarito!B$3, 1, 0)</f>
        <v>1</v>
      </c>
      <c r="BD10" s="6">
        <f>IF(D10 = Gabarito!C$3, 1, 0)</f>
        <v>0</v>
      </c>
      <c r="BE10" s="6">
        <f>IF(E10 = Gabarito!D$3, 1, 0)</f>
        <v>1</v>
      </c>
      <c r="BF10" s="6">
        <f>IF(F10 = Gabarito!E$3, 1, 0)</f>
        <v>0</v>
      </c>
      <c r="BG10" s="6">
        <f>IF(G10 = Gabarito!F$3, 1, 0)</f>
        <v>1</v>
      </c>
      <c r="BH10" s="6">
        <f>IF(H10 = Gabarito!G$3, 1, 0)</f>
        <v>1</v>
      </c>
      <c r="BI10" s="6">
        <f>IF(I10 = Gabarito!H$3, 1, 0)</f>
        <v>0</v>
      </c>
      <c r="BJ10" s="6">
        <f>IF(J10 = Gabarito!I$3, 1, 0)</f>
        <v>0</v>
      </c>
      <c r="BK10" s="6">
        <f>IF(K10 = Gabarito!J$3, 1, 0)</f>
        <v>1</v>
      </c>
      <c r="BL10" s="6">
        <f>IF(L10 = Gabarito!K$3, 1, 0)</f>
        <v>0</v>
      </c>
      <c r="BM10" s="6">
        <f>IF(M10 = Gabarito!L$3, 1, 0)</f>
        <v>0</v>
      </c>
      <c r="BN10" s="6">
        <f>IF(N10 = Gabarito!M$3, 1, 0)</f>
        <v>1</v>
      </c>
      <c r="BO10" s="6">
        <f>IF(O10 = Gabarito!N$3, 1, 0)</f>
        <v>0</v>
      </c>
      <c r="BP10" s="6">
        <f>IF(P10 = Gabarito!O$3, 1, 0)</f>
        <v>0</v>
      </c>
      <c r="BQ10" s="6">
        <f>IF(Q10 = Gabarito!P$3, 1, 0)</f>
        <v>0</v>
      </c>
      <c r="BR10" s="6">
        <f>IF(R10 = Gabarito!Q$3, 1, 0)</f>
        <v>0</v>
      </c>
      <c r="BS10" s="6">
        <f>IF(S10 = Gabarito!R$3, 1, 0)</f>
        <v>0</v>
      </c>
      <c r="BT10" s="6">
        <f>IF(T10 = Gabarito!S$3, 1, 0)</f>
        <v>1</v>
      </c>
      <c r="BU10" s="6">
        <f>IF(U10 = Gabarito!T$3, 1, 0)</f>
        <v>0</v>
      </c>
      <c r="BV10" s="6">
        <f>IF(V10 = Gabarito!U$3, 1, 0)</f>
        <v>1</v>
      </c>
      <c r="BW10" s="6">
        <f>IF(W10 = Gabarito!V$3, 1, 0)</f>
        <v>0</v>
      </c>
      <c r="BX10" s="6">
        <f>IF(X10 = Gabarito!W$3, 1, 0)</f>
        <v>1</v>
      </c>
      <c r="BY10" s="6">
        <f>IF(Y10 = Gabarito!X$3, 1, 0)</f>
        <v>0</v>
      </c>
      <c r="BZ10" s="6">
        <f>IF(Z10 = Gabarito!Y$3, 1, 0)</f>
        <v>1</v>
      </c>
      <c r="CA10" s="6">
        <f>IF(AA10 = Gabarito!Z$3, 1, 0)</f>
        <v>0</v>
      </c>
      <c r="CB10" s="6">
        <f>IF(AB10 = Gabarito!AA$3, 1, 0)</f>
        <v>0</v>
      </c>
      <c r="CC10" s="6">
        <f>IF(AC10 = Gabarito!AB$3, 1, 0)</f>
        <v>0</v>
      </c>
      <c r="CD10" s="6">
        <f>IF(AD10 = Gabarito!AC$3, 1, 0)</f>
        <v>1</v>
      </c>
      <c r="CE10" s="6">
        <f>IF(AE10 = Gabarito!AD$3, 1, 0)</f>
        <v>0</v>
      </c>
      <c r="CF10" s="6">
        <f>IF(AF10 = Gabarito!AE$3, 1, 0)</f>
        <v>1</v>
      </c>
      <c r="CG10" s="6">
        <f>IF(AG10 = Gabarito!AF$3, 1, 0)</f>
        <v>0</v>
      </c>
      <c r="CH10" s="6">
        <f>IF(AH10 = Gabarito!AG$3, 1, 0)</f>
        <v>0</v>
      </c>
      <c r="CI10" s="6">
        <f>IF(AI10 = Gabarito!AH$3, 1, 0)</f>
        <v>0</v>
      </c>
      <c r="CJ10" s="6">
        <f>IF(AJ10 = Gabarito!AI$3, 1, 0)</f>
        <v>0</v>
      </c>
      <c r="CK10" s="6">
        <f>IF(AK10 = Gabarito!AJ$3, 1, 0)</f>
        <v>0</v>
      </c>
      <c r="CL10" s="6">
        <f>IF(AL10 = Gabarito!AK$3, 1, 0)</f>
        <v>0</v>
      </c>
      <c r="CM10" s="6">
        <f>IF(AM10 = Gabarito!AL$3, 1, 0)</f>
        <v>1</v>
      </c>
      <c r="CN10" s="6">
        <f>IF(AN10 = Gabarito!AM$3, 1, 0)</f>
        <v>0</v>
      </c>
      <c r="CO10" s="6">
        <f>IF(AO10 = Gabarito!AN$3, 1, 0)</f>
        <v>1</v>
      </c>
      <c r="CP10" s="6">
        <f>IF(AP10 = Gabarito!AO$3, 1, 0)</f>
        <v>0</v>
      </c>
      <c r="CQ10" s="6">
        <f>IF(AQ10 = Gabarito!AP$3, 1, 0)</f>
        <v>0</v>
      </c>
      <c r="CR10" s="6">
        <f>IF(AR10 = Gabarito!AQ$3, 1, 0)</f>
        <v>0</v>
      </c>
      <c r="CS10" s="6">
        <f>IF(AS10 = Gabarito!AR$3, 1, 0)</f>
        <v>0</v>
      </c>
      <c r="CT10" s="6">
        <f>IF(AT10 = Gabarito!AS$3, 1, 0)</f>
        <v>0</v>
      </c>
      <c r="CU10" s="6">
        <f>IF(AU10 = Gabarito!AT$3, 1, 0)</f>
        <v>1</v>
      </c>
      <c r="CV10" s="6">
        <f>IF(AV10 = Gabarito!AU$3, 1, 0)</f>
        <v>0</v>
      </c>
      <c r="CW10" s="6">
        <f>IF(AW10 = Gabarito!AV$3, 1, 0)</f>
        <v>0</v>
      </c>
      <c r="CX10" s="6">
        <f>IF(AX10 = Gabarito!AW$3, 1, 0)</f>
        <v>1</v>
      </c>
      <c r="CY10" s="6">
        <f>IF(AY10 = Gabarito!AX$3, 1, 0)</f>
        <v>0</v>
      </c>
      <c r="CZ10" s="5">
        <f>IF(AZ10=Gabarito!AY$3, 1, 0)</f>
        <v>0</v>
      </c>
      <c r="DA10" s="6">
        <f>IF(BA10 = Gabarito!AZ$3, 1, 0)</f>
        <v>1</v>
      </c>
      <c r="DC10" s="19" t="str">
        <f t="shared" si="2"/>
        <v>GIOVANA FERNANDES DOS SANTOS</v>
      </c>
      <c r="DD10" s="2">
        <f t="shared" si="3"/>
        <v>17</v>
      </c>
      <c r="DE10" s="2">
        <f t="shared" si="4"/>
        <v>3.2692307692307692</v>
      </c>
      <c r="DF10" s="2" t="str">
        <f t="shared" si="1"/>
        <v>REPROVADO</v>
      </c>
    </row>
    <row r="11" spans="1:116" ht="19.5" thickBot="1">
      <c r="A11" s="22" t="str">
        <f>'[1]9º C'!B14</f>
        <v>HELOISA SANCHES JACINTO DE CASTRO</v>
      </c>
      <c r="B11" s="1" t="s">
        <v>4</v>
      </c>
      <c r="C11" s="1" t="s">
        <v>1</v>
      </c>
      <c r="D11" s="1" t="s">
        <v>3</v>
      </c>
      <c r="E11" s="1" t="s">
        <v>4</v>
      </c>
      <c r="F11" s="1" t="s">
        <v>4</v>
      </c>
      <c r="G11" s="1" t="s">
        <v>2</v>
      </c>
      <c r="H11" s="1" t="s">
        <v>1</v>
      </c>
      <c r="I11" s="1" t="s">
        <v>3</v>
      </c>
      <c r="J11" s="1" t="s">
        <v>4</v>
      </c>
      <c r="K11" s="1" t="s">
        <v>2</v>
      </c>
      <c r="L11" s="1" t="s">
        <v>3</v>
      </c>
      <c r="M11" s="1" t="s">
        <v>3</v>
      </c>
      <c r="N11" s="1" t="s">
        <v>2</v>
      </c>
      <c r="O11" s="1" t="s">
        <v>3</v>
      </c>
      <c r="P11" s="1" t="s">
        <v>4</v>
      </c>
      <c r="Q11" s="1" t="s">
        <v>2</v>
      </c>
      <c r="R11" s="1" t="s">
        <v>3</v>
      </c>
      <c r="S11" s="1" t="s">
        <v>1</v>
      </c>
      <c r="T11" s="1" t="s">
        <v>1</v>
      </c>
      <c r="U11" s="1" t="s">
        <v>2</v>
      </c>
      <c r="V11" s="1" t="s">
        <v>4</v>
      </c>
      <c r="W11" s="1" t="s">
        <v>3</v>
      </c>
      <c r="X11" s="1" t="s">
        <v>2</v>
      </c>
      <c r="Y11" s="1" t="s">
        <v>4</v>
      </c>
      <c r="Z11" s="1" t="s">
        <v>2</v>
      </c>
      <c r="AA11" s="1" t="s">
        <v>3</v>
      </c>
      <c r="AB11" s="1" t="s">
        <v>1</v>
      </c>
      <c r="AC11" s="1" t="s">
        <v>1</v>
      </c>
      <c r="AD11" s="1" t="s">
        <v>3</v>
      </c>
      <c r="AE11" s="1" t="s">
        <v>2</v>
      </c>
      <c r="AF11" s="1" t="s">
        <v>3</v>
      </c>
      <c r="AG11" s="1" t="s">
        <v>4</v>
      </c>
      <c r="AH11" s="1" t="s">
        <v>3</v>
      </c>
      <c r="AI11" s="1" t="s">
        <v>2</v>
      </c>
      <c r="AJ11" s="1" t="s">
        <v>4</v>
      </c>
      <c r="AK11" s="1" t="s">
        <v>1</v>
      </c>
      <c r="AL11" s="1" t="s">
        <v>3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6">
        <f>IF(B11 = Gabarito!A$3, 1, 0)</f>
        <v>1</v>
      </c>
      <c r="BC11" s="6">
        <f>IF(C11 = Gabarito!B$3, 1, 0)</f>
        <v>1</v>
      </c>
      <c r="BD11" s="6">
        <f>IF(D11 = Gabarito!C$3, 1, 0)</f>
        <v>0</v>
      </c>
      <c r="BE11" s="6">
        <f>IF(E11 = Gabarito!D$3, 1, 0)</f>
        <v>0</v>
      </c>
      <c r="BF11" s="6">
        <f>IF(F11 = Gabarito!E$3, 1, 0)</f>
        <v>1</v>
      </c>
      <c r="BG11" s="6">
        <f>IF(G11 = Gabarito!F$3, 1, 0)</f>
        <v>1</v>
      </c>
      <c r="BH11" s="6">
        <f>IF(H11 = Gabarito!G$3, 1, 0)</f>
        <v>1</v>
      </c>
      <c r="BI11" s="6">
        <f>IF(I11 = Gabarito!H$3, 1, 0)</f>
        <v>0</v>
      </c>
      <c r="BJ11" s="6">
        <f>IF(J11 = Gabarito!I$3, 1, 0)</f>
        <v>0</v>
      </c>
      <c r="BK11" s="6">
        <f>IF(K11 = Gabarito!J$3, 1, 0)</f>
        <v>1</v>
      </c>
      <c r="BL11" s="6">
        <f>IF(L11 = Gabarito!K$3, 1, 0)</f>
        <v>1</v>
      </c>
      <c r="BM11" s="6">
        <f>IF(M11 = Gabarito!L$3, 1, 0)</f>
        <v>1</v>
      </c>
      <c r="BN11" s="6">
        <f>IF(N11 = Gabarito!M$3, 1, 0)</f>
        <v>1</v>
      </c>
      <c r="BO11" s="6">
        <f>IF(O11 = Gabarito!N$3, 1, 0)</f>
        <v>1</v>
      </c>
      <c r="BP11" s="6">
        <f>IF(P11 = Gabarito!O$3, 1, 0)</f>
        <v>1</v>
      </c>
      <c r="BQ11" s="6">
        <f>IF(Q11 = Gabarito!P$3, 1, 0)</f>
        <v>0</v>
      </c>
      <c r="BR11" s="6">
        <f>IF(R11 = Gabarito!Q$3, 1, 0)</f>
        <v>1</v>
      </c>
      <c r="BS11" s="6">
        <f>IF(S11 = Gabarito!R$3, 1, 0)</f>
        <v>1</v>
      </c>
      <c r="BT11" s="6">
        <f>IF(T11 = Gabarito!S$3, 1, 0)</f>
        <v>0</v>
      </c>
      <c r="BU11" s="6">
        <f>IF(U11 = Gabarito!T$3, 1, 0)</f>
        <v>1</v>
      </c>
      <c r="BV11" s="6">
        <f>IF(V11 = Gabarito!U$3, 1, 0)</f>
        <v>1</v>
      </c>
      <c r="BW11" s="6">
        <f>IF(W11 = Gabarito!V$3, 1, 0)</f>
        <v>1</v>
      </c>
      <c r="BX11" s="6">
        <f>IF(X11 = Gabarito!W$3, 1, 0)</f>
        <v>1</v>
      </c>
      <c r="BY11" s="6">
        <f>IF(Y11 = Gabarito!X$3, 1, 0)</f>
        <v>0</v>
      </c>
      <c r="BZ11" s="6">
        <f>IF(Z11 = Gabarito!Y$3, 1, 0)</f>
        <v>0</v>
      </c>
      <c r="CA11" s="6">
        <f>IF(AA11 = Gabarito!Z$3, 1, 0)</f>
        <v>0</v>
      </c>
      <c r="CB11" s="6">
        <f>IF(AB11 = Gabarito!AA$3, 1, 0)</f>
        <v>0</v>
      </c>
      <c r="CC11" s="6">
        <f>IF(AC11 = Gabarito!AB$3, 1, 0)</f>
        <v>1</v>
      </c>
      <c r="CD11" s="6">
        <f>IF(AD11 = Gabarito!AC$3, 1, 0)</f>
        <v>0</v>
      </c>
      <c r="CE11" s="6">
        <f>IF(AE11 = Gabarito!AD$3, 1, 0)</f>
        <v>1</v>
      </c>
      <c r="CF11" s="6">
        <f>IF(AF11 = Gabarito!AE$3, 1, 0)</f>
        <v>1</v>
      </c>
      <c r="CG11" s="6">
        <f>IF(AG11 = Gabarito!AF$3, 1, 0)</f>
        <v>0</v>
      </c>
      <c r="CH11" s="6">
        <f>IF(AH11 = Gabarito!AG$3, 1, 0)</f>
        <v>1</v>
      </c>
      <c r="CI11" s="6">
        <f>IF(AI11 = Gabarito!AH$3, 1, 0)</f>
        <v>0</v>
      </c>
      <c r="CJ11" s="6">
        <f>IF(AJ11 = Gabarito!AI$3, 1, 0)</f>
        <v>0</v>
      </c>
      <c r="CK11" s="6">
        <f>IF(AK11 = Gabarito!AJ$3, 1, 0)</f>
        <v>0</v>
      </c>
      <c r="CL11" s="6">
        <f>IF(AL11 = Gabarito!AK$3, 1, 0)</f>
        <v>1</v>
      </c>
      <c r="CM11" s="6">
        <f>IF(AM11 = Gabarito!AL$3, 1, 0)</f>
        <v>0</v>
      </c>
      <c r="CN11" s="6">
        <f>IF(AN11 = Gabarito!AM$3, 1, 0)</f>
        <v>0</v>
      </c>
      <c r="CO11" s="6">
        <f>IF(AO11 = Gabarito!AN$3, 1, 0)</f>
        <v>0</v>
      </c>
      <c r="CP11" s="6">
        <f>IF(AP11 = Gabarito!AO$3, 1, 0)</f>
        <v>0</v>
      </c>
      <c r="CQ11" s="6">
        <f>IF(AQ11 = Gabarito!AP$3, 1, 0)</f>
        <v>0</v>
      </c>
      <c r="CR11" s="6">
        <f>IF(AR11 = Gabarito!AQ$3, 1, 0)</f>
        <v>0</v>
      </c>
      <c r="CS11" s="6">
        <f>IF(AS11 = Gabarito!AR$3, 1, 0)</f>
        <v>0</v>
      </c>
      <c r="CT11" s="6">
        <f>IF(AT11 = Gabarito!AS$3, 1, 0)</f>
        <v>0</v>
      </c>
      <c r="CU11" s="6">
        <f>IF(AU11 = Gabarito!AT$3, 1, 0)</f>
        <v>0</v>
      </c>
      <c r="CV11" s="6">
        <f>IF(AV11 = Gabarito!AU$3, 1, 0)</f>
        <v>0</v>
      </c>
      <c r="CW11" s="6">
        <f>IF(AW11 = Gabarito!AV$3, 1, 0)</f>
        <v>0</v>
      </c>
      <c r="CX11" s="6">
        <f>IF(AX11 = Gabarito!AW$3, 1, 0)</f>
        <v>0</v>
      </c>
      <c r="CY11" s="6">
        <f>IF(AY11 = Gabarito!AX$3, 1, 0)</f>
        <v>0</v>
      </c>
      <c r="CZ11" s="5">
        <f>IF(AZ11=Gabarito!AY$3, 1, 0)</f>
        <v>0</v>
      </c>
      <c r="DA11" s="6">
        <f>IF(BA11 = Gabarito!AZ$3, 1, 0)</f>
        <v>0</v>
      </c>
      <c r="DC11" s="19" t="str">
        <f t="shared" si="2"/>
        <v>HELOISA SANCHES JACINTO DE CASTRO</v>
      </c>
      <c r="DD11" s="2">
        <f t="shared" si="3"/>
        <v>22</v>
      </c>
      <c r="DE11" s="2">
        <f t="shared" si="4"/>
        <v>4.2307692307692308</v>
      </c>
      <c r="DF11" s="2" t="str">
        <f t="shared" si="1"/>
        <v>REPROVADO</v>
      </c>
    </row>
    <row r="12" spans="1:116" ht="19.5" thickBot="1">
      <c r="A12" s="22" t="str">
        <f>'[1]9º C'!B15</f>
        <v>JASMIN YSADORA FORTUNATO SOBRINHO</v>
      </c>
      <c r="B12" s="1" t="s">
        <v>4</v>
      </c>
      <c r="C12" s="1" t="s">
        <v>1</v>
      </c>
      <c r="D12" s="1" t="s">
        <v>3</v>
      </c>
      <c r="E12" s="1" t="s">
        <v>3</v>
      </c>
      <c r="F12" s="1" t="s">
        <v>1</v>
      </c>
      <c r="G12" s="1" t="s">
        <v>2</v>
      </c>
      <c r="H12" s="1" t="s">
        <v>1</v>
      </c>
      <c r="I12" s="1" t="s">
        <v>4</v>
      </c>
      <c r="J12" s="1" t="s">
        <v>4</v>
      </c>
      <c r="K12" s="1" t="s">
        <v>2</v>
      </c>
      <c r="L12" s="1" t="s">
        <v>1</v>
      </c>
      <c r="M12" s="1" t="s">
        <v>2</v>
      </c>
      <c r="N12" s="1" t="s">
        <v>3</v>
      </c>
      <c r="O12" s="1" t="s">
        <v>2</v>
      </c>
      <c r="P12" s="1" t="s">
        <v>4</v>
      </c>
      <c r="Q12" s="1" t="s">
        <v>2</v>
      </c>
      <c r="R12" s="1" t="s">
        <v>4</v>
      </c>
      <c r="S12" s="1" t="s">
        <v>3</v>
      </c>
      <c r="T12" s="1" t="s">
        <v>3</v>
      </c>
      <c r="U12" s="1" t="s">
        <v>4</v>
      </c>
      <c r="V12" s="1" t="s">
        <v>2</v>
      </c>
      <c r="W12" s="1" t="s">
        <v>3</v>
      </c>
      <c r="X12" s="1" t="s">
        <v>2</v>
      </c>
      <c r="Y12" s="1" t="s">
        <v>3</v>
      </c>
      <c r="Z12" s="1" t="s">
        <v>1</v>
      </c>
      <c r="AA12" s="1" t="s">
        <v>1</v>
      </c>
      <c r="AB12" s="1" t="s">
        <v>4</v>
      </c>
      <c r="AC12" s="1" t="s">
        <v>3</v>
      </c>
      <c r="AD12" s="1" t="s">
        <v>4</v>
      </c>
      <c r="AE12" s="1" t="s">
        <v>2</v>
      </c>
      <c r="AF12" s="1" t="s">
        <v>3</v>
      </c>
      <c r="AG12" s="1" t="s">
        <v>1</v>
      </c>
      <c r="AH12" s="1" t="s">
        <v>4</v>
      </c>
      <c r="AI12" s="1" t="s">
        <v>4</v>
      </c>
      <c r="AJ12" s="1" t="s">
        <v>1</v>
      </c>
      <c r="AK12" s="1" t="s">
        <v>3</v>
      </c>
      <c r="AL12" s="1" t="s">
        <v>4</v>
      </c>
      <c r="AM12" s="1" t="s">
        <v>2</v>
      </c>
      <c r="AN12" s="1" t="s">
        <v>2</v>
      </c>
      <c r="AO12" s="1" t="s">
        <v>1</v>
      </c>
      <c r="AP12" s="1" t="s">
        <v>4</v>
      </c>
      <c r="AQ12" s="1" t="s">
        <v>2</v>
      </c>
      <c r="AR12" s="1" t="s">
        <v>2</v>
      </c>
      <c r="AS12" s="1" t="s">
        <v>3</v>
      </c>
      <c r="AT12" s="1" t="s">
        <v>1</v>
      </c>
      <c r="AU12" s="1" t="s">
        <v>2</v>
      </c>
      <c r="AV12" s="1" t="s">
        <v>3</v>
      </c>
      <c r="AW12" s="1" t="s">
        <v>4</v>
      </c>
      <c r="AX12" s="1" t="s">
        <v>1</v>
      </c>
      <c r="AY12" s="1" t="s">
        <v>1</v>
      </c>
      <c r="AZ12" s="1" t="s">
        <v>4</v>
      </c>
      <c r="BA12" s="1" t="s">
        <v>2</v>
      </c>
      <c r="BB12" s="6">
        <f>IF(B12 = Gabarito!A$3, 1, 0)</f>
        <v>1</v>
      </c>
      <c r="BC12" s="6">
        <f>IF(C12 = Gabarito!B$3, 1, 0)</f>
        <v>1</v>
      </c>
      <c r="BD12" s="6">
        <f>IF(D12 = Gabarito!C$3, 1, 0)</f>
        <v>0</v>
      </c>
      <c r="BE12" s="6">
        <f>IF(E12 = Gabarito!D$3, 1, 0)</f>
        <v>1</v>
      </c>
      <c r="BF12" s="6">
        <f>IF(F12 = Gabarito!E$3, 1, 0)</f>
        <v>0</v>
      </c>
      <c r="BG12" s="6">
        <f>IF(G12 = Gabarito!F$3, 1, 0)</f>
        <v>1</v>
      </c>
      <c r="BH12" s="6">
        <f>IF(H12 = Gabarito!G$3, 1, 0)</f>
        <v>1</v>
      </c>
      <c r="BI12" s="6">
        <f>IF(I12 = Gabarito!H$3, 1, 0)</f>
        <v>0</v>
      </c>
      <c r="BJ12" s="6">
        <f>IF(J12 = Gabarito!I$3, 1, 0)</f>
        <v>0</v>
      </c>
      <c r="BK12" s="6">
        <f>IF(K12 = Gabarito!J$3, 1, 0)</f>
        <v>1</v>
      </c>
      <c r="BL12" s="6">
        <f>IF(L12 = Gabarito!K$3, 1, 0)</f>
        <v>0</v>
      </c>
      <c r="BM12" s="6">
        <f>IF(M12 = Gabarito!L$3, 1, 0)</f>
        <v>0</v>
      </c>
      <c r="BN12" s="6">
        <f>IF(N12 = Gabarito!M$3, 1, 0)</f>
        <v>0</v>
      </c>
      <c r="BO12" s="6">
        <f>IF(O12 = Gabarito!N$3, 1, 0)</f>
        <v>0</v>
      </c>
      <c r="BP12" s="6">
        <f>IF(P12 = Gabarito!O$3, 1, 0)</f>
        <v>1</v>
      </c>
      <c r="BQ12" s="6">
        <f>IF(Q12 = Gabarito!P$3, 1, 0)</f>
        <v>0</v>
      </c>
      <c r="BR12" s="6">
        <f>IF(R12 = Gabarito!Q$3, 1, 0)</f>
        <v>0</v>
      </c>
      <c r="BS12" s="6">
        <f>IF(S12 = Gabarito!R$3, 1, 0)</f>
        <v>0</v>
      </c>
      <c r="BT12" s="6">
        <f>IF(T12 = Gabarito!S$3, 1, 0)</f>
        <v>1</v>
      </c>
      <c r="BU12" s="6">
        <f>IF(U12 = Gabarito!T$3, 1, 0)</f>
        <v>0</v>
      </c>
      <c r="BV12" s="6">
        <f>IF(V12 = Gabarito!U$3, 1, 0)</f>
        <v>0</v>
      </c>
      <c r="BW12" s="6">
        <f>IF(W12 = Gabarito!V$3, 1, 0)</f>
        <v>1</v>
      </c>
      <c r="BX12" s="6">
        <f>IF(X12 = Gabarito!W$3, 1, 0)</f>
        <v>1</v>
      </c>
      <c r="BY12" s="6">
        <f>IF(Y12 = Gabarito!X$3, 1, 0)</f>
        <v>0</v>
      </c>
      <c r="BZ12" s="6">
        <f>IF(Z12 = Gabarito!Y$3, 1, 0)</f>
        <v>0</v>
      </c>
      <c r="CA12" s="6">
        <f>IF(AA12 = Gabarito!Z$3, 1, 0)</f>
        <v>0</v>
      </c>
      <c r="CB12" s="6">
        <f>IF(AB12 = Gabarito!AA$3, 1, 0)</f>
        <v>1</v>
      </c>
      <c r="CC12" s="6">
        <f>IF(AC12 = Gabarito!AB$3, 1, 0)</f>
        <v>0</v>
      </c>
      <c r="CD12" s="6">
        <f>IF(AD12 = Gabarito!AC$3, 1, 0)</f>
        <v>1</v>
      </c>
      <c r="CE12" s="6">
        <f>IF(AE12 = Gabarito!AD$3, 1, 0)</f>
        <v>1</v>
      </c>
      <c r="CF12" s="6">
        <f>IF(AF12 = Gabarito!AE$3, 1, 0)</f>
        <v>1</v>
      </c>
      <c r="CG12" s="6">
        <f>IF(AG12 = Gabarito!AF$3, 1, 0)</f>
        <v>0</v>
      </c>
      <c r="CH12" s="6">
        <f>IF(AH12 = Gabarito!AG$3, 1, 0)</f>
        <v>0</v>
      </c>
      <c r="CI12" s="6">
        <f>IF(AI12 = Gabarito!AH$3, 1, 0)</f>
        <v>0</v>
      </c>
      <c r="CJ12" s="6">
        <f>IF(AJ12 = Gabarito!AI$3, 1, 0)</f>
        <v>0</v>
      </c>
      <c r="CK12" s="6">
        <f>IF(AK12 = Gabarito!AJ$3, 1, 0)</f>
        <v>1</v>
      </c>
      <c r="CL12" s="6">
        <f>IF(AL12 = Gabarito!AK$3, 1, 0)</f>
        <v>0</v>
      </c>
      <c r="CM12" s="6">
        <f>IF(AM12 = Gabarito!AL$3, 1, 0)</f>
        <v>0</v>
      </c>
      <c r="CN12" s="6">
        <f>IF(AN12 = Gabarito!AM$3, 1, 0)</f>
        <v>0</v>
      </c>
      <c r="CO12" s="6">
        <f>IF(AO12 = Gabarito!AN$3, 1, 0)</f>
        <v>1</v>
      </c>
      <c r="CP12" s="6">
        <f>IF(AP12 = Gabarito!AO$3, 1, 0)</f>
        <v>1</v>
      </c>
      <c r="CQ12" s="6">
        <f>IF(AQ12 = Gabarito!AP$3, 1, 0)</f>
        <v>0</v>
      </c>
      <c r="CR12" s="6">
        <f>IF(AR12 = Gabarito!AQ$3, 1, 0)</f>
        <v>1</v>
      </c>
      <c r="CS12" s="6">
        <f>IF(AS12 = Gabarito!AR$3, 1, 0)</f>
        <v>0</v>
      </c>
      <c r="CT12" s="6">
        <f>IF(AT12 = Gabarito!AS$3, 1, 0)</f>
        <v>0</v>
      </c>
      <c r="CU12" s="6">
        <f>IF(AU12 = Gabarito!AT$3, 1, 0)</f>
        <v>0</v>
      </c>
      <c r="CV12" s="6">
        <f>IF(AV12 = Gabarito!AU$3, 1, 0)</f>
        <v>0</v>
      </c>
      <c r="CW12" s="6">
        <f>IF(AW12 = Gabarito!AV$3, 1, 0)</f>
        <v>1</v>
      </c>
      <c r="CX12" s="6">
        <f>IF(AX12 = Gabarito!AW$3, 1, 0)</f>
        <v>0</v>
      </c>
      <c r="CY12" s="6">
        <f>IF(AY12 = Gabarito!AX$3, 1, 0)</f>
        <v>0</v>
      </c>
      <c r="CZ12" s="5">
        <f>IF(AZ12=Gabarito!AY$3, 1, 0)</f>
        <v>1</v>
      </c>
      <c r="DA12" s="6">
        <f>IF(BA12 = Gabarito!AZ$3, 1, 0)</f>
        <v>0</v>
      </c>
      <c r="DC12" s="19" t="str">
        <f t="shared" si="2"/>
        <v>JASMIN YSADORA FORTUNATO SOBRINHO</v>
      </c>
      <c r="DD12" s="2">
        <f t="shared" si="3"/>
        <v>20</v>
      </c>
      <c r="DE12" s="2">
        <f t="shared" si="4"/>
        <v>3.8461538461538458</v>
      </c>
      <c r="DF12" s="2" t="str">
        <f t="shared" si="1"/>
        <v>REPROVADO</v>
      </c>
    </row>
    <row r="13" spans="1:116" ht="19.5" thickBot="1">
      <c r="A13" s="22" t="str">
        <f>'[1]9º C'!B16</f>
        <v>JOÃO HENRIQUE MONTEIRO DA SILVA</v>
      </c>
      <c r="B13" s="1" t="s">
        <v>4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2</v>
      </c>
      <c r="H13" s="1" t="s">
        <v>1</v>
      </c>
      <c r="I13" s="1" t="s">
        <v>3</v>
      </c>
      <c r="J13" s="1" t="s">
        <v>1</v>
      </c>
      <c r="K13" s="1" t="s">
        <v>2</v>
      </c>
      <c r="L13" s="1" t="s">
        <v>3</v>
      </c>
      <c r="M13" s="1" t="s">
        <v>3</v>
      </c>
      <c r="N13" s="1" t="s">
        <v>2</v>
      </c>
      <c r="O13" s="1" t="s">
        <v>1</v>
      </c>
      <c r="P13" s="1" t="s">
        <v>4</v>
      </c>
      <c r="Q13" s="1" t="s">
        <v>2</v>
      </c>
      <c r="R13" s="1" t="s">
        <v>2</v>
      </c>
      <c r="S13" s="1" t="s">
        <v>3</v>
      </c>
      <c r="T13" s="1" t="s">
        <v>3</v>
      </c>
      <c r="U13" s="1" t="s">
        <v>4</v>
      </c>
      <c r="V13" s="1" t="s">
        <v>1</v>
      </c>
      <c r="W13" s="1" t="s">
        <v>3</v>
      </c>
      <c r="X13" s="1" t="s">
        <v>2</v>
      </c>
      <c r="Y13" s="1" t="s">
        <v>2</v>
      </c>
      <c r="Z13" s="1" t="s">
        <v>1</v>
      </c>
      <c r="AA13" s="1" t="s">
        <v>2</v>
      </c>
      <c r="AB13" s="1" t="s">
        <v>3</v>
      </c>
      <c r="AC13" s="1" t="s">
        <v>1</v>
      </c>
      <c r="AD13" s="1" t="s">
        <v>4</v>
      </c>
      <c r="AE13" s="1" t="s">
        <v>2</v>
      </c>
      <c r="AF13" s="1" t="s">
        <v>3</v>
      </c>
      <c r="AG13" s="1" t="s">
        <v>3</v>
      </c>
      <c r="AH13" s="1" t="s">
        <v>4</v>
      </c>
      <c r="AI13" s="1" t="s">
        <v>1</v>
      </c>
      <c r="AJ13" s="1" t="s">
        <v>2</v>
      </c>
      <c r="AK13" s="1" t="s">
        <v>4</v>
      </c>
      <c r="AL13" s="1" t="s">
        <v>2</v>
      </c>
      <c r="AM13" s="1" t="s">
        <v>4</v>
      </c>
      <c r="AN13" s="1" t="s">
        <v>3</v>
      </c>
      <c r="AO13" s="1" t="s">
        <v>1</v>
      </c>
      <c r="AP13" s="1" t="s">
        <v>3</v>
      </c>
      <c r="AQ13" s="1" t="s">
        <v>4</v>
      </c>
      <c r="AR13" s="1" t="s">
        <v>4</v>
      </c>
      <c r="AS13" s="1" t="s">
        <v>2</v>
      </c>
      <c r="AT13" s="1" t="s">
        <v>3</v>
      </c>
      <c r="AU13" s="1" t="s">
        <v>2</v>
      </c>
      <c r="AV13" s="1" t="s">
        <v>1</v>
      </c>
      <c r="AW13" s="1" t="s">
        <v>3</v>
      </c>
      <c r="AX13" s="1" t="s">
        <v>4</v>
      </c>
      <c r="AY13" s="1" t="s">
        <v>3</v>
      </c>
      <c r="AZ13" s="1" t="s">
        <v>2</v>
      </c>
      <c r="BA13" s="1" t="s">
        <v>3</v>
      </c>
      <c r="BB13" s="6">
        <f>IF(B13 = Gabarito!A$3, 1, 0)</f>
        <v>1</v>
      </c>
      <c r="BC13" s="6">
        <f>IF(C13 = Gabarito!B$3, 1, 0)</f>
        <v>1</v>
      </c>
      <c r="BD13" s="6">
        <f>IF(D13 = Gabarito!C$3, 1, 0)</f>
        <v>1</v>
      </c>
      <c r="BE13" s="6">
        <f>IF(E13 = Gabarito!D$3, 1, 0)</f>
        <v>1</v>
      </c>
      <c r="BF13" s="6">
        <f>IF(F13 = Gabarito!E$3, 1, 0)</f>
        <v>1</v>
      </c>
      <c r="BG13" s="6">
        <f>IF(G13 = Gabarito!F$3, 1, 0)</f>
        <v>1</v>
      </c>
      <c r="BH13" s="6">
        <f>IF(H13 = Gabarito!G$3, 1, 0)</f>
        <v>1</v>
      </c>
      <c r="BI13" s="6">
        <f>IF(I13 = Gabarito!H$3, 1, 0)</f>
        <v>0</v>
      </c>
      <c r="BJ13" s="6">
        <f>IF(J13 = Gabarito!I$3, 1, 0)</f>
        <v>0</v>
      </c>
      <c r="BK13" s="6">
        <f>IF(K13 = Gabarito!J$3, 1, 0)</f>
        <v>1</v>
      </c>
      <c r="BL13" s="6">
        <f>IF(L13 = Gabarito!K$3, 1, 0)</f>
        <v>1</v>
      </c>
      <c r="BM13" s="6">
        <f>IF(M13 = Gabarito!L$3, 1, 0)</f>
        <v>1</v>
      </c>
      <c r="BN13" s="6">
        <f>IF(N13 = Gabarito!M$3, 1, 0)</f>
        <v>1</v>
      </c>
      <c r="BO13" s="6">
        <f>IF(O13 = Gabarito!N$3, 1, 0)</f>
        <v>0</v>
      </c>
      <c r="BP13" s="6">
        <f>IF(P13 = Gabarito!O$3, 1, 0)</f>
        <v>1</v>
      </c>
      <c r="BQ13" s="6">
        <f>IF(Q13 = Gabarito!P$3, 1, 0)</f>
        <v>0</v>
      </c>
      <c r="BR13" s="6">
        <f>IF(R13 = Gabarito!Q$3, 1, 0)</f>
        <v>0</v>
      </c>
      <c r="BS13" s="6">
        <f>IF(S13 = Gabarito!R$3, 1, 0)</f>
        <v>0</v>
      </c>
      <c r="BT13" s="6">
        <f>IF(T13 = Gabarito!S$3, 1, 0)</f>
        <v>1</v>
      </c>
      <c r="BU13" s="6">
        <f>IF(U13 = Gabarito!T$3, 1, 0)</f>
        <v>0</v>
      </c>
      <c r="BV13" s="6">
        <f>IF(V13 = Gabarito!U$3, 1, 0)</f>
        <v>0</v>
      </c>
      <c r="BW13" s="6">
        <f>IF(W13 = Gabarito!V$3, 1, 0)</f>
        <v>1</v>
      </c>
      <c r="BX13" s="6">
        <f>IF(X13 = Gabarito!W$3, 1, 0)</f>
        <v>1</v>
      </c>
      <c r="BY13" s="6">
        <f>IF(Y13 = Gabarito!X$3, 1, 0)</f>
        <v>0</v>
      </c>
      <c r="BZ13" s="6">
        <f>IF(Z13 = Gabarito!Y$3, 1, 0)</f>
        <v>0</v>
      </c>
      <c r="CA13" s="6">
        <f>IF(AA13 = Gabarito!Z$3, 1, 0)</f>
        <v>1</v>
      </c>
      <c r="CB13" s="6">
        <f>IF(AB13 = Gabarito!AA$3, 1, 0)</f>
        <v>0</v>
      </c>
      <c r="CC13" s="6">
        <f>IF(AC13 = Gabarito!AB$3, 1, 0)</f>
        <v>1</v>
      </c>
      <c r="CD13" s="6">
        <f>IF(AD13 = Gabarito!AC$3, 1, 0)</f>
        <v>1</v>
      </c>
      <c r="CE13" s="6">
        <f>IF(AE13 = Gabarito!AD$3, 1, 0)</f>
        <v>1</v>
      </c>
      <c r="CF13" s="6">
        <f>IF(AF13 = Gabarito!AE$3, 1, 0)</f>
        <v>1</v>
      </c>
      <c r="CG13" s="6">
        <f>IF(AG13 = Gabarito!AF$3, 1, 0)</f>
        <v>1</v>
      </c>
      <c r="CH13" s="6">
        <f>IF(AH13 = Gabarito!AG$3, 1, 0)</f>
        <v>0</v>
      </c>
      <c r="CI13" s="6">
        <f>IF(AI13 = Gabarito!AH$3, 1, 0)</f>
        <v>1</v>
      </c>
      <c r="CJ13" s="6">
        <f>IF(AJ13 = Gabarito!AI$3, 1, 0)</f>
        <v>1</v>
      </c>
      <c r="CK13" s="6">
        <f>IF(AK13 = Gabarito!AJ$3, 1, 0)</f>
        <v>0</v>
      </c>
      <c r="CL13" s="6">
        <f>IF(AL13 = Gabarito!AK$3, 1, 0)</f>
        <v>0</v>
      </c>
      <c r="CM13" s="6">
        <f>IF(AM13 = Gabarito!AL$3, 1, 0)</f>
        <v>0</v>
      </c>
      <c r="CN13" s="6">
        <f>IF(AN13 = Gabarito!AM$3, 1, 0)</f>
        <v>1</v>
      </c>
      <c r="CO13" s="6">
        <f>IF(AO13 = Gabarito!AN$3, 1, 0)</f>
        <v>1</v>
      </c>
      <c r="CP13" s="6">
        <f>IF(AP13 = Gabarito!AO$3, 1, 0)</f>
        <v>0</v>
      </c>
      <c r="CQ13" s="6">
        <f>IF(AQ13 = Gabarito!AP$3, 1, 0)</f>
        <v>1</v>
      </c>
      <c r="CR13" s="6">
        <f>IF(AR13 = Gabarito!AQ$3, 1, 0)</f>
        <v>0</v>
      </c>
      <c r="CS13" s="6">
        <f>IF(AS13 = Gabarito!AR$3, 1, 0)</f>
        <v>0</v>
      </c>
      <c r="CT13" s="6">
        <f>IF(AT13 = Gabarito!AS$3, 1, 0)</f>
        <v>0</v>
      </c>
      <c r="CU13" s="6">
        <f>IF(AU13 = Gabarito!AT$3, 1, 0)</f>
        <v>0</v>
      </c>
      <c r="CV13" s="6">
        <f>IF(AV13 = Gabarito!AU$3, 1, 0)</f>
        <v>1</v>
      </c>
      <c r="CW13" s="6">
        <f>IF(AW13 = Gabarito!AV$3, 1, 0)</f>
        <v>0</v>
      </c>
      <c r="CX13" s="6">
        <f>IF(AX13 = Gabarito!AW$3, 1, 0)</f>
        <v>0</v>
      </c>
      <c r="CY13" s="6">
        <f>IF(AY13 = Gabarito!AX$3, 1, 0)</f>
        <v>0</v>
      </c>
      <c r="CZ13" s="5">
        <f>IF(AZ13=Gabarito!AY$3, 1, 0)</f>
        <v>0</v>
      </c>
      <c r="DA13" s="6">
        <f>IF(BA13 = Gabarito!AZ$3, 1, 0)</f>
        <v>0</v>
      </c>
      <c r="DC13" s="19" t="str">
        <f t="shared" si="2"/>
        <v>JOÃO HENRIQUE MONTEIRO DA SILVA</v>
      </c>
      <c r="DD13" s="2">
        <f t="shared" si="3"/>
        <v>27</v>
      </c>
      <c r="DE13" s="2">
        <f t="shared" si="4"/>
        <v>5.1923076923076925</v>
      </c>
      <c r="DF13" s="2" t="str">
        <f t="shared" si="1"/>
        <v>REPROVADO</v>
      </c>
    </row>
    <row r="14" spans="1:116" ht="21.75" customHeight="1" thickBot="1">
      <c r="A14" s="22" t="str">
        <f>'[1]9º C'!B19</f>
        <v xml:space="preserve">LUCAS GABRIEL MARCONDES RODRIGUES </v>
      </c>
      <c r="B14" s="1" t="s">
        <v>1</v>
      </c>
      <c r="C14" s="1" t="s">
        <v>1</v>
      </c>
      <c r="D14" s="1" t="s">
        <v>4</v>
      </c>
      <c r="E14" s="1" t="s">
        <v>4</v>
      </c>
      <c r="F14" s="1" t="s">
        <v>3</v>
      </c>
      <c r="G14" s="1" t="s">
        <v>2</v>
      </c>
      <c r="H14" s="1" t="s">
        <v>3</v>
      </c>
      <c r="I14" s="1" t="s">
        <v>4</v>
      </c>
      <c r="J14" s="1" t="s">
        <v>3</v>
      </c>
      <c r="K14" s="1" t="s">
        <v>2</v>
      </c>
      <c r="L14" s="1" t="s">
        <v>4</v>
      </c>
      <c r="M14" s="1" t="s">
        <v>4</v>
      </c>
      <c r="N14" s="1" t="s">
        <v>3</v>
      </c>
      <c r="O14" s="1" t="s">
        <v>2</v>
      </c>
      <c r="P14" s="1" t="s">
        <v>1</v>
      </c>
      <c r="Q14" s="1" t="s">
        <v>2</v>
      </c>
      <c r="R14" s="1" t="s">
        <v>2</v>
      </c>
      <c r="S14" s="1" t="s">
        <v>4</v>
      </c>
      <c r="T14" s="1" t="s">
        <v>3</v>
      </c>
      <c r="U14" s="1" t="s">
        <v>2</v>
      </c>
      <c r="V14" s="1" t="s">
        <v>2</v>
      </c>
      <c r="W14" s="1" t="s">
        <v>3</v>
      </c>
      <c r="X14" s="1" t="s">
        <v>3</v>
      </c>
      <c r="Y14" s="1" t="s">
        <v>1</v>
      </c>
      <c r="Z14" s="1" t="s">
        <v>2</v>
      </c>
      <c r="AA14" s="1" t="s">
        <v>4</v>
      </c>
      <c r="AB14" s="1" t="s">
        <v>2</v>
      </c>
      <c r="AC14" s="1" t="s">
        <v>4</v>
      </c>
      <c r="AD14" s="1" t="s">
        <v>3</v>
      </c>
      <c r="AE14" s="1" t="s">
        <v>3</v>
      </c>
      <c r="AF14" s="1" t="s">
        <v>3</v>
      </c>
      <c r="AG14" s="1" t="s">
        <v>4</v>
      </c>
      <c r="AH14" s="1" t="s">
        <v>2</v>
      </c>
      <c r="AI14" s="1" t="s">
        <v>3</v>
      </c>
      <c r="AJ14" s="1" t="s">
        <v>2</v>
      </c>
      <c r="AK14" s="1" t="s">
        <v>4</v>
      </c>
      <c r="AL14" s="1" t="s">
        <v>2</v>
      </c>
      <c r="AM14" s="1" t="s">
        <v>3</v>
      </c>
      <c r="AN14" s="1" t="s">
        <v>2</v>
      </c>
      <c r="AO14" s="1" t="s">
        <v>1</v>
      </c>
      <c r="AP14" s="1" t="s">
        <v>3</v>
      </c>
      <c r="AQ14" s="1" t="s">
        <v>4</v>
      </c>
      <c r="AR14" s="1" t="s">
        <v>3</v>
      </c>
      <c r="AS14" s="1" t="s">
        <v>1</v>
      </c>
      <c r="AT14" s="1" t="s">
        <v>2</v>
      </c>
      <c r="AU14" s="1" t="s">
        <v>3</v>
      </c>
      <c r="AV14" s="1" t="s">
        <v>4</v>
      </c>
      <c r="AW14" s="1" t="s">
        <v>2</v>
      </c>
      <c r="AX14" s="1" t="s">
        <v>4</v>
      </c>
      <c r="AY14" s="1" t="s">
        <v>1</v>
      </c>
      <c r="AZ14" s="1" t="s">
        <v>4</v>
      </c>
      <c r="BA14" s="1" t="s">
        <v>3</v>
      </c>
      <c r="BB14" s="6">
        <f>IF(B14 = Gabarito!A$3, 1, 0)</f>
        <v>0</v>
      </c>
      <c r="BC14" s="6">
        <f>IF(C14 = Gabarito!B$3, 1, 0)</f>
        <v>1</v>
      </c>
      <c r="BD14" s="6">
        <f>IF(D14 = Gabarito!C$3, 1, 0)</f>
        <v>0</v>
      </c>
      <c r="BE14" s="6">
        <f>IF(E14 = Gabarito!D$3, 1, 0)</f>
        <v>0</v>
      </c>
      <c r="BF14" s="6">
        <f>IF(F14 = Gabarito!E$3, 1, 0)</f>
        <v>0</v>
      </c>
      <c r="BG14" s="6">
        <f>IF(G14 = Gabarito!F$3, 1, 0)</f>
        <v>1</v>
      </c>
      <c r="BH14" s="6">
        <f>IF(H14 = Gabarito!G$3, 1, 0)</f>
        <v>0</v>
      </c>
      <c r="BI14" s="6">
        <f>IF(I14 = Gabarito!H$3, 1, 0)</f>
        <v>0</v>
      </c>
      <c r="BJ14" s="6">
        <f>IF(J14 = Gabarito!I$3, 1, 0)</f>
        <v>1</v>
      </c>
      <c r="BK14" s="6">
        <f>IF(K14 = Gabarito!J$3, 1, 0)</f>
        <v>1</v>
      </c>
      <c r="BL14" s="6">
        <f>IF(L14 = Gabarito!K$3, 1, 0)</f>
        <v>0</v>
      </c>
      <c r="BM14" s="6">
        <f>IF(M14 = Gabarito!L$3, 1, 0)</f>
        <v>0</v>
      </c>
      <c r="BN14" s="6">
        <f>IF(N14 = Gabarito!M$3, 1, 0)</f>
        <v>0</v>
      </c>
      <c r="BO14" s="6">
        <f>IF(O14 = Gabarito!N$3, 1, 0)</f>
        <v>0</v>
      </c>
      <c r="BP14" s="6">
        <f>IF(P14 = Gabarito!O$3, 1, 0)</f>
        <v>0</v>
      </c>
      <c r="BQ14" s="6">
        <f>IF(Q14 = Gabarito!P$3, 1, 0)</f>
        <v>0</v>
      </c>
      <c r="BR14" s="6">
        <f>IF(R14 = Gabarito!Q$3, 1, 0)</f>
        <v>0</v>
      </c>
      <c r="BS14" s="6">
        <f>IF(S14 = Gabarito!R$3, 1, 0)</f>
        <v>0</v>
      </c>
      <c r="BT14" s="6">
        <f>IF(T14 = Gabarito!S$3, 1, 0)</f>
        <v>1</v>
      </c>
      <c r="BU14" s="6">
        <f>IF(U14 = Gabarito!T$3, 1, 0)</f>
        <v>1</v>
      </c>
      <c r="BV14" s="6">
        <f>IF(V14 = Gabarito!U$3, 1, 0)</f>
        <v>0</v>
      </c>
      <c r="BW14" s="6">
        <f>IF(W14 = Gabarito!V$3, 1, 0)</f>
        <v>1</v>
      </c>
      <c r="BX14" s="6">
        <f>IF(X14 = Gabarito!W$3, 1, 0)</f>
        <v>0</v>
      </c>
      <c r="BY14" s="6">
        <f>IF(Y14 = Gabarito!X$3, 1, 0)</f>
        <v>1</v>
      </c>
      <c r="BZ14" s="6">
        <f>IF(Z14 = Gabarito!Y$3, 1, 0)</f>
        <v>0</v>
      </c>
      <c r="CA14" s="6">
        <f>IF(AA14 = Gabarito!Z$3, 1, 0)</f>
        <v>0</v>
      </c>
      <c r="CB14" s="6">
        <f>IF(AB14 = Gabarito!AA$3, 1, 0)</f>
        <v>0</v>
      </c>
      <c r="CC14" s="6">
        <f>IF(AC14 = Gabarito!AB$3, 1, 0)</f>
        <v>0</v>
      </c>
      <c r="CD14" s="6">
        <f>IF(AD14 = Gabarito!AC$3, 1, 0)</f>
        <v>0</v>
      </c>
      <c r="CE14" s="6">
        <f>IF(AE14 = Gabarito!AD$3, 1, 0)</f>
        <v>0</v>
      </c>
      <c r="CF14" s="6">
        <f>IF(AF14 = Gabarito!AE$3, 1, 0)</f>
        <v>1</v>
      </c>
      <c r="CG14" s="6">
        <f>IF(AG14 = Gabarito!AF$3, 1, 0)</f>
        <v>0</v>
      </c>
      <c r="CH14" s="6">
        <f>IF(AH14 = Gabarito!AG$3, 1, 0)</f>
        <v>0</v>
      </c>
      <c r="CI14" s="6">
        <f>IF(AI14 = Gabarito!AH$3, 1, 0)</f>
        <v>0</v>
      </c>
      <c r="CJ14" s="6">
        <f>IF(AJ14 = Gabarito!AI$3, 1, 0)</f>
        <v>1</v>
      </c>
      <c r="CK14" s="6">
        <f>IF(AK14 = Gabarito!AJ$3, 1, 0)</f>
        <v>0</v>
      </c>
      <c r="CL14" s="6">
        <f>IF(AL14 = Gabarito!AK$3, 1, 0)</f>
        <v>0</v>
      </c>
      <c r="CM14" s="6">
        <f>IF(AM14 = Gabarito!AL$3, 1, 0)</f>
        <v>0</v>
      </c>
      <c r="CN14" s="6">
        <f>IF(AN14 = Gabarito!AM$3, 1, 0)</f>
        <v>0</v>
      </c>
      <c r="CO14" s="6">
        <f>IF(AO14 = Gabarito!AN$3, 1, 0)</f>
        <v>1</v>
      </c>
      <c r="CP14" s="6">
        <f>IF(AP14 = Gabarito!AO$3, 1, 0)</f>
        <v>0</v>
      </c>
      <c r="CQ14" s="6">
        <f>IF(AQ14 = Gabarito!AP$3, 1, 0)</f>
        <v>1</v>
      </c>
      <c r="CR14" s="6">
        <f>IF(AR14 = Gabarito!AQ$3, 1, 0)</f>
        <v>0</v>
      </c>
      <c r="CS14" s="6">
        <f>IF(AS14 = Gabarito!AR$3, 1, 0)</f>
        <v>1</v>
      </c>
      <c r="CT14" s="6">
        <f>IF(AT14 = Gabarito!AS$3, 1, 0)</f>
        <v>0</v>
      </c>
      <c r="CU14" s="6">
        <f>IF(AU14 = Gabarito!AT$3, 1, 0)</f>
        <v>0</v>
      </c>
      <c r="CV14" s="6">
        <f>IF(AV14 = Gabarito!AU$3, 1, 0)</f>
        <v>0</v>
      </c>
      <c r="CW14" s="6">
        <f>IF(AW14 = Gabarito!AV$3, 1, 0)</f>
        <v>0</v>
      </c>
      <c r="CX14" s="6">
        <f>IF(AX14 = Gabarito!AW$3, 1, 0)</f>
        <v>0</v>
      </c>
      <c r="CY14" s="6">
        <f>IF(AY14 = Gabarito!AX$3, 1, 0)</f>
        <v>0</v>
      </c>
      <c r="CZ14" s="5">
        <f>IF(AZ14=Gabarito!AY$3, 1, 0)</f>
        <v>1</v>
      </c>
      <c r="DA14" s="6">
        <f>IF(BA14 = Gabarito!AZ$3, 1, 0)</f>
        <v>0</v>
      </c>
      <c r="DC14" s="19" t="str">
        <f t="shared" si="2"/>
        <v xml:space="preserve">LUCAS GABRIEL MARCONDES RODRIGUES </v>
      </c>
      <c r="DD14" s="2">
        <f t="shared" si="3"/>
        <v>14</v>
      </c>
      <c r="DE14" s="2">
        <f t="shared" si="4"/>
        <v>2.6923076923076921</v>
      </c>
      <c r="DF14" s="2" t="str">
        <f t="shared" si="1"/>
        <v>REPROVADO</v>
      </c>
    </row>
    <row r="15" spans="1:116" ht="19.5" thickBot="1">
      <c r="A15" s="22" t="str">
        <f>'[1]9º C'!B20</f>
        <v>LUIZ GABRIEL DA SILVA BORGE</v>
      </c>
      <c r="B15" s="1" t="s">
        <v>2</v>
      </c>
      <c r="C15" s="1" t="s">
        <v>1</v>
      </c>
      <c r="D15" s="1" t="s">
        <v>1</v>
      </c>
      <c r="E15" s="1" t="s">
        <v>3</v>
      </c>
      <c r="F15" s="1" t="s">
        <v>2</v>
      </c>
      <c r="G15" s="1" t="s">
        <v>2</v>
      </c>
      <c r="H15" s="1" t="s">
        <v>4</v>
      </c>
      <c r="I15" s="1" t="s">
        <v>2</v>
      </c>
      <c r="J15" s="1" t="s">
        <v>3</v>
      </c>
      <c r="K15" s="1" t="s">
        <v>2</v>
      </c>
      <c r="L15" s="1" t="s">
        <v>2</v>
      </c>
      <c r="M15" s="1" t="s">
        <v>3</v>
      </c>
      <c r="N15" s="1" t="s">
        <v>2</v>
      </c>
      <c r="O15" s="1" t="s">
        <v>4</v>
      </c>
      <c r="P15" s="1" t="s">
        <v>3</v>
      </c>
      <c r="Q15" s="1" t="s">
        <v>3</v>
      </c>
      <c r="R15" s="1" t="s">
        <v>2</v>
      </c>
      <c r="S15" s="1" t="s">
        <v>4</v>
      </c>
      <c r="T15" s="1" t="s">
        <v>2</v>
      </c>
      <c r="U15" s="1" t="s">
        <v>3</v>
      </c>
      <c r="V15" s="1" t="s">
        <v>3</v>
      </c>
      <c r="W15" s="1" t="s">
        <v>1</v>
      </c>
      <c r="X15" s="1" t="s">
        <v>2</v>
      </c>
      <c r="Y15" s="1" t="s">
        <v>1</v>
      </c>
      <c r="Z15" s="1" t="s">
        <v>3</v>
      </c>
      <c r="AA15" s="1" t="s">
        <v>4</v>
      </c>
      <c r="AB15" s="1" t="s">
        <v>2</v>
      </c>
      <c r="AC15" s="1" t="s">
        <v>1</v>
      </c>
      <c r="AD15" s="1" t="s">
        <v>4</v>
      </c>
      <c r="AE15" s="1" t="s">
        <v>1</v>
      </c>
      <c r="AF15" s="1" t="s">
        <v>4</v>
      </c>
      <c r="AG15" s="1" t="s">
        <v>3</v>
      </c>
      <c r="AH15" s="1" t="s">
        <v>1</v>
      </c>
      <c r="AI15" s="1" t="s">
        <v>2</v>
      </c>
      <c r="AJ15" s="1" t="s">
        <v>4</v>
      </c>
      <c r="AK15" s="1" t="s">
        <v>3</v>
      </c>
      <c r="AL15" s="1" t="s">
        <v>2</v>
      </c>
      <c r="AM15" s="1" t="s">
        <v>3</v>
      </c>
      <c r="AN15" s="1" t="s">
        <v>4</v>
      </c>
      <c r="AO15" s="1" t="s">
        <v>2</v>
      </c>
      <c r="AP15" s="1" t="s">
        <v>3</v>
      </c>
      <c r="AQ15" s="1" t="s">
        <v>3</v>
      </c>
      <c r="AR15" s="1" t="s">
        <v>4</v>
      </c>
      <c r="AS15" s="1" t="s">
        <v>3</v>
      </c>
      <c r="AT15" s="1" t="s">
        <v>4</v>
      </c>
      <c r="AU15" s="1" t="s">
        <v>3</v>
      </c>
      <c r="AV15" s="1" t="s">
        <v>3</v>
      </c>
      <c r="AW15" s="1" t="s">
        <v>2</v>
      </c>
      <c r="AX15" s="1" t="s">
        <v>1</v>
      </c>
      <c r="AY15" s="1" t="s">
        <v>4</v>
      </c>
      <c r="AZ15" s="1" t="s">
        <v>3</v>
      </c>
      <c r="BA15" s="1" t="s">
        <v>2</v>
      </c>
      <c r="BB15" s="6">
        <f>IF(B15 = Gabarito!A$3, 1, 0)</f>
        <v>0</v>
      </c>
      <c r="BC15" s="6">
        <f>IF(C15 = Gabarito!B$3, 1, 0)</f>
        <v>1</v>
      </c>
      <c r="BD15" s="6">
        <f>IF(D15 = Gabarito!C$3, 1, 0)</f>
        <v>0</v>
      </c>
      <c r="BE15" s="6">
        <f>IF(E15 = Gabarito!D$3, 1, 0)</f>
        <v>1</v>
      </c>
      <c r="BF15" s="6">
        <f>IF(F15 = Gabarito!E$3, 1, 0)</f>
        <v>0</v>
      </c>
      <c r="BG15" s="6">
        <f>IF(G15 = Gabarito!F$3, 1, 0)</f>
        <v>1</v>
      </c>
      <c r="BH15" s="6">
        <f>IF(H15 = Gabarito!G$3, 1, 0)</f>
        <v>0</v>
      </c>
      <c r="BI15" s="6">
        <f>IF(I15 = Gabarito!H$3, 1, 0)</f>
        <v>0</v>
      </c>
      <c r="BJ15" s="6">
        <f>IF(J15 = Gabarito!I$3, 1, 0)</f>
        <v>1</v>
      </c>
      <c r="BK15" s="6">
        <f>IF(K15 = Gabarito!J$3, 1, 0)</f>
        <v>1</v>
      </c>
      <c r="BL15" s="6">
        <f>IF(L15 = Gabarito!K$3, 1, 0)</f>
        <v>0</v>
      </c>
      <c r="BM15" s="6">
        <f>IF(M15 = Gabarito!L$3, 1, 0)</f>
        <v>1</v>
      </c>
      <c r="BN15" s="6">
        <f>IF(N15 = Gabarito!M$3, 1, 0)</f>
        <v>1</v>
      </c>
      <c r="BO15" s="6">
        <f>IF(O15 = Gabarito!N$3, 1, 0)</f>
        <v>0</v>
      </c>
      <c r="BP15" s="6">
        <f>IF(P15 = Gabarito!O$3, 1, 0)</f>
        <v>0</v>
      </c>
      <c r="BQ15" s="6">
        <f>IF(Q15 = Gabarito!P$3, 1, 0)</f>
        <v>0</v>
      </c>
      <c r="BR15" s="6">
        <f>IF(R15 = Gabarito!Q$3, 1, 0)</f>
        <v>0</v>
      </c>
      <c r="BS15" s="6">
        <f>IF(S15 = Gabarito!R$3, 1, 0)</f>
        <v>0</v>
      </c>
      <c r="BT15" s="6">
        <f>IF(T15 = Gabarito!S$3, 1, 0)</f>
        <v>0</v>
      </c>
      <c r="BU15" s="6">
        <f>IF(U15 = Gabarito!T$3, 1, 0)</f>
        <v>0</v>
      </c>
      <c r="BV15" s="6">
        <f>IF(V15 = Gabarito!U$3, 1, 0)</f>
        <v>0</v>
      </c>
      <c r="BW15" s="6">
        <f>IF(W15 = Gabarito!V$3, 1, 0)</f>
        <v>0</v>
      </c>
      <c r="BX15" s="6">
        <f>IF(X15 = Gabarito!W$3, 1, 0)</f>
        <v>1</v>
      </c>
      <c r="BY15" s="6">
        <f>IF(Y15 = Gabarito!X$3, 1, 0)</f>
        <v>1</v>
      </c>
      <c r="BZ15" s="6">
        <f>IF(Z15 = Gabarito!Y$3, 1, 0)</f>
        <v>1</v>
      </c>
      <c r="CA15" s="6">
        <f>IF(AA15 = Gabarito!Z$3, 1, 0)</f>
        <v>0</v>
      </c>
      <c r="CB15" s="6">
        <f>IF(AB15 = Gabarito!AA$3, 1, 0)</f>
        <v>0</v>
      </c>
      <c r="CC15" s="6">
        <f>IF(AC15 = Gabarito!AB$3, 1, 0)</f>
        <v>1</v>
      </c>
      <c r="CD15" s="6">
        <f>IF(AD15 = Gabarito!AC$3, 1, 0)</f>
        <v>1</v>
      </c>
      <c r="CE15" s="6">
        <f>IF(AE15 = Gabarito!AD$3, 1, 0)</f>
        <v>0</v>
      </c>
      <c r="CF15" s="6">
        <f>IF(AF15 = Gabarito!AE$3, 1, 0)</f>
        <v>0</v>
      </c>
      <c r="CG15" s="6">
        <f>IF(AG15 = Gabarito!AF$3, 1, 0)</f>
        <v>1</v>
      </c>
      <c r="CH15" s="6">
        <f>IF(AH15 = Gabarito!AG$3, 1, 0)</f>
        <v>0</v>
      </c>
      <c r="CI15" s="6">
        <f>IF(AI15 = Gabarito!AH$3, 1, 0)</f>
        <v>0</v>
      </c>
      <c r="CJ15" s="6">
        <f>IF(AJ15 = Gabarito!AI$3, 1, 0)</f>
        <v>0</v>
      </c>
      <c r="CK15" s="6">
        <f>IF(AK15 = Gabarito!AJ$3, 1, 0)</f>
        <v>1</v>
      </c>
      <c r="CL15" s="6">
        <f>IF(AL15 = Gabarito!AK$3, 1, 0)</f>
        <v>0</v>
      </c>
      <c r="CM15" s="6">
        <f>IF(AM15 = Gabarito!AL$3, 1, 0)</f>
        <v>0</v>
      </c>
      <c r="CN15" s="6">
        <f>IF(AN15 = Gabarito!AM$3, 1, 0)</f>
        <v>0</v>
      </c>
      <c r="CO15" s="6">
        <f>IF(AO15 = Gabarito!AN$3, 1, 0)</f>
        <v>0</v>
      </c>
      <c r="CP15" s="6">
        <f>IF(AP15 = Gabarito!AO$3, 1, 0)</f>
        <v>0</v>
      </c>
      <c r="CQ15" s="6">
        <f>IF(AQ15 = Gabarito!AP$3, 1, 0)</f>
        <v>0</v>
      </c>
      <c r="CR15" s="6">
        <f>IF(AR15 = Gabarito!AQ$3, 1, 0)</f>
        <v>0</v>
      </c>
      <c r="CS15" s="6">
        <f>IF(AS15 = Gabarito!AR$3, 1, 0)</f>
        <v>0</v>
      </c>
      <c r="CT15" s="6">
        <f>IF(AT15 = Gabarito!AS$3, 1, 0)</f>
        <v>1</v>
      </c>
      <c r="CU15" s="6">
        <f>IF(AU15 = Gabarito!AT$3, 1, 0)</f>
        <v>0</v>
      </c>
      <c r="CV15" s="6">
        <f>IF(AV15 = Gabarito!AU$3, 1, 0)</f>
        <v>0</v>
      </c>
      <c r="CW15" s="6">
        <f>IF(AW15 = Gabarito!AV$3, 1, 0)</f>
        <v>0</v>
      </c>
      <c r="CX15" s="6">
        <f>IF(AX15 = Gabarito!AW$3, 1, 0)</f>
        <v>0</v>
      </c>
      <c r="CY15" s="6">
        <f>IF(AY15 = Gabarito!AX$3, 1, 0)</f>
        <v>0</v>
      </c>
      <c r="CZ15" s="5">
        <f>IF(AZ15=Gabarito!AY$3, 1, 0)</f>
        <v>0</v>
      </c>
      <c r="DA15" s="6">
        <f>IF(BA15 = Gabarito!AZ$3, 1, 0)</f>
        <v>0</v>
      </c>
      <c r="DC15" s="19" t="str">
        <f t="shared" si="2"/>
        <v>LUIZ GABRIEL DA SILVA BORGE</v>
      </c>
      <c r="DD15" s="2">
        <f t="shared" si="3"/>
        <v>15</v>
      </c>
      <c r="DE15" s="2">
        <f t="shared" si="4"/>
        <v>2.8846153846153846</v>
      </c>
      <c r="DF15" s="2" t="str">
        <f t="shared" si="1"/>
        <v>REPROVADO</v>
      </c>
    </row>
    <row r="16" spans="1:116" ht="21" customHeight="1" thickBot="1">
      <c r="A16" s="22" t="str">
        <f>'[1]9º C'!B21</f>
        <v>MARIANE FERNANDES DA COSTA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6">
        <f>IF(B16 = Gabarito!A$3, 1, 0)</f>
        <v>0</v>
      </c>
      <c r="BC16" s="6">
        <f>IF(C16 = Gabarito!B$3, 1, 0)</f>
        <v>0</v>
      </c>
      <c r="BD16" s="6">
        <f>IF(D16 = Gabarito!C$3, 1, 0)</f>
        <v>0</v>
      </c>
      <c r="BE16" s="6">
        <f>IF(E16 = Gabarito!D$3, 1, 0)</f>
        <v>0</v>
      </c>
      <c r="BF16" s="6">
        <f>IF(F16 = Gabarito!E$3, 1, 0)</f>
        <v>0</v>
      </c>
      <c r="BG16" s="6">
        <f>IF(G16 = Gabarito!F$3, 1, 0)</f>
        <v>0</v>
      </c>
      <c r="BH16" s="6">
        <f>IF(H16 = Gabarito!G$3, 1, 0)</f>
        <v>0</v>
      </c>
      <c r="BI16" s="6">
        <f>IF(I16 = Gabarito!H$3, 1, 0)</f>
        <v>0</v>
      </c>
      <c r="BJ16" s="6">
        <f>IF(J16 = Gabarito!I$3, 1, 0)</f>
        <v>0</v>
      </c>
      <c r="BK16" s="6">
        <f>IF(K16 = Gabarito!J$3, 1, 0)</f>
        <v>0</v>
      </c>
      <c r="BL16" s="6">
        <f>IF(L16 = Gabarito!K$3, 1, 0)</f>
        <v>0</v>
      </c>
      <c r="BM16" s="6">
        <f>IF(M16 = Gabarito!L$3, 1, 0)</f>
        <v>0</v>
      </c>
      <c r="BN16" s="6">
        <f>IF(N16 = Gabarito!M$3, 1, 0)</f>
        <v>0</v>
      </c>
      <c r="BO16" s="6">
        <f>IF(O16 = Gabarito!N$3, 1, 0)</f>
        <v>0</v>
      </c>
      <c r="BP16" s="6">
        <f>IF(P16 = Gabarito!O$3, 1, 0)</f>
        <v>0</v>
      </c>
      <c r="BQ16" s="6">
        <f>IF(Q16 = Gabarito!P$3, 1, 0)</f>
        <v>0</v>
      </c>
      <c r="BR16" s="6">
        <f>IF(R16 = Gabarito!Q$3, 1, 0)</f>
        <v>0</v>
      </c>
      <c r="BS16" s="6">
        <f>IF(S16 = Gabarito!R$3, 1, 0)</f>
        <v>0</v>
      </c>
      <c r="BT16" s="6">
        <f>IF(T16 = Gabarito!S$3, 1, 0)</f>
        <v>0</v>
      </c>
      <c r="BU16" s="6">
        <f>IF(U16 = Gabarito!T$3, 1, 0)</f>
        <v>0</v>
      </c>
      <c r="BV16" s="6">
        <f>IF(V16 = Gabarito!U$3, 1, 0)</f>
        <v>0</v>
      </c>
      <c r="BW16" s="6">
        <f>IF(W16 = Gabarito!V$3, 1, 0)</f>
        <v>0</v>
      </c>
      <c r="BX16" s="6">
        <f>IF(X16 = Gabarito!W$3, 1, 0)</f>
        <v>0</v>
      </c>
      <c r="BY16" s="6">
        <f>IF(Y16 = Gabarito!X$3, 1, 0)</f>
        <v>0</v>
      </c>
      <c r="BZ16" s="6">
        <f>IF(Z16 = Gabarito!Y$3, 1, 0)</f>
        <v>0</v>
      </c>
      <c r="CA16" s="6">
        <f>IF(AA16 = Gabarito!Z$3, 1, 0)</f>
        <v>0</v>
      </c>
      <c r="CB16" s="6">
        <f>IF(AB16 = Gabarito!AA$3, 1, 0)</f>
        <v>0</v>
      </c>
      <c r="CC16" s="6">
        <f>IF(AC16 = Gabarito!AB$3, 1, 0)</f>
        <v>0</v>
      </c>
      <c r="CD16" s="6">
        <f>IF(AD16 = Gabarito!AC$3, 1, 0)</f>
        <v>0</v>
      </c>
      <c r="CE16" s="6">
        <f>IF(AE16 = Gabarito!AD$3, 1, 0)</f>
        <v>0</v>
      </c>
      <c r="CF16" s="6">
        <f>IF(AF16 = Gabarito!AE$3, 1, 0)</f>
        <v>0</v>
      </c>
      <c r="CG16" s="6">
        <f>IF(AG16 = Gabarito!AF$3, 1, 0)</f>
        <v>0</v>
      </c>
      <c r="CH16" s="6">
        <f>IF(AH16 = Gabarito!AG$3, 1, 0)</f>
        <v>0</v>
      </c>
      <c r="CI16" s="6">
        <f>IF(AI16 = Gabarito!AH$3, 1, 0)</f>
        <v>0</v>
      </c>
      <c r="CJ16" s="6">
        <f>IF(AJ16 = Gabarito!AI$3, 1, 0)</f>
        <v>0</v>
      </c>
      <c r="CK16" s="6">
        <f>IF(AK16 = Gabarito!AJ$3, 1, 0)</f>
        <v>0</v>
      </c>
      <c r="CL16" s="6">
        <f>IF(AL16 = Gabarito!AK$3, 1, 0)</f>
        <v>0</v>
      </c>
      <c r="CM16" s="6">
        <f>IF(AM16 = Gabarito!AL$3, 1, 0)</f>
        <v>0</v>
      </c>
      <c r="CN16" s="6">
        <f>IF(AN16 = Gabarito!AM$3, 1, 0)</f>
        <v>0</v>
      </c>
      <c r="CO16" s="6">
        <f>IF(AO16 = Gabarito!AN$3, 1, 0)</f>
        <v>0</v>
      </c>
      <c r="CP16" s="6">
        <f>IF(AP16 = Gabarito!AO$3, 1, 0)</f>
        <v>0</v>
      </c>
      <c r="CQ16" s="6">
        <f>IF(AQ16 = Gabarito!AP$3, 1, 0)</f>
        <v>0</v>
      </c>
      <c r="CR16" s="6">
        <f>IF(AR16 = Gabarito!AQ$3, 1, 0)</f>
        <v>0</v>
      </c>
      <c r="CS16" s="6">
        <f>IF(AS16 = Gabarito!AR$3, 1, 0)</f>
        <v>0</v>
      </c>
      <c r="CT16" s="6">
        <f>IF(AT16 = Gabarito!AS$3, 1, 0)</f>
        <v>0</v>
      </c>
      <c r="CU16" s="6">
        <f>IF(AU16 = Gabarito!AT$3, 1, 0)</f>
        <v>0</v>
      </c>
      <c r="CV16" s="6">
        <f>IF(AV16 = Gabarito!AU$3, 1, 0)</f>
        <v>0</v>
      </c>
      <c r="CW16" s="6">
        <f>IF(AW16 = Gabarito!AV$3, 1, 0)</f>
        <v>0</v>
      </c>
      <c r="CX16" s="6">
        <f>IF(AX16 = Gabarito!AW$3, 1, 0)</f>
        <v>0</v>
      </c>
      <c r="CY16" s="6">
        <f>IF(AY16 = Gabarito!AX$3, 1, 0)</f>
        <v>0</v>
      </c>
      <c r="CZ16" s="5">
        <f>IF(AZ16=Gabarito!AY$3, 1, 0)</f>
        <v>0</v>
      </c>
      <c r="DA16" s="6">
        <f>IF(BA16 = Gabarito!AZ$3, 1, 0)</f>
        <v>0</v>
      </c>
      <c r="DC16" s="19" t="str">
        <f t="shared" si="2"/>
        <v>MARIANE FERNANDES DA COSTA</v>
      </c>
      <c r="DD16" s="2"/>
      <c r="DE16" s="2"/>
      <c r="DF16" s="2" t="str">
        <f t="shared" si="1"/>
        <v>REPROVADO</v>
      </c>
    </row>
    <row r="17" spans="1:110" ht="19.5" thickBot="1">
      <c r="A17" s="22" t="str">
        <f>'[1]9º C'!B22</f>
        <v>MATHEUS WILLIAN DUARTE</v>
      </c>
      <c r="B17" s="1" t="s">
        <v>2</v>
      </c>
      <c r="C17" s="1" t="s">
        <v>1</v>
      </c>
      <c r="D17" s="1" t="s">
        <v>4</v>
      </c>
      <c r="E17" s="1" t="s">
        <v>3</v>
      </c>
      <c r="F17" s="1" t="s">
        <v>2</v>
      </c>
      <c r="G17" s="1" t="s">
        <v>2</v>
      </c>
      <c r="H17" s="1" t="s">
        <v>1</v>
      </c>
      <c r="I17" s="1" t="s">
        <v>1</v>
      </c>
      <c r="J17" s="1" t="s">
        <v>4</v>
      </c>
      <c r="K17" s="1" t="s">
        <v>2</v>
      </c>
      <c r="L17" s="1" t="s">
        <v>1</v>
      </c>
      <c r="M17" s="1" t="s">
        <v>1</v>
      </c>
      <c r="N17" s="1" t="s">
        <v>1</v>
      </c>
      <c r="O17" s="1" t="s">
        <v>4</v>
      </c>
      <c r="P17" s="1" t="s">
        <v>4</v>
      </c>
      <c r="Q17" s="1" t="s">
        <v>2</v>
      </c>
      <c r="R17" s="1" t="s">
        <v>1</v>
      </c>
      <c r="S17" s="1" t="s">
        <v>4</v>
      </c>
      <c r="T17" s="1" t="s">
        <v>3</v>
      </c>
      <c r="U17" s="1" t="s">
        <v>2</v>
      </c>
      <c r="V17" s="1" t="s">
        <v>3</v>
      </c>
      <c r="W17" s="1" t="s">
        <v>1</v>
      </c>
      <c r="X17" s="1" t="s">
        <v>2</v>
      </c>
      <c r="Y17" s="1" t="s">
        <v>4</v>
      </c>
      <c r="Z17" s="1" t="s">
        <v>1</v>
      </c>
      <c r="AA17" s="1" t="s">
        <v>3</v>
      </c>
      <c r="AB17" s="1" t="s">
        <v>2</v>
      </c>
      <c r="AC17" s="1" t="s">
        <v>1</v>
      </c>
      <c r="AD17" s="1" t="s">
        <v>3</v>
      </c>
      <c r="AE17" s="1" t="s">
        <v>2</v>
      </c>
      <c r="AF17" s="1" t="s">
        <v>3</v>
      </c>
      <c r="AG17" s="1" t="s">
        <v>1</v>
      </c>
      <c r="AH17" s="1" t="s">
        <v>2</v>
      </c>
      <c r="AI17" s="1" t="s">
        <v>2</v>
      </c>
      <c r="AJ17" s="1" t="s">
        <v>1</v>
      </c>
      <c r="AK17" s="1" t="s">
        <v>3</v>
      </c>
      <c r="AL17" s="1" t="s">
        <v>3</v>
      </c>
      <c r="AM17" s="1" t="s">
        <v>4</v>
      </c>
      <c r="AN17" s="1" t="s">
        <v>4</v>
      </c>
      <c r="AO17" s="1" t="s">
        <v>3</v>
      </c>
      <c r="AP17" s="1" t="s">
        <v>3</v>
      </c>
      <c r="AQ17" s="1" t="s">
        <v>1</v>
      </c>
      <c r="AR17" s="1" t="s">
        <v>1</v>
      </c>
      <c r="AS17" s="1" t="s">
        <v>4</v>
      </c>
      <c r="AT17" s="1" t="s">
        <v>2</v>
      </c>
      <c r="AU17" s="1" t="s">
        <v>2</v>
      </c>
      <c r="AV17" s="1" t="s">
        <v>2</v>
      </c>
      <c r="AW17" s="1" t="s">
        <v>2</v>
      </c>
      <c r="AX17" s="1" t="s">
        <v>3</v>
      </c>
      <c r="AY17" s="1" t="s">
        <v>2</v>
      </c>
      <c r="AZ17" s="1" t="s">
        <v>3</v>
      </c>
      <c r="BA17" s="1" t="s">
        <v>4</v>
      </c>
      <c r="BB17" s="6">
        <f>IF(B17 = Gabarito!A$3, 1, 0)</f>
        <v>0</v>
      </c>
      <c r="BC17" s="6">
        <f>IF(C17 = Gabarito!B$3, 1, 0)</f>
        <v>1</v>
      </c>
      <c r="BD17" s="6">
        <f>IF(D17 = Gabarito!C$3, 1, 0)</f>
        <v>0</v>
      </c>
      <c r="BE17" s="6">
        <f>IF(E17 = Gabarito!D$3, 1, 0)</f>
        <v>1</v>
      </c>
      <c r="BF17" s="6">
        <f>IF(F17 = Gabarito!E$3, 1, 0)</f>
        <v>0</v>
      </c>
      <c r="BG17" s="6">
        <f>IF(G17 = Gabarito!F$3, 1, 0)</f>
        <v>1</v>
      </c>
      <c r="BH17" s="6">
        <f>IF(H17 = Gabarito!G$3, 1, 0)</f>
        <v>1</v>
      </c>
      <c r="BI17" s="6">
        <f>IF(I17 = Gabarito!H$3, 1, 0)</f>
        <v>1</v>
      </c>
      <c r="BJ17" s="6">
        <f>IF(J17 = Gabarito!I$3, 1, 0)</f>
        <v>0</v>
      </c>
      <c r="BK17" s="6">
        <f>IF(K17 = Gabarito!J$3, 1, 0)</f>
        <v>1</v>
      </c>
      <c r="BL17" s="6">
        <f>IF(L17 = Gabarito!K$3, 1, 0)</f>
        <v>0</v>
      </c>
      <c r="BM17" s="6">
        <f>IF(M17 = Gabarito!L$3, 1, 0)</f>
        <v>0</v>
      </c>
      <c r="BN17" s="6">
        <f>IF(N17 = Gabarito!M$3, 1, 0)</f>
        <v>0</v>
      </c>
      <c r="BO17" s="6">
        <f>IF(O17 = Gabarito!N$3, 1, 0)</f>
        <v>0</v>
      </c>
      <c r="BP17" s="6">
        <f>IF(P17 = Gabarito!O$3, 1, 0)</f>
        <v>1</v>
      </c>
      <c r="BQ17" s="6">
        <f>IF(Q17 = Gabarito!P$3, 1, 0)</f>
        <v>0</v>
      </c>
      <c r="BR17" s="6">
        <f>IF(R17 = Gabarito!Q$3, 1, 0)</f>
        <v>0</v>
      </c>
      <c r="BS17" s="6">
        <f>IF(S17 = Gabarito!R$3, 1, 0)</f>
        <v>0</v>
      </c>
      <c r="BT17" s="6">
        <f>IF(T17 = Gabarito!S$3, 1, 0)</f>
        <v>1</v>
      </c>
      <c r="BU17" s="6">
        <f>IF(U17 = Gabarito!T$3, 1, 0)</f>
        <v>1</v>
      </c>
      <c r="BV17" s="6">
        <f>IF(V17 = Gabarito!U$3, 1, 0)</f>
        <v>0</v>
      </c>
      <c r="BW17" s="6">
        <f>IF(W17 = Gabarito!V$3, 1, 0)</f>
        <v>0</v>
      </c>
      <c r="BX17" s="6">
        <f>IF(X17 = Gabarito!W$3, 1, 0)</f>
        <v>1</v>
      </c>
      <c r="BY17" s="6">
        <f>IF(Y17 = Gabarito!X$3, 1, 0)</f>
        <v>0</v>
      </c>
      <c r="BZ17" s="6">
        <f>IF(Z17 = Gabarito!Y$3, 1, 0)</f>
        <v>0</v>
      </c>
      <c r="CA17" s="6">
        <f>IF(AA17 = Gabarito!Z$3, 1, 0)</f>
        <v>0</v>
      </c>
      <c r="CB17" s="6">
        <f>IF(AB17 = Gabarito!AA$3, 1, 0)</f>
        <v>0</v>
      </c>
      <c r="CC17" s="6">
        <f>IF(AC17 = Gabarito!AB$3, 1, 0)</f>
        <v>1</v>
      </c>
      <c r="CD17" s="6">
        <f>IF(AD17 = Gabarito!AC$3, 1, 0)</f>
        <v>0</v>
      </c>
      <c r="CE17" s="6">
        <f>IF(AE17 = Gabarito!AD$3, 1, 0)</f>
        <v>1</v>
      </c>
      <c r="CF17" s="6">
        <f>IF(AF17 = Gabarito!AE$3, 1, 0)</f>
        <v>1</v>
      </c>
      <c r="CG17" s="6">
        <f>IF(AG17 = Gabarito!AF$3, 1, 0)</f>
        <v>0</v>
      </c>
      <c r="CH17" s="6">
        <f>IF(AH17 = Gabarito!AG$3, 1, 0)</f>
        <v>0</v>
      </c>
      <c r="CI17" s="6">
        <f>IF(AI17 = Gabarito!AH$3, 1, 0)</f>
        <v>0</v>
      </c>
      <c r="CJ17" s="6">
        <f>IF(AJ17 = Gabarito!AI$3, 1, 0)</f>
        <v>0</v>
      </c>
      <c r="CK17" s="6">
        <f>IF(AK17 = Gabarito!AJ$3, 1, 0)</f>
        <v>1</v>
      </c>
      <c r="CL17" s="6">
        <f>IF(AL17 = Gabarito!AK$3, 1, 0)</f>
        <v>1</v>
      </c>
      <c r="CM17" s="6">
        <f>IF(AM17 = Gabarito!AL$3, 1, 0)</f>
        <v>0</v>
      </c>
      <c r="CN17" s="6">
        <f>IF(AN17 = Gabarito!AM$3, 1, 0)</f>
        <v>0</v>
      </c>
      <c r="CO17" s="6">
        <f>IF(AO17 = Gabarito!AN$3, 1, 0)</f>
        <v>0</v>
      </c>
      <c r="CP17" s="6">
        <f>IF(AP17 = Gabarito!AO$3, 1, 0)</f>
        <v>0</v>
      </c>
      <c r="CQ17" s="6">
        <f>IF(AQ17 = Gabarito!AP$3, 1, 0)</f>
        <v>0</v>
      </c>
      <c r="CR17" s="6">
        <f>IF(AR17 = Gabarito!AQ$3, 1, 0)</f>
        <v>0</v>
      </c>
      <c r="CS17" s="6">
        <f>IF(AS17 = Gabarito!AR$3, 1, 0)</f>
        <v>0</v>
      </c>
      <c r="CT17" s="6">
        <f>IF(AT17 = Gabarito!AS$3, 1, 0)</f>
        <v>0</v>
      </c>
      <c r="CU17" s="6">
        <f>IF(AU17 = Gabarito!AT$3, 1, 0)</f>
        <v>0</v>
      </c>
      <c r="CV17" s="6">
        <f>IF(AV17 = Gabarito!AU$3, 1, 0)</f>
        <v>0</v>
      </c>
      <c r="CW17" s="6">
        <f>IF(AW17 = Gabarito!AV$3, 1, 0)</f>
        <v>0</v>
      </c>
      <c r="CX17" s="6">
        <f>IF(AX17 = Gabarito!AW$3, 1, 0)</f>
        <v>1</v>
      </c>
      <c r="CY17" s="6">
        <f>IF(AY17 = Gabarito!AX$3, 1, 0)</f>
        <v>1</v>
      </c>
      <c r="CZ17" s="5">
        <f>IF(AZ17=Gabarito!AY$3, 1, 0)</f>
        <v>0</v>
      </c>
      <c r="DA17" s="6">
        <f>IF(BA17 = Gabarito!AZ$3, 1, 0)</f>
        <v>0</v>
      </c>
      <c r="DC17" s="19" t="str">
        <f t="shared" si="2"/>
        <v>MATHEUS WILLIAN DUARTE</v>
      </c>
      <c r="DD17" s="2">
        <f t="shared" si="3"/>
        <v>17</v>
      </c>
      <c r="DE17" s="2">
        <f t="shared" si="4"/>
        <v>3.2692307692307692</v>
      </c>
      <c r="DF17" s="2" t="str">
        <f t="shared" si="1"/>
        <v>REPROVADO</v>
      </c>
    </row>
    <row r="18" spans="1:110" ht="22.5" customHeight="1" thickBot="1">
      <c r="A18" s="22" t="str">
        <f>'[1]9º C'!B23</f>
        <v>MAYTE PESCUMA BERTOLINI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6">
        <f>IF(B18 = Gabarito!A$3, 1, 0)</f>
        <v>0</v>
      </c>
      <c r="BC18" s="6">
        <f>IF(C18 = Gabarito!B$3, 1, 0)</f>
        <v>0</v>
      </c>
      <c r="BD18" s="6">
        <f>IF(D18 = Gabarito!C$3, 1, 0)</f>
        <v>0</v>
      </c>
      <c r="BE18" s="6">
        <f>IF(E18 = Gabarito!D$3, 1, 0)</f>
        <v>0</v>
      </c>
      <c r="BF18" s="6">
        <f>IF(F18 = Gabarito!E$3, 1, 0)</f>
        <v>0</v>
      </c>
      <c r="BG18" s="6">
        <f>IF(G18 = Gabarito!F$3, 1, 0)</f>
        <v>0</v>
      </c>
      <c r="BH18" s="6">
        <f>IF(H18 = Gabarito!G$3, 1, 0)</f>
        <v>0</v>
      </c>
      <c r="BI18" s="6">
        <f>IF(I18 = Gabarito!H$3, 1, 0)</f>
        <v>0</v>
      </c>
      <c r="BJ18" s="6">
        <f>IF(J18 = Gabarito!I$3, 1, 0)</f>
        <v>0</v>
      </c>
      <c r="BK18" s="6">
        <f>IF(K18 = Gabarito!J$3, 1, 0)</f>
        <v>0</v>
      </c>
      <c r="BL18" s="6">
        <f>IF(L18 = Gabarito!K$3, 1, 0)</f>
        <v>0</v>
      </c>
      <c r="BM18" s="6">
        <f>IF(M18 = Gabarito!L$3, 1, 0)</f>
        <v>0</v>
      </c>
      <c r="BN18" s="6">
        <f>IF(N18 = Gabarito!M$3, 1, 0)</f>
        <v>0</v>
      </c>
      <c r="BO18" s="6">
        <f>IF(O18 = Gabarito!N$3, 1, 0)</f>
        <v>0</v>
      </c>
      <c r="BP18" s="6">
        <f>IF(P18 = Gabarito!O$3, 1, 0)</f>
        <v>0</v>
      </c>
      <c r="BQ18" s="6">
        <f>IF(Q18 = Gabarito!P$3, 1, 0)</f>
        <v>0</v>
      </c>
      <c r="BR18" s="6">
        <f>IF(R18 = Gabarito!Q$3, 1, 0)</f>
        <v>0</v>
      </c>
      <c r="BS18" s="6">
        <f>IF(S18 = Gabarito!R$3, 1, 0)</f>
        <v>0</v>
      </c>
      <c r="BT18" s="6">
        <f>IF(T18 = Gabarito!S$3, 1, 0)</f>
        <v>0</v>
      </c>
      <c r="BU18" s="6">
        <f>IF(U18 = Gabarito!T$3, 1, 0)</f>
        <v>0</v>
      </c>
      <c r="BV18" s="6">
        <f>IF(V18 = Gabarito!U$3, 1, 0)</f>
        <v>0</v>
      </c>
      <c r="BW18" s="6">
        <f>IF(W18 = Gabarito!V$3, 1, 0)</f>
        <v>0</v>
      </c>
      <c r="BX18" s="6">
        <f>IF(X18 = Gabarito!W$3, 1, 0)</f>
        <v>0</v>
      </c>
      <c r="BY18" s="6">
        <f>IF(Y18 = Gabarito!X$3, 1, 0)</f>
        <v>0</v>
      </c>
      <c r="BZ18" s="6">
        <f>IF(Z18 = Gabarito!Y$3, 1, 0)</f>
        <v>0</v>
      </c>
      <c r="CA18" s="6">
        <f>IF(AA18 = Gabarito!Z$3, 1, 0)</f>
        <v>0</v>
      </c>
      <c r="CB18" s="6">
        <f>IF(AB18 = Gabarito!AA$3, 1, 0)</f>
        <v>0</v>
      </c>
      <c r="CC18" s="6">
        <f>IF(AC18 = Gabarito!AB$3, 1, 0)</f>
        <v>0</v>
      </c>
      <c r="CD18" s="6">
        <f>IF(AD18 = Gabarito!AC$3, 1, 0)</f>
        <v>0</v>
      </c>
      <c r="CE18" s="6">
        <f>IF(AE18 = Gabarito!AD$3, 1, 0)</f>
        <v>0</v>
      </c>
      <c r="CF18" s="6">
        <f>IF(AF18 = Gabarito!AE$3, 1, 0)</f>
        <v>0</v>
      </c>
      <c r="CG18" s="6">
        <f>IF(AG18 = Gabarito!AF$3, 1, 0)</f>
        <v>0</v>
      </c>
      <c r="CH18" s="6">
        <f>IF(AH18 = Gabarito!AG$3, 1, 0)</f>
        <v>0</v>
      </c>
      <c r="CI18" s="6">
        <f>IF(AI18 = Gabarito!AH$3, 1, 0)</f>
        <v>0</v>
      </c>
      <c r="CJ18" s="6">
        <f>IF(AJ18 = Gabarito!AI$3, 1, 0)</f>
        <v>0</v>
      </c>
      <c r="CK18" s="6">
        <f>IF(AK18 = Gabarito!AJ$3, 1, 0)</f>
        <v>0</v>
      </c>
      <c r="CL18" s="6">
        <f>IF(AL18 = Gabarito!AK$3, 1, 0)</f>
        <v>0</v>
      </c>
      <c r="CM18" s="6">
        <f>IF(AM18 = Gabarito!AL$3, 1, 0)</f>
        <v>0</v>
      </c>
      <c r="CN18" s="6">
        <f>IF(AN18 = Gabarito!AM$3, 1, 0)</f>
        <v>0</v>
      </c>
      <c r="CO18" s="6">
        <f>IF(AO18 = Gabarito!AN$3, 1, 0)</f>
        <v>0</v>
      </c>
      <c r="CP18" s="6">
        <f>IF(AP18 = Gabarito!AO$3, 1, 0)</f>
        <v>0</v>
      </c>
      <c r="CQ18" s="6">
        <f>IF(AQ18 = Gabarito!AP$3, 1, 0)</f>
        <v>0</v>
      </c>
      <c r="CR18" s="6">
        <f>IF(AR18 = Gabarito!AQ$3, 1, 0)</f>
        <v>0</v>
      </c>
      <c r="CS18" s="6">
        <f>IF(AS18 = Gabarito!AR$3, 1, 0)</f>
        <v>0</v>
      </c>
      <c r="CT18" s="6">
        <f>IF(AT18 = Gabarito!AS$3, 1, 0)</f>
        <v>0</v>
      </c>
      <c r="CU18" s="6">
        <f>IF(AU18 = Gabarito!AT$3, 1, 0)</f>
        <v>0</v>
      </c>
      <c r="CV18" s="6">
        <f>IF(AV18 = Gabarito!AU$3, 1, 0)</f>
        <v>0</v>
      </c>
      <c r="CW18" s="6">
        <f>IF(AW18 = Gabarito!AV$3, 1, 0)</f>
        <v>0</v>
      </c>
      <c r="CX18" s="6">
        <f>IF(AX18 = Gabarito!AW$3, 1, 0)</f>
        <v>0</v>
      </c>
      <c r="CY18" s="6">
        <f>IF(AY18 = Gabarito!AX$3, 1, 0)</f>
        <v>0</v>
      </c>
      <c r="CZ18" s="5">
        <f>IF(AZ18=Gabarito!AY$3, 1, 0)</f>
        <v>0</v>
      </c>
      <c r="DA18" s="6">
        <f>IF(BA18 = Gabarito!AZ$3, 1, 0)</f>
        <v>0</v>
      </c>
      <c r="DC18" s="19" t="str">
        <f t="shared" si="2"/>
        <v>MAYTE PESCUMA BERTOLINI</v>
      </c>
      <c r="DD18" s="2"/>
      <c r="DE18" s="2"/>
      <c r="DF18" s="2" t="str">
        <f t="shared" si="1"/>
        <v>REPROVADO</v>
      </c>
    </row>
    <row r="19" spans="1:110" ht="19.5" thickBot="1">
      <c r="A19" s="24" t="str">
        <f>'[1]9º C'!B24</f>
        <v>MIGUEL GOMES MORAES</v>
      </c>
      <c r="B19" s="1" t="s">
        <v>4</v>
      </c>
      <c r="C19" s="1" t="s">
        <v>1</v>
      </c>
      <c r="D19" s="1" t="s">
        <v>2</v>
      </c>
      <c r="E19" s="1" t="s">
        <v>3</v>
      </c>
      <c r="F19" s="1" t="s">
        <v>2</v>
      </c>
      <c r="G19" s="1" t="s">
        <v>2</v>
      </c>
      <c r="H19" s="1" t="s">
        <v>1</v>
      </c>
      <c r="I19" s="1" t="s">
        <v>4</v>
      </c>
      <c r="J19" s="1" t="s">
        <v>4</v>
      </c>
      <c r="K19" s="1" t="s">
        <v>2</v>
      </c>
      <c r="L19" s="1" t="s">
        <v>2</v>
      </c>
      <c r="M19" s="1" t="s">
        <v>3</v>
      </c>
      <c r="N19" s="1" t="s">
        <v>2</v>
      </c>
      <c r="O19" s="1" t="s">
        <v>3</v>
      </c>
      <c r="P19" s="1" t="s">
        <v>3</v>
      </c>
      <c r="Q19" s="1" t="s">
        <v>3</v>
      </c>
      <c r="R19" s="1" t="s">
        <v>4</v>
      </c>
      <c r="S19" s="1" t="s">
        <v>3</v>
      </c>
      <c r="T19" s="1" t="s">
        <v>3</v>
      </c>
      <c r="U19" s="1" t="s">
        <v>2</v>
      </c>
      <c r="V19" s="1" t="s">
        <v>2</v>
      </c>
      <c r="W19" s="1" t="s">
        <v>3</v>
      </c>
      <c r="X19" s="1" t="s">
        <v>2</v>
      </c>
      <c r="Y19" s="1" t="s">
        <v>1</v>
      </c>
      <c r="Z19" s="1" t="s">
        <v>1</v>
      </c>
      <c r="AA19" s="1" t="s">
        <v>1</v>
      </c>
      <c r="AB19" s="1" t="s">
        <v>4</v>
      </c>
      <c r="AC19" s="1" t="s">
        <v>1</v>
      </c>
      <c r="AD19" s="1" t="s">
        <v>2</v>
      </c>
      <c r="AE19" s="1" t="s">
        <v>3</v>
      </c>
      <c r="AF19" s="1" t="s">
        <v>3</v>
      </c>
      <c r="AG19" s="1" t="s">
        <v>2</v>
      </c>
      <c r="AH19" s="1" t="s">
        <v>2</v>
      </c>
      <c r="AI19" s="1" t="s">
        <v>2</v>
      </c>
      <c r="AJ19" s="1" t="s">
        <v>1</v>
      </c>
      <c r="AK19" s="1" t="s">
        <v>4</v>
      </c>
      <c r="AL19" s="1" t="s">
        <v>3</v>
      </c>
      <c r="AM19" s="1" t="s">
        <v>3</v>
      </c>
      <c r="AN19" s="1" t="s">
        <v>1</v>
      </c>
      <c r="AO19" s="1" t="s">
        <v>4</v>
      </c>
      <c r="AP19" s="1" t="s">
        <v>3</v>
      </c>
      <c r="AQ19" s="1" t="s">
        <v>3</v>
      </c>
      <c r="AR19" s="1" t="s">
        <v>3</v>
      </c>
      <c r="AS19" s="1" t="s">
        <v>3</v>
      </c>
      <c r="AT19" s="1" t="s">
        <v>2</v>
      </c>
      <c r="AU19" s="1" t="s">
        <v>3</v>
      </c>
      <c r="AV19" s="1" t="s">
        <v>4</v>
      </c>
      <c r="AW19" s="1" t="s">
        <v>1</v>
      </c>
      <c r="AX19" s="1" t="s">
        <v>3</v>
      </c>
      <c r="AY19" s="1" t="s">
        <v>3</v>
      </c>
      <c r="AZ19" s="1" t="s">
        <v>1</v>
      </c>
      <c r="BA19" s="1" t="s">
        <v>4</v>
      </c>
      <c r="BB19" s="6">
        <f>IF(B19 = Gabarito!A$3, 1, 0)</f>
        <v>1</v>
      </c>
      <c r="BC19" s="6">
        <f>IF(C19 = Gabarito!B$3, 1, 0)</f>
        <v>1</v>
      </c>
      <c r="BD19" s="6">
        <f>IF(D19 = Gabarito!C$3, 1, 0)</f>
        <v>1</v>
      </c>
      <c r="BE19" s="6">
        <f>IF(E19 = Gabarito!D$3, 1, 0)</f>
        <v>1</v>
      </c>
      <c r="BF19" s="6">
        <f>IF(F19 = Gabarito!E$3, 1, 0)</f>
        <v>0</v>
      </c>
      <c r="BG19" s="6">
        <f>IF(G19 = Gabarito!F$3, 1, 0)</f>
        <v>1</v>
      </c>
      <c r="BH19" s="6">
        <f>IF(H19 = Gabarito!G$3, 1, 0)</f>
        <v>1</v>
      </c>
      <c r="BI19" s="6">
        <f>IF(I19 = Gabarito!H$3, 1, 0)</f>
        <v>0</v>
      </c>
      <c r="BJ19" s="6">
        <f>IF(J19 = Gabarito!I$3, 1, 0)</f>
        <v>0</v>
      </c>
      <c r="BK19" s="6">
        <f>IF(K19 = Gabarito!J$3, 1, 0)</f>
        <v>1</v>
      </c>
      <c r="BL19" s="6">
        <f>IF(L19 = Gabarito!K$3, 1, 0)</f>
        <v>0</v>
      </c>
      <c r="BM19" s="6">
        <f>IF(M19 = Gabarito!L$3, 1, 0)</f>
        <v>1</v>
      </c>
      <c r="BN19" s="6">
        <f>IF(N19 = Gabarito!M$3, 1, 0)</f>
        <v>1</v>
      </c>
      <c r="BO19" s="6">
        <f>IF(O19 = Gabarito!N$3, 1, 0)</f>
        <v>1</v>
      </c>
      <c r="BP19" s="6">
        <f>IF(P19 = Gabarito!O$3, 1, 0)</f>
        <v>0</v>
      </c>
      <c r="BQ19" s="6">
        <f>IF(Q19 = Gabarito!P$3, 1, 0)</f>
        <v>0</v>
      </c>
      <c r="BR19" s="6">
        <f>IF(R19 = Gabarito!Q$3, 1, 0)</f>
        <v>0</v>
      </c>
      <c r="BS19" s="6">
        <f>IF(S19 = Gabarito!R$3, 1, 0)</f>
        <v>0</v>
      </c>
      <c r="BT19" s="6">
        <f>IF(T19 = Gabarito!S$3, 1, 0)</f>
        <v>1</v>
      </c>
      <c r="BU19" s="6">
        <f>IF(U19 = Gabarito!T$3, 1, 0)</f>
        <v>1</v>
      </c>
      <c r="BV19" s="6">
        <f>IF(V19 = Gabarito!U$3, 1, 0)</f>
        <v>0</v>
      </c>
      <c r="BW19" s="6">
        <f>IF(W19 = Gabarito!V$3, 1, 0)</f>
        <v>1</v>
      </c>
      <c r="BX19" s="6">
        <f>IF(X19 = Gabarito!W$3, 1, 0)</f>
        <v>1</v>
      </c>
      <c r="BY19" s="6">
        <f>IF(Y19 = Gabarito!X$3, 1, 0)</f>
        <v>1</v>
      </c>
      <c r="BZ19" s="6">
        <f>IF(Z19 = Gabarito!Y$3, 1, 0)</f>
        <v>0</v>
      </c>
      <c r="CA19" s="6">
        <f>IF(AA19 = Gabarito!Z$3, 1, 0)</f>
        <v>0</v>
      </c>
      <c r="CB19" s="6">
        <f>IF(AB19 = Gabarito!AA$3, 1, 0)</f>
        <v>1</v>
      </c>
      <c r="CC19" s="6">
        <f>IF(AC19 = Gabarito!AB$3, 1, 0)</f>
        <v>1</v>
      </c>
      <c r="CD19" s="6">
        <f>IF(AD19 = Gabarito!AC$3, 1, 0)</f>
        <v>0</v>
      </c>
      <c r="CE19" s="6">
        <f>IF(AE19 = Gabarito!AD$3, 1, 0)</f>
        <v>0</v>
      </c>
      <c r="CF19" s="6">
        <f>IF(AF19 = Gabarito!AE$3, 1, 0)</f>
        <v>1</v>
      </c>
      <c r="CG19" s="6">
        <f>IF(AG19 = Gabarito!AF$3, 1, 0)</f>
        <v>0</v>
      </c>
      <c r="CH19" s="6">
        <f>IF(AH19 = Gabarito!AG$3, 1, 0)</f>
        <v>0</v>
      </c>
      <c r="CI19" s="6">
        <f>IF(AI19 = Gabarito!AH$3, 1, 0)</f>
        <v>0</v>
      </c>
      <c r="CJ19" s="6">
        <f>IF(AJ19 = Gabarito!AI$3, 1, 0)</f>
        <v>0</v>
      </c>
      <c r="CK19" s="6">
        <f>IF(AK19 = Gabarito!AJ$3, 1, 0)</f>
        <v>0</v>
      </c>
      <c r="CL19" s="6">
        <f>IF(AL19 = Gabarito!AK$3, 1, 0)</f>
        <v>1</v>
      </c>
      <c r="CM19" s="6">
        <f>IF(AM19 = Gabarito!AL$3, 1, 0)</f>
        <v>0</v>
      </c>
      <c r="CN19" s="6">
        <f>IF(AN19 = Gabarito!AM$3, 1, 0)</f>
        <v>0</v>
      </c>
      <c r="CO19" s="6">
        <f>IF(AO19 = Gabarito!AN$3, 1, 0)</f>
        <v>0</v>
      </c>
      <c r="CP19" s="6">
        <f>IF(AP19 = Gabarito!AO$3, 1, 0)</f>
        <v>0</v>
      </c>
      <c r="CQ19" s="6">
        <f>IF(AQ19 = Gabarito!AP$3, 1, 0)</f>
        <v>0</v>
      </c>
      <c r="CR19" s="6">
        <f>IF(AR19 = Gabarito!AQ$3, 1, 0)</f>
        <v>0</v>
      </c>
      <c r="CS19" s="6">
        <f>IF(AS19 = Gabarito!AR$3, 1, 0)</f>
        <v>0</v>
      </c>
      <c r="CT19" s="6">
        <f>IF(AT19 = Gabarito!AS$3, 1, 0)</f>
        <v>0</v>
      </c>
      <c r="CU19" s="6">
        <f>IF(AU19 = Gabarito!AT$3, 1, 0)</f>
        <v>0</v>
      </c>
      <c r="CV19" s="6">
        <f>IF(AV19 = Gabarito!AU$3, 1, 0)</f>
        <v>0</v>
      </c>
      <c r="CW19" s="6">
        <f>IF(AW19 = Gabarito!AV$3, 1, 0)</f>
        <v>0</v>
      </c>
      <c r="CX19" s="6">
        <f>IF(AX19 = Gabarito!AW$3, 1, 0)</f>
        <v>1</v>
      </c>
      <c r="CY19" s="6">
        <f>IF(AY19 = Gabarito!AX$3, 1, 0)</f>
        <v>0</v>
      </c>
      <c r="CZ19" s="5">
        <f>IF(AZ19=Gabarito!AY$3, 1, 0)</f>
        <v>0</v>
      </c>
      <c r="DA19" s="6">
        <f>IF(BA19 = Gabarito!AZ$3, 1, 0)</f>
        <v>0</v>
      </c>
      <c r="DC19" s="19" t="str">
        <f t="shared" si="2"/>
        <v>MIGUEL GOMES MORAES</v>
      </c>
      <c r="DD19" s="2">
        <f t="shared" si="3"/>
        <v>20</v>
      </c>
      <c r="DE19" s="2">
        <f t="shared" si="4"/>
        <v>3.8461538461538458</v>
      </c>
      <c r="DF19" s="2" t="str">
        <f t="shared" si="1"/>
        <v>REPROVADO</v>
      </c>
    </row>
    <row r="20" spans="1:110" ht="18.75" customHeight="1" thickBot="1">
      <c r="A20" s="25" t="s">
        <v>66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6">
        <f>IF(B20 = Gabarito!A$3, 1, 0)</f>
        <v>0</v>
      </c>
      <c r="BC20" s="7">
        <f>IF(C20 = Gabarito!B$3, 1, 0)</f>
        <v>0</v>
      </c>
      <c r="BD20" s="7">
        <f>IF(D20 = Gabarito!C$3, 1, 0)</f>
        <v>0</v>
      </c>
      <c r="BE20" s="7">
        <f>IF(E20 = Gabarito!D$3, 1, 0)</f>
        <v>0</v>
      </c>
      <c r="BF20" s="7">
        <f>IF(F20 = Gabarito!E$3, 1, 0)</f>
        <v>0</v>
      </c>
      <c r="BG20" s="7">
        <f>IF(G20 = Gabarito!F$3, 1, 0)</f>
        <v>0</v>
      </c>
      <c r="BH20" s="7">
        <f>IF(H20 = Gabarito!G$3, 1, 0)</f>
        <v>0</v>
      </c>
      <c r="BI20" s="7">
        <f>IF(I20 = Gabarito!H$3, 1, 0)</f>
        <v>0</v>
      </c>
      <c r="BJ20" s="7">
        <f>IF(J20 = Gabarito!I$3, 1, 0)</f>
        <v>0</v>
      </c>
      <c r="BK20" s="7">
        <f>IF(K20 = Gabarito!J$3, 1, 0)</f>
        <v>0</v>
      </c>
      <c r="BL20" s="7">
        <f>IF(L20 = Gabarito!K$3, 1, 0)</f>
        <v>0</v>
      </c>
      <c r="BM20" s="7">
        <f>IF(M20 = Gabarito!L$3, 1, 0)</f>
        <v>0</v>
      </c>
      <c r="BN20" s="7">
        <f>IF(N20 = Gabarito!M$3, 1, 0)</f>
        <v>0</v>
      </c>
      <c r="BO20" s="7">
        <f>IF(O20 = Gabarito!N$3, 1, 0)</f>
        <v>0</v>
      </c>
      <c r="BP20" s="7">
        <f>IF(P20 = Gabarito!O$3, 1, 0)</f>
        <v>0</v>
      </c>
      <c r="BQ20" s="7">
        <f>IF(Q20 = Gabarito!P$3, 1, 0)</f>
        <v>0</v>
      </c>
      <c r="BR20" s="7">
        <f>IF(R20 = Gabarito!Q$3, 1, 0)</f>
        <v>0</v>
      </c>
      <c r="BS20" s="7">
        <f>IF(S20 = Gabarito!R$3, 1, 0)</f>
        <v>0</v>
      </c>
      <c r="BT20" s="7">
        <f>IF(T20 = Gabarito!S$3, 1, 0)</f>
        <v>0</v>
      </c>
      <c r="BU20" s="7">
        <f>IF(U20 = Gabarito!T$3, 1, 0)</f>
        <v>0</v>
      </c>
      <c r="BV20" s="7">
        <f>IF(V20 = Gabarito!U$3, 1, 0)</f>
        <v>0</v>
      </c>
      <c r="BW20" s="7">
        <f>IF(W20 = Gabarito!V$3, 1, 0)</f>
        <v>0</v>
      </c>
      <c r="BX20" s="7">
        <f>IF(X20 = Gabarito!W$3, 1, 0)</f>
        <v>0</v>
      </c>
      <c r="BY20" s="7">
        <f>IF(Y20 = Gabarito!X$3, 1, 0)</f>
        <v>0</v>
      </c>
      <c r="BZ20" s="7">
        <f>IF(Z20 = Gabarito!Y$3, 1, 0)</f>
        <v>0</v>
      </c>
      <c r="CA20" s="7">
        <f>IF(AA20 = Gabarito!Z$3, 1, 0)</f>
        <v>0</v>
      </c>
      <c r="CB20" s="7">
        <f>IF(AB20 = Gabarito!AA$3, 1, 0)</f>
        <v>0</v>
      </c>
      <c r="CC20" s="7">
        <f>IF(AC20 = Gabarito!AB$3, 1, 0)</f>
        <v>0</v>
      </c>
      <c r="CD20" s="7">
        <f>IF(AD20 = Gabarito!AC$3, 1, 0)</f>
        <v>0</v>
      </c>
      <c r="CE20" s="7">
        <f>IF(AE20 = Gabarito!AD$3, 1, 0)</f>
        <v>0</v>
      </c>
      <c r="CF20" s="7">
        <f>IF(AF20 = Gabarito!AE$3, 1, 0)</f>
        <v>0</v>
      </c>
      <c r="CG20" s="7">
        <f>IF(AG20 = Gabarito!AF$3, 1, 0)</f>
        <v>0</v>
      </c>
      <c r="CH20" s="7">
        <f>IF(AH20 = Gabarito!AG$3, 1, 0)</f>
        <v>0</v>
      </c>
      <c r="CI20" s="7">
        <f>IF(AI20 = Gabarito!AH$3, 1, 0)</f>
        <v>0</v>
      </c>
      <c r="CJ20" s="7">
        <f>IF(AJ20 = Gabarito!AI$3, 1, 0)</f>
        <v>0</v>
      </c>
      <c r="CK20" s="7">
        <f>IF(AK20 = Gabarito!AJ$3, 1, 0)</f>
        <v>0</v>
      </c>
      <c r="CL20" s="7">
        <f>IF(AL20 = Gabarito!AK$3, 1, 0)</f>
        <v>0</v>
      </c>
      <c r="CM20" s="7">
        <f>IF(AM20 = Gabarito!AL$3, 1, 0)</f>
        <v>0</v>
      </c>
      <c r="CN20" s="7">
        <f>IF(AN20 = Gabarito!AM$3, 1, 0)</f>
        <v>0</v>
      </c>
      <c r="CO20" s="7">
        <f>IF(AO20 = Gabarito!AN$3, 1, 0)</f>
        <v>0</v>
      </c>
      <c r="CP20" s="7">
        <f>IF(AP20 = Gabarito!AO$3, 1, 0)</f>
        <v>0</v>
      </c>
      <c r="CQ20" s="7">
        <f>IF(AQ20 = Gabarito!AP$3, 1, 0)</f>
        <v>0</v>
      </c>
      <c r="CR20" s="7">
        <f>IF(AR20 = Gabarito!AQ$3, 1, 0)</f>
        <v>0</v>
      </c>
      <c r="CS20" s="7">
        <f>IF(AS20 = Gabarito!AR$3, 1, 0)</f>
        <v>0</v>
      </c>
      <c r="CT20" s="7">
        <f>IF(AT20 = Gabarito!AS$3, 1, 0)</f>
        <v>0</v>
      </c>
      <c r="CU20" s="7">
        <f>IF(AU20 = Gabarito!AT$3, 1, 0)</f>
        <v>0</v>
      </c>
      <c r="CV20" s="7">
        <f>IF(AV20 = Gabarito!AU$3, 1, 0)</f>
        <v>0</v>
      </c>
      <c r="CW20" s="7">
        <f>IF(AW20 = Gabarito!AV$3, 1, 0)</f>
        <v>0</v>
      </c>
      <c r="CX20" s="7">
        <f>IF(AX20 = Gabarito!AW$3, 1, 0)</f>
        <v>0</v>
      </c>
      <c r="CY20" s="7">
        <f>IF(AY20 = Gabarito!AX$3, 1, 0)</f>
        <v>0</v>
      </c>
      <c r="CZ20" s="5">
        <f>IF(AZ20=Gabarito!AY$3, 1, 0)</f>
        <v>0</v>
      </c>
      <c r="DA20" s="6">
        <f>IF(BA20 = Gabarito!AZ$3, 1, 0)</f>
        <v>0</v>
      </c>
      <c r="DC20" s="19" t="str">
        <f t="shared" si="2"/>
        <v>NICOLLY ANABEL MAGALHÃES MOREIRA</v>
      </c>
      <c r="DD20" s="2"/>
      <c r="DE20" s="2"/>
      <c r="DF20" s="2" t="str">
        <f t="shared" si="1"/>
        <v>REPROVADO</v>
      </c>
    </row>
    <row r="21" spans="1:110" ht="20.25" customHeight="1" thickBot="1">
      <c r="A21" s="25" t="s">
        <v>67</v>
      </c>
      <c r="B21" s="1" t="s">
        <v>1</v>
      </c>
      <c r="C21" s="1" t="s">
        <v>1</v>
      </c>
      <c r="D21" s="1" t="s">
        <v>3</v>
      </c>
      <c r="E21" s="1" t="s">
        <v>3</v>
      </c>
      <c r="F21" s="1" t="s">
        <v>4</v>
      </c>
      <c r="G21" s="1" t="s">
        <v>4</v>
      </c>
      <c r="H21" s="1" t="s">
        <v>2</v>
      </c>
      <c r="I21" s="1" t="s">
        <v>3</v>
      </c>
      <c r="J21" s="1" t="s">
        <v>4</v>
      </c>
      <c r="K21" s="1" t="s">
        <v>3</v>
      </c>
      <c r="L21" s="1" t="s">
        <v>4</v>
      </c>
      <c r="M21" s="1" t="s">
        <v>1</v>
      </c>
      <c r="N21" s="1" t="s">
        <v>2</v>
      </c>
      <c r="O21" s="1" t="s">
        <v>3</v>
      </c>
      <c r="P21" s="1" t="s">
        <v>4</v>
      </c>
      <c r="Q21" s="1" t="s">
        <v>2</v>
      </c>
      <c r="R21" s="1" t="s">
        <v>2</v>
      </c>
      <c r="S21" s="1" t="s">
        <v>3</v>
      </c>
      <c r="T21" s="1" t="s">
        <v>2</v>
      </c>
      <c r="U21" s="1" t="s">
        <v>3</v>
      </c>
      <c r="V21" s="1" t="s">
        <v>2</v>
      </c>
      <c r="W21" s="1" t="s">
        <v>3</v>
      </c>
      <c r="X21" s="1" t="s">
        <v>4</v>
      </c>
      <c r="Y21" s="1" t="s">
        <v>1</v>
      </c>
      <c r="Z21" s="1" t="s">
        <v>3</v>
      </c>
      <c r="AA21" s="1" t="s">
        <v>3</v>
      </c>
      <c r="AB21" s="1" t="s">
        <v>3</v>
      </c>
      <c r="AC21" s="1" t="s">
        <v>3</v>
      </c>
      <c r="AD21" s="1" t="s">
        <v>4</v>
      </c>
      <c r="AE21" s="1" t="s">
        <v>2</v>
      </c>
      <c r="AF21" s="1" t="s">
        <v>3</v>
      </c>
      <c r="AG21" s="1" t="s">
        <v>2</v>
      </c>
      <c r="AH21" s="1" t="s">
        <v>4</v>
      </c>
      <c r="AI21" s="1" t="s">
        <v>2</v>
      </c>
      <c r="AJ21" s="1" t="s">
        <v>3</v>
      </c>
      <c r="AK21" s="1" t="s">
        <v>4</v>
      </c>
      <c r="AL21" s="1" t="s">
        <v>2</v>
      </c>
      <c r="AM21" s="1" t="s">
        <v>3</v>
      </c>
      <c r="AN21" s="1" t="s">
        <v>3</v>
      </c>
      <c r="AO21" s="1" t="s">
        <v>2</v>
      </c>
      <c r="AP21" s="1" t="s">
        <v>2</v>
      </c>
      <c r="AQ21" s="1" t="s">
        <v>3</v>
      </c>
      <c r="AR21" s="1" t="s">
        <v>3</v>
      </c>
      <c r="AS21" s="1" t="s">
        <v>2</v>
      </c>
      <c r="AT21" s="1" t="s">
        <v>1</v>
      </c>
      <c r="AU21" s="1" t="s">
        <v>4</v>
      </c>
      <c r="AV21" s="1" t="s">
        <v>2</v>
      </c>
      <c r="AW21" s="1" t="s">
        <v>1</v>
      </c>
      <c r="AX21" s="1" t="s">
        <v>3</v>
      </c>
      <c r="AY21" s="1" t="s">
        <v>4</v>
      </c>
      <c r="AZ21" s="1" t="s">
        <v>3</v>
      </c>
      <c r="BA21" s="1" t="s">
        <v>3</v>
      </c>
      <c r="BB21" s="6">
        <f>IF(B21 = Gabarito!A$3, 1, 0)</f>
        <v>0</v>
      </c>
      <c r="BC21" s="7">
        <f>IF(C21 = Gabarito!B$3, 1, 0)</f>
        <v>1</v>
      </c>
      <c r="BD21" s="7">
        <f>IF(D21 = Gabarito!C$3, 1, 0)</f>
        <v>0</v>
      </c>
      <c r="BE21" s="7">
        <f>IF(E21 = Gabarito!D$3, 1, 0)</f>
        <v>1</v>
      </c>
      <c r="BF21" s="7">
        <f>IF(F21 = Gabarito!E$3, 1, 0)</f>
        <v>1</v>
      </c>
      <c r="BG21" s="7">
        <f>IF(G21 = Gabarito!F$3, 1, 0)</f>
        <v>0</v>
      </c>
      <c r="BH21" s="7">
        <f>IF(H21 = Gabarito!G$3, 1, 0)</f>
        <v>0</v>
      </c>
      <c r="BI21" s="7">
        <f>IF(I21 = Gabarito!H$3, 1, 0)</f>
        <v>0</v>
      </c>
      <c r="BJ21" s="7">
        <f>IF(J21 = Gabarito!I$3, 1, 0)</f>
        <v>0</v>
      </c>
      <c r="BK21" s="7">
        <f>IF(K21 = Gabarito!J$3, 1, 0)</f>
        <v>0</v>
      </c>
      <c r="BL21" s="7">
        <f>IF(L21 = Gabarito!K$3, 1, 0)</f>
        <v>0</v>
      </c>
      <c r="BM21" s="7">
        <f>IF(M21 = Gabarito!L$3, 1, 0)</f>
        <v>0</v>
      </c>
      <c r="BN21" s="7">
        <f>IF(N21 = Gabarito!M$3, 1, 0)</f>
        <v>1</v>
      </c>
      <c r="BO21" s="7">
        <f>IF(O21 = Gabarito!N$3, 1, 0)</f>
        <v>1</v>
      </c>
      <c r="BP21" s="7">
        <f>IF(P21 = Gabarito!O$3, 1, 0)</f>
        <v>1</v>
      </c>
      <c r="BQ21" s="7">
        <f>IF(Q21 = Gabarito!P$3, 1, 0)</f>
        <v>0</v>
      </c>
      <c r="BR21" s="7">
        <f>IF(R21 = Gabarito!Q$3, 1, 0)</f>
        <v>0</v>
      </c>
      <c r="BS21" s="7">
        <f>IF(S21 = Gabarito!R$3, 1, 0)</f>
        <v>0</v>
      </c>
      <c r="BT21" s="7">
        <f>IF(T21 = Gabarito!S$3, 1, 0)</f>
        <v>0</v>
      </c>
      <c r="BU21" s="7">
        <f>IF(U21 = Gabarito!T$3, 1, 0)</f>
        <v>0</v>
      </c>
      <c r="BV21" s="7">
        <f>IF(V21 = Gabarito!U$3, 1, 0)</f>
        <v>0</v>
      </c>
      <c r="BW21" s="7">
        <f>IF(W21 = Gabarito!V$3, 1, 0)</f>
        <v>1</v>
      </c>
      <c r="BX21" s="7">
        <f>IF(X21 = Gabarito!W$3, 1, 0)</f>
        <v>0</v>
      </c>
      <c r="BY21" s="7">
        <f>IF(Y21 = Gabarito!X$3, 1, 0)</f>
        <v>1</v>
      </c>
      <c r="BZ21" s="7">
        <f>IF(Z21 = Gabarito!Y$3, 1, 0)</f>
        <v>1</v>
      </c>
      <c r="CA21" s="7">
        <f>IF(AA21 = Gabarito!Z$3, 1, 0)</f>
        <v>0</v>
      </c>
      <c r="CB21" s="7">
        <f>IF(AB21 = Gabarito!AA$3, 1, 0)</f>
        <v>0</v>
      </c>
      <c r="CC21" s="7">
        <f>IF(AC21 = Gabarito!AB$3, 1, 0)</f>
        <v>0</v>
      </c>
      <c r="CD21" s="7">
        <f>IF(AD21 = Gabarito!AC$3, 1, 0)</f>
        <v>1</v>
      </c>
      <c r="CE21" s="7">
        <f>IF(AE21 = Gabarito!AD$3, 1, 0)</f>
        <v>1</v>
      </c>
      <c r="CF21" s="7">
        <f>IF(AF21 = Gabarito!AE$3, 1, 0)</f>
        <v>1</v>
      </c>
      <c r="CG21" s="7">
        <f>IF(AG21 = Gabarito!AF$3, 1, 0)</f>
        <v>0</v>
      </c>
      <c r="CH21" s="7">
        <f>IF(AH21 = Gabarito!AG$3, 1, 0)</f>
        <v>0</v>
      </c>
      <c r="CI21" s="7">
        <f>IF(AI21 = Gabarito!AH$3, 1, 0)</f>
        <v>0</v>
      </c>
      <c r="CJ21" s="7">
        <f>IF(AJ21 = Gabarito!AI$3, 1, 0)</f>
        <v>0</v>
      </c>
      <c r="CK21" s="7">
        <f>IF(AK21 = Gabarito!AJ$3, 1, 0)</f>
        <v>0</v>
      </c>
      <c r="CL21" s="7">
        <f>IF(AL21 = Gabarito!AK$3, 1, 0)</f>
        <v>0</v>
      </c>
      <c r="CM21" s="7">
        <f>IF(AM21 = Gabarito!AL$3, 1, 0)</f>
        <v>0</v>
      </c>
      <c r="CN21" s="7">
        <f>IF(AN21 = Gabarito!AM$3, 1, 0)</f>
        <v>1</v>
      </c>
      <c r="CO21" s="7">
        <f>IF(AO21 = Gabarito!AN$3, 1, 0)</f>
        <v>0</v>
      </c>
      <c r="CP21" s="7">
        <f>IF(AP21 = Gabarito!AO$3, 1, 0)</f>
        <v>0</v>
      </c>
      <c r="CQ21" s="7">
        <f>IF(AQ21 = Gabarito!AP$3, 1, 0)</f>
        <v>0</v>
      </c>
      <c r="CR21" s="7">
        <f>IF(AR21 = Gabarito!AQ$3, 1, 0)</f>
        <v>0</v>
      </c>
      <c r="CS21" s="7">
        <f>IF(AS21 = Gabarito!AR$3, 1, 0)</f>
        <v>0</v>
      </c>
      <c r="CT21" s="7">
        <f>IF(AT21 = Gabarito!AS$3, 1, 0)</f>
        <v>0</v>
      </c>
      <c r="CU21" s="7">
        <f>IF(AU21 = Gabarito!AT$3, 1, 0)</f>
        <v>0</v>
      </c>
      <c r="CV21" s="7">
        <f>IF(AV21 = Gabarito!AU$3, 1, 0)</f>
        <v>0</v>
      </c>
      <c r="CW21" s="7">
        <f>IF(AW21 = Gabarito!AV$3, 1, 0)</f>
        <v>0</v>
      </c>
      <c r="CX21" s="7">
        <f>IF(AX21 = Gabarito!AW$3, 1, 0)</f>
        <v>1</v>
      </c>
      <c r="CY21" s="7">
        <f>IF(AY21 = Gabarito!AX$3, 1, 0)</f>
        <v>0</v>
      </c>
      <c r="CZ21" s="5">
        <f>IF(AZ21=Gabarito!AY$3, 1, 0)</f>
        <v>0</v>
      </c>
      <c r="DA21" s="6">
        <f>IF(BA21 = Gabarito!AZ$3, 1, 0)</f>
        <v>0</v>
      </c>
      <c r="DC21" s="19" t="str">
        <f t="shared" si="2"/>
        <v>NICOLLY BULK ALVES ALAUK</v>
      </c>
      <c r="DD21" s="2">
        <f t="shared" si="3"/>
        <v>14</v>
      </c>
      <c r="DE21" s="2">
        <f t="shared" si="4"/>
        <v>2.6923076923076921</v>
      </c>
      <c r="DF21" s="2" t="str">
        <f t="shared" si="1"/>
        <v>REPROVADO</v>
      </c>
    </row>
    <row r="22" spans="1:110" ht="19.5" thickBot="1">
      <c r="A22" s="25" t="s">
        <v>68</v>
      </c>
      <c r="B22" s="1" t="s">
        <v>4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2</v>
      </c>
      <c r="H22" s="1" t="s">
        <v>1</v>
      </c>
      <c r="I22" s="1" t="s">
        <v>1</v>
      </c>
      <c r="J22" s="1" t="s">
        <v>3</v>
      </c>
      <c r="K22" s="1" t="s">
        <v>2</v>
      </c>
      <c r="L22" s="1" t="s">
        <v>4</v>
      </c>
      <c r="M22" s="1" t="s">
        <v>3</v>
      </c>
      <c r="N22" s="1" t="s">
        <v>2</v>
      </c>
      <c r="O22" s="1" t="s">
        <v>3</v>
      </c>
      <c r="P22" s="1" t="s">
        <v>4</v>
      </c>
      <c r="Q22" s="1" t="s">
        <v>1</v>
      </c>
      <c r="R22" s="1" t="s">
        <v>3</v>
      </c>
      <c r="S22" s="1" t="s">
        <v>1</v>
      </c>
      <c r="T22" s="1" t="s">
        <v>2</v>
      </c>
      <c r="U22" s="1" t="s">
        <v>2</v>
      </c>
      <c r="V22" s="1" t="s">
        <v>2</v>
      </c>
      <c r="W22" s="1" t="s">
        <v>4</v>
      </c>
      <c r="X22" s="1" t="s">
        <v>2</v>
      </c>
      <c r="Y22" s="1" t="s">
        <v>4</v>
      </c>
      <c r="Z22" s="1" t="s">
        <v>3</v>
      </c>
      <c r="AA22" s="1" t="s">
        <v>1</v>
      </c>
      <c r="AB22" s="1" t="s">
        <v>2</v>
      </c>
      <c r="AC22" s="1" t="s">
        <v>1</v>
      </c>
      <c r="AD22" s="1" t="s">
        <v>4</v>
      </c>
      <c r="AE22" s="1" t="s">
        <v>1</v>
      </c>
      <c r="AF22" s="1" t="s">
        <v>3</v>
      </c>
      <c r="AG22" s="1" t="s">
        <v>2</v>
      </c>
      <c r="AH22" s="1" t="s">
        <v>3</v>
      </c>
      <c r="AI22" s="1" t="s">
        <v>4</v>
      </c>
      <c r="AJ22" s="1" t="s">
        <v>2</v>
      </c>
      <c r="AK22" s="1" t="s">
        <v>1</v>
      </c>
      <c r="AL22" s="1" t="s">
        <v>3</v>
      </c>
      <c r="AM22" s="1" t="s">
        <v>4</v>
      </c>
      <c r="AN22" s="1" t="s">
        <v>3</v>
      </c>
      <c r="AO22" s="1" t="s">
        <v>2</v>
      </c>
      <c r="AP22" s="1" t="s">
        <v>3</v>
      </c>
      <c r="AQ22" s="1" t="s">
        <v>3</v>
      </c>
      <c r="AR22" s="1" t="s">
        <v>2</v>
      </c>
      <c r="AS22" s="1" t="s">
        <v>1</v>
      </c>
      <c r="AT22" s="1" t="s">
        <v>4</v>
      </c>
      <c r="AU22" s="1" t="s">
        <v>2</v>
      </c>
      <c r="AV22" s="1" t="s">
        <v>3</v>
      </c>
      <c r="AW22" s="1" t="s">
        <v>1</v>
      </c>
      <c r="AX22" s="1" t="s">
        <v>2</v>
      </c>
      <c r="AY22" s="1" t="s">
        <v>1</v>
      </c>
      <c r="AZ22" s="1" t="s">
        <v>2</v>
      </c>
      <c r="BA22" s="1" t="s">
        <v>4</v>
      </c>
      <c r="BB22" s="6">
        <f>IF(B22 = Gabarito!A$3, 1, 0)</f>
        <v>1</v>
      </c>
      <c r="BC22" s="7">
        <f>IF(C22 = Gabarito!B$3, 1, 0)</f>
        <v>1</v>
      </c>
      <c r="BD22" s="7">
        <f>IF(D22 = Gabarito!C$3, 1, 0)</f>
        <v>1</v>
      </c>
      <c r="BE22" s="7">
        <f>IF(E22 = Gabarito!D$3, 1, 0)</f>
        <v>1</v>
      </c>
      <c r="BF22" s="7">
        <f>IF(F22 = Gabarito!E$3, 1, 0)</f>
        <v>1</v>
      </c>
      <c r="BG22" s="7">
        <f>IF(G22 = Gabarito!F$3, 1, 0)</f>
        <v>1</v>
      </c>
      <c r="BH22" s="7">
        <f>IF(H22 = Gabarito!G$3, 1, 0)</f>
        <v>1</v>
      </c>
      <c r="BI22" s="7">
        <f>IF(I22 = Gabarito!H$3, 1, 0)</f>
        <v>1</v>
      </c>
      <c r="BJ22" s="7">
        <f>IF(J22 = Gabarito!I$3, 1, 0)</f>
        <v>1</v>
      </c>
      <c r="BK22" s="7">
        <f>IF(K22 = Gabarito!J$3, 1, 0)</f>
        <v>1</v>
      </c>
      <c r="BL22" s="7">
        <f>IF(L22 = Gabarito!K$3, 1, 0)</f>
        <v>0</v>
      </c>
      <c r="BM22" s="7">
        <f>IF(M22 = Gabarito!L$3, 1, 0)</f>
        <v>1</v>
      </c>
      <c r="BN22" s="7">
        <f>IF(N22 = Gabarito!M$3, 1, 0)</f>
        <v>1</v>
      </c>
      <c r="BO22" s="7">
        <f>IF(O22 = Gabarito!N$3, 1, 0)</f>
        <v>1</v>
      </c>
      <c r="BP22" s="7">
        <f>IF(P22 = Gabarito!O$3, 1, 0)</f>
        <v>1</v>
      </c>
      <c r="BQ22" s="7">
        <f>IF(Q22 = Gabarito!P$3, 1, 0)</f>
        <v>0</v>
      </c>
      <c r="BR22" s="7">
        <f>IF(R22 = Gabarito!Q$3, 1, 0)</f>
        <v>1</v>
      </c>
      <c r="BS22" s="7">
        <f>IF(S22 = Gabarito!R$3, 1, 0)</f>
        <v>1</v>
      </c>
      <c r="BT22" s="7">
        <f>IF(T22 = Gabarito!S$3, 1, 0)</f>
        <v>0</v>
      </c>
      <c r="BU22" s="7">
        <f>IF(U22 = Gabarito!T$3, 1, 0)</f>
        <v>1</v>
      </c>
      <c r="BV22" s="7">
        <f>IF(V22 = Gabarito!U$3, 1, 0)</f>
        <v>0</v>
      </c>
      <c r="BW22" s="7">
        <f>IF(W22 = Gabarito!V$3, 1, 0)</f>
        <v>0</v>
      </c>
      <c r="BX22" s="7">
        <f>IF(X22 = Gabarito!W$3, 1, 0)</f>
        <v>1</v>
      </c>
      <c r="BY22" s="7">
        <f>IF(Y22 = Gabarito!X$3, 1, 0)</f>
        <v>0</v>
      </c>
      <c r="BZ22" s="7">
        <f>IF(Z22 = Gabarito!Y$3, 1, 0)</f>
        <v>1</v>
      </c>
      <c r="CA22" s="7">
        <f>IF(AA22 = Gabarito!Z$3, 1, 0)</f>
        <v>0</v>
      </c>
      <c r="CB22" s="7">
        <f>IF(AB22 = Gabarito!AA$3, 1, 0)</f>
        <v>0</v>
      </c>
      <c r="CC22" s="7">
        <f>IF(AC22 = Gabarito!AB$3, 1, 0)</f>
        <v>1</v>
      </c>
      <c r="CD22" s="7">
        <f>IF(AD22 = Gabarito!AC$3, 1, 0)</f>
        <v>1</v>
      </c>
      <c r="CE22" s="7">
        <f>IF(AE22 = Gabarito!AD$3, 1, 0)</f>
        <v>0</v>
      </c>
      <c r="CF22" s="7">
        <f>IF(AF22 = Gabarito!AE$3, 1, 0)</f>
        <v>1</v>
      </c>
      <c r="CG22" s="7">
        <f>IF(AG22 = Gabarito!AF$3, 1, 0)</f>
        <v>0</v>
      </c>
      <c r="CH22" s="7">
        <f>IF(AH22 = Gabarito!AG$3, 1, 0)</f>
        <v>1</v>
      </c>
      <c r="CI22" s="7">
        <f>IF(AI22 = Gabarito!AH$3, 1, 0)</f>
        <v>0</v>
      </c>
      <c r="CJ22" s="7">
        <f>IF(AJ22 = Gabarito!AI$3, 1, 0)</f>
        <v>1</v>
      </c>
      <c r="CK22" s="7">
        <f>IF(AK22 = Gabarito!AJ$3, 1, 0)</f>
        <v>0</v>
      </c>
      <c r="CL22" s="7">
        <f>IF(AL22 = Gabarito!AK$3, 1, 0)</f>
        <v>1</v>
      </c>
      <c r="CM22" s="7">
        <f>IF(AM22 = Gabarito!AL$3, 1, 0)</f>
        <v>0</v>
      </c>
      <c r="CN22" s="7">
        <f>IF(AN22 = Gabarito!AM$3, 1, 0)</f>
        <v>1</v>
      </c>
      <c r="CO22" s="7">
        <f>IF(AO22 = Gabarito!AN$3, 1, 0)</f>
        <v>0</v>
      </c>
      <c r="CP22" s="7">
        <f>IF(AP22 = Gabarito!AO$3, 1, 0)</f>
        <v>0</v>
      </c>
      <c r="CQ22" s="7">
        <f>IF(AQ22 = Gabarito!AP$3, 1, 0)</f>
        <v>0</v>
      </c>
      <c r="CR22" s="7">
        <f>IF(AR22 = Gabarito!AQ$3, 1, 0)</f>
        <v>1</v>
      </c>
      <c r="CS22" s="7">
        <f>IF(AS22 = Gabarito!AR$3, 1, 0)</f>
        <v>1</v>
      </c>
      <c r="CT22" s="7">
        <f>IF(AT22 = Gabarito!AS$3, 1, 0)</f>
        <v>1</v>
      </c>
      <c r="CU22" s="7">
        <f>IF(AU22 = Gabarito!AT$3, 1, 0)</f>
        <v>0</v>
      </c>
      <c r="CV22" s="7">
        <f>IF(AV22 = Gabarito!AU$3, 1, 0)</f>
        <v>0</v>
      </c>
      <c r="CW22" s="7">
        <f>IF(AW22 = Gabarito!AV$3, 1, 0)</f>
        <v>0</v>
      </c>
      <c r="CX22" s="7">
        <f>IF(AX22 = Gabarito!AW$3, 1, 0)</f>
        <v>0</v>
      </c>
      <c r="CY22" s="7">
        <f>IF(AY22 = Gabarito!AX$3, 1, 0)</f>
        <v>0</v>
      </c>
      <c r="CZ22" s="5">
        <f>IF(AZ22=Gabarito!AY$3, 1, 0)</f>
        <v>0</v>
      </c>
      <c r="DA22" s="6">
        <f>IF(BA22 = Gabarito!AZ$3, 1, 0)</f>
        <v>0</v>
      </c>
      <c r="DC22" s="19" t="str">
        <f t="shared" si="2"/>
        <v>PIETRO DILAN PONTES CAVALHAES</v>
      </c>
      <c r="DD22" s="2">
        <f t="shared" si="3"/>
        <v>29</v>
      </c>
      <c r="DE22" s="2">
        <f t="shared" si="4"/>
        <v>5.5769230769230766</v>
      </c>
      <c r="DF22" s="2" t="str">
        <f t="shared" si="1"/>
        <v>REPROVADO</v>
      </c>
    </row>
    <row r="23" spans="1:110" ht="19.5" thickBot="1">
      <c r="A23" s="25" t="s">
        <v>70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6">
        <f>IF(B23 = Gabarito!A$3, 1, 0)</f>
        <v>0</v>
      </c>
      <c r="BC23" s="7">
        <f>IF(C23 = Gabarito!B$3, 1, 0)</f>
        <v>0</v>
      </c>
      <c r="BD23" s="7">
        <f>IF(D23 = Gabarito!C$3, 1, 0)</f>
        <v>0</v>
      </c>
      <c r="BE23" s="7">
        <f>IF(E23 = Gabarito!D$3, 1, 0)</f>
        <v>0</v>
      </c>
      <c r="BF23" s="7">
        <f>IF(F23 = Gabarito!E$3, 1, 0)</f>
        <v>0</v>
      </c>
      <c r="BG23" s="7">
        <f>IF(G23 = Gabarito!F$3, 1, 0)</f>
        <v>0</v>
      </c>
      <c r="BH23" s="7">
        <f>IF(H23 = Gabarito!G$3, 1, 0)</f>
        <v>0</v>
      </c>
      <c r="BI23" s="7">
        <f>IF(I23 = Gabarito!H$3, 1, 0)</f>
        <v>0</v>
      </c>
      <c r="BJ23" s="7">
        <f>IF(J23 = Gabarito!I$3, 1, 0)</f>
        <v>0</v>
      </c>
      <c r="BK23" s="7">
        <f>IF(K23 = Gabarito!J$3, 1, 0)</f>
        <v>0</v>
      </c>
      <c r="BL23" s="7">
        <f>IF(L23 = Gabarito!K$3, 1, 0)</f>
        <v>0</v>
      </c>
      <c r="BM23" s="7">
        <f>IF(M23 = Gabarito!L$3, 1, 0)</f>
        <v>0</v>
      </c>
      <c r="BN23" s="7">
        <f>IF(N23 = Gabarito!M$3, 1, 0)</f>
        <v>0</v>
      </c>
      <c r="BO23" s="7">
        <f>IF(O23 = Gabarito!N$3, 1, 0)</f>
        <v>0</v>
      </c>
      <c r="BP23" s="7">
        <f>IF(P23 = Gabarito!O$3, 1, 0)</f>
        <v>0</v>
      </c>
      <c r="BQ23" s="7">
        <f>IF(Q23 = Gabarito!P$3, 1, 0)</f>
        <v>0</v>
      </c>
      <c r="BR23" s="7">
        <f>IF(R23 = Gabarito!Q$3, 1, 0)</f>
        <v>0</v>
      </c>
      <c r="BS23" s="7">
        <f>IF(S23 = Gabarito!R$3, 1, 0)</f>
        <v>0</v>
      </c>
      <c r="BT23" s="7">
        <f>IF(T23 = Gabarito!S$3, 1, 0)</f>
        <v>0</v>
      </c>
      <c r="BU23" s="7">
        <f>IF(U23 = Gabarito!T$3, 1, 0)</f>
        <v>0</v>
      </c>
      <c r="BV23" s="7">
        <f>IF(V23 = Gabarito!U$3, 1, 0)</f>
        <v>0</v>
      </c>
      <c r="BW23" s="7">
        <f>IF(W23 = Gabarito!V$3, 1, 0)</f>
        <v>0</v>
      </c>
      <c r="BX23" s="7">
        <f>IF(X23 = Gabarito!W$3, 1, 0)</f>
        <v>0</v>
      </c>
      <c r="BY23" s="7">
        <f>IF(Y23 = Gabarito!X$3, 1, 0)</f>
        <v>0</v>
      </c>
      <c r="BZ23" s="7">
        <f>IF(Z23 = Gabarito!Y$3, 1, 0)</f>
        <v>0</v>
      </c>
      <c r="CA23" s="7">
        <f>IF(AA23 = Gabarito!Z$3, 1, 0)</f>
        <v>0</v>
      </c>
      <c r="CB23" s="7">
        <f>IF(AB23 = Gabarito!AA$3, 1, 0)</f>
        <v>0</v>
      </c>
      <c r="CC23" s="7">
        <f>IF(AC23 = Gabarito!AB$3, 1, 0)</f>
        <v>0</v>
      </c>
      <c r="CD23" s="7">
        <f>IF(AD23 = Gabarito!AC$3, 1, 0)</f>
        <v>0</v>
      </c>
      <c r="CE23" s="7">
        <f>IF(AE23 = Gabarito!AD$3, 1, 0)</f>
        <v>0</v>
      </c>
      <c r="CF23" s="7">
        <f>IF(AF23 = Gabarito!AE$3, 1, 0)</f>
        <v>0</v>
      </c>
      <c r="CG23" s="7">
        <f>IF(AG23 = Gabarito!AF$3, 1, 0)</f>
        <v>0</v>
      </c>
      <c r="CH23" s="7">
        <f>IF(AH23 = Gabarito!AG$3, 1, 0)</f>
        <v>0</v>
      </c>
      <c r="CI23" s="7">
        <f>IF(AI23 = Gabarito!AH$3, 1, 0)</f>
        <v>0</v>
      </c>
      <c r="CJ23" s="7">
        <f>IF(AJ23 = Gabarito!AI$3, 1, 0)</f>
        <v>0</v>
      </c>
      <c r="CK23" s="7">
        <f>IF(AK23 = Gabarito!AJ$3, 1, 0)</f>
        <v>0</v>
      </c>
      <c r="CL23" s="7">
        <f>IF(AL23 = Gabarito!AK$3, 1, 0)</f>
        <v>0</v>
      </c>
      <c r="CM23" s="7">
        <f>IF(AM23 = Gabarito!AL$3, 1, 0)</f>
        <v>0</v>
      </c>
      <c r="CN23" s="7">
        <f>IF(AN23 = Gabarito!AM$3, 1, 0)</f>
        <v>0</v>
      </c>
      <c r="CO23" s="7">
        <f>IF(AO23 = Gabarito!AN$3, 1, 0)</f>
        <v>0</v>
      </c>
      <c r="CP23" s="7">
        <f>IF(AP23 = Gabarito!AO$3, 1, 0)</f>
        <v>0</v>
      </c>
      <c r="CQ23" s="7">
        <f>IF(AQ23 = Gabarito!AP$3, 1, 0)</f>
        <v>0</v>
      </c>
      <c r="CR23" s="7">
        <f>IF(AR23 = Gabarito!AQ$3, 1, 0)</f>
        <v>0</v>
      </c>
      <c r="CS23" s="7">
        <f>IF(AS23 = Gabarito!AR$3, 1, 0)</f>
        <v>0</v>
      </c>
      <c r="CT23" s="7">
        <f>IF(AT23 = Gabarito!AS$3, 1, 0)</f>
        <v>0</v>
      </c>
      <c r="CU23" s="7">
        <f>IF(AU23 = Gabarito!AT$3, 1, 0)</f>
        <v>0</v>
      </c>
      <c r="CV23" s="7">
        <f>IF(AV23 = Gabarito!AU$3, 1, 0)</f>
        <v>0</v>
      </c>
      <c r="CW23" s="7">
        <f>IF(AW23 = Gabarito!AV$3, 1, 0)</f>
        <v>0</v>
      </c>
      <c r="CX23" s="7">
        <f>IF(AX23 = Gabarito!AW$3, 1, 0)</f>
        <v>0</v>
      </c>
      <c r="CY23" s="7">
        <f>IF(AY23 = Gabarito!AX$3, 1, 0)</f>
        <v>0</v>
      </c>
      <c r="CZ23" s="5">
        <f>IF(AZ23=Gabarito!AY$3, 1, 0)</f>
        <v>0</v>
      </c>
      <c r="DA23" s="6">
        <f>IF(BA23 = Gabarito!AZ$3, 1, 0)</f>
        <v>0</v>
      </c>
      <c r="DC23" s="19" t="str">
        <f t="shared" si="2"/>
        <v>RAFAEL ALBERTO DE SOUZA SILVA</v>
      </c>
      <c r="DD23" s="2"/>
      <c r="DE23" s="2"/>
      <c r="DF23" s="2" t="str">
        <f t="shared" si="1"/>
        <v>REPROVADO</v>
      </c>
    </row>
    <row r="24" spans="1:110"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8"/>
      <c r="BB24" s="6">
        <f>IF(B24 = Gabarito!A$3, 1, 0)</f>
        <v>0</v>
      </c>
      <c r="BC24" s="7">
        <f>IF(C24 = Gabarito!B$3, 1, 0)</f>
        <v>0</v>
      </c>
      <c r="BD24" s="7">
        <f>IF(D24 = Gabarito!C$3, 1, 0)</f>
        <v>0</v>
      </c>
      <c r="BE24" s="7">
        <f>IF(E24 = Gabarito!D$3, 1, 0)</f>
        <v>0</v>
      </c>
      <c r="BF24" s="7">
        <f>IF(F24 = Gabarito!E$3, 1, 0)</f>
        <v>0</v>
      </c>
      <c r="BG24" s="7">
        <f>IF(G24 = Gabarito!F$3, 1, 0)</f>
        <v>0</v>
      </c>
      <c r="BH24" s="7">
        <f>IF(H24 = Gabarito!G$3, 1, 0)</f>
        <v>0</v>
      </c>
      <c r="BI24" s="7">
        <f>IF(I24 = Gabarito!H$3, 1, 0)</f>
        <v>0</v>
      </c>
      <c r="BJ24" s="7">
        <f>IF(J24 = Gabarito!I$3, 1, 0)</f>
        <v>0</v>
      </c>
      <c r="BK24" s="7">
        <f>IF(K24 = Gabarito!J$3, 1, 0)</f>
        <v>0</v>
      </c>
      <c r="BL24" s="7">
        <f>IF(L24 = Gabarito!K$3, 1, 0)</f>
        <v>0</v>
      </c>
      <c r="BM24" s="7">
        <f>IF(M24 = Gabarito!L$3, 1, 0)</f>
        <v>0</v>
      </c>
      <c r="BN24" s="7">
        <f>IF(N24 = Gabarito!M$3, 1, 0)</f>
        <v>0</v>
      </c>
      <c r="BO24" s="7">
        <f>IF(O24 = Gabarito!N$3, 1, 0)</f>
        <v>0</v>
      </c>
      <c r="BP24" s="7">
        <f>IF(P24 = Gabarito!O$3, 1, 0)</f>
        <v>0</v>
      </c>
      <c r="BQ24" s="7">
        <f>IF(Q24 = Gabarito!P$3, 1, 0)</f>
        <v>0</v>
      </c>
      <c r="BR24" s="7">
        <f>IF(R24 = Gabarito!Q$3, 1, 0)</f>
        <v>0</v>
      </c>
      <c r="BS24" s="7">
        <f>IF(S24 = Gabarito!R$3, 1, 0)</f>
        <v>0</v>
      </c>
      <c r="BT24" s="7">
        <f>IF(T24 = Gabarito!S$3, 1, 0)</f>
        <v>0</v>
      </c>
      <c r="BU24" s="7">
        <f>IF(U24 = Gabarito!T$3, 1, 0)</f>
        <v>0</v>
      </c>
      <c r="BV24" s="7">
        <f>IF(V24 = Gabarito!U$3, 1, 0)</f>
        <v>0</v>
      </c>
      <c r="BW24" s="7">
        <f>IF(W24 = Gabarito!V$3, 1, 0)</f>
        <v>0</v>
      </c>
      <c r="BX24" s="7">
        <f>IF(X24 = Gabarito!W$3, 1, 0)</f>
        <v>0</v>
      </c>
      <c r="BY24" s="7">
        <f>IF(Y24 = Gabarito!X$3, 1, 0)</f>
        <v>0</v>
      </c>
      <c r="BZ24" s="7">
        <f>IF(Z24 = Gabarito!Y$3, 1, 0)</f>
        <v>0</v>
      </c>
      <c r="CA24" s="7">
        <f>IF(AA24 = Gabarito!Z$3, 1, 0)</f>
        <v>0</v>
      </c>
      <c r="CB24" s="7">
        <f>IF(AB24 = Gabarito!AA$3, 1, 0)</f>
        <v>0</v>
      </c>
      <c r="CC24" s="7">
        <f>IF(AC24 = Gabarito!AB$3, 1, 0)</f>
        <v>0</v>
      </c>
      <c r="CD24" s="7">
        <f>IF(AD24 = Gabarito!AC$3, 1, 0)</f>
        <v>0</v>
      </c>
      <c r="CE24" s="7">
        <f>IF(AE24 = Gabarito!AD$3, 1, 0)</f>
        <v>0</v>
      </c>
      <c r="CF24" s="7">
        <f>IF(AF24 = Gabarito!AE$3, 1, 0)</f>
        <v>0</v>
      </c>
      <c r="CG24" s="7">
        <f>IF(AG24 = Gabarito!AF$3, 1, 0)</f>
        <v>0</v>
      </c>
      <c r="CH24" s="7">
        <f>IF(AH24 = Gabarito!AG$3, 1, 0)</f>
        <v>0</v>
      </c>
      <c r="CI24" s="7">
        <f>IF(AI24 = Gabarito!AH$3, 1, 0)</f>
        <v>0</v>
      </c>
      <c r="CJ24" s="7">
        <f>IF(AJ24 = Gabarito!AI$3, 1, 0)</f>
        <v>0</v>
      </c>
      <c r="CK24" s="7">
        <f>IF(AK24 = Gabarito!AJ$3, 1, 0)</f>
        <v>0</v>
      </c>
      <c r="CL24" s="7">
        <f>IF(AL24 = Gabarito!AK$3, 1, 0)</f>
        <v>0</v>
      </c>
      <c r="CM24" s="7">
        <f>IF(AM24 = Gabarito!AL$3, 1, 0)</f>
        <v>0</v>
      </c>
      <c r="CN24" s="7">
        <f>IF(AN24 = Gabarito!AM$3, 1, 0)</f>
        <v>0</v>
      </c>
      <c r="CO24" s="7">
        <f>IF(AO24 = Gabarito!AN$3, 1, 0)</f>
        <v>0</v>
      </c>
      <c r="CP24" s="7">
        <f>IF(AP24 = Gabarito!AO$3, 1, 0)</f>
        <v>0</v>
      </c>
      <c r="CQ24" s="7">
        <f>IF(AQ24 = Gabarito!AP$3, 1, 0)</f>
        <v>0</v>
      </c>
      <c r="CR24" s="7">
        <f>IF(AR24 = Gabarito!AQ$3, 1, 0)</f>
        <v>0</v>
      </c>
      <c r="CS24" s="7">
        <f>IF(AS24 = Gabarito!AR$3, 1, 0)</f>
        <v>0</v>
      </c>
      <c r="CT24" s="7">
        <f>IF(AT24 = Gabarito!AS$3, 1, 0)</f>
        <v>0</v>
      </c>
      <c r="CU24" s="7">
        <f>IF(AU24 = Gabarito!AT$3, 1, 0)</f>
        <v>0</v>
      </c>
      <c r="CV24" s="7">
        <f>IF(AV24 = Gabarito!AU$3, 1, 0)</f>
        <v>0</v>
      </c>
      <c r="CW24" s="7">
        <f>IF(AW24 = Gabarito!AV$3, 1, 0)</f>
        <v>0</v>
      </c>
      <c r="CX24" s="7">
        <f>IF(AX24 = Gabarito!AW$3, 1, 0)</f>
        <v>0</v>
      </c>
      <c r="CY24" s="7">
        <f>IF(AY24 = Gabarito!AX$3, 1, 0)</f>
        <v>0</v>
      </c>
      <c r="CZ24" s="5">
        <f>IF(AZ24=Gabarito!AY$3, 1, 0)</f>
        <v>0</v>
      </c>
      <c r="DA24" s="6">
        <f>IF(BA24 = Gabarito!AZ$3, 1, 0)</f>
        <v>0</v>
      </c>
      <c r="DC24" s="14"/>
      <c r="DD24" s="2"/>
      <c r="DE24" s="2"/>
      <c r="DF24" s="2"/>
    </row>
    <row r="25" spans="1:110">
      <c r="A25" s="1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1"/>
      <c r="BB25" s="9">
        <f>IF(B25 = Gabarito!A$3, 1, 0)</f>
        <v>0</v>
      </c>
      <c r="BC25" s="10">
        <f>IF(C25 = Gabarito!B$3, 1, 0)</f>
        <v>0</v>
      </c>
      <c r="BD25" s="10">
        <f>IF(D25 = Gabarito!C$3, 1, 0)</f>
        <v>0</v>
      </c>
      <c r="BE25" s="10">
        <f>IF(E25 = Gabarito!D$3, 1, 0)</f>
        <v>0</v>
      </c>
      <c r="BF25" s="10">
        <f>IF(F25 = Gabarito!E$3, 1, 0)</f>
        <v>0</v>
      </c>
      <c r="BG25" s="10">
        <f>IF(G25 = Gabarito!F$3, 1, 0)</f>
        <v>0</v>
      </c>
      <c r="BH25" s="10">
        <f>IF(H25 = Gabarito!G$3, 1, 0)</f>
        <v>0</v>
      </c>
      <c r="BI25" s="10">
        <f>IF(I25 = Gabarito!H$3, 1, 0)</f>
        <v>0</v>
      </c>
      <c r="BJ25" s="10">
        <f>IF(J25 = Gabarito!I$3, 1, 0)</f>
        <v>0</v>
      </c>
      <c r="BK25" s="10">
        <f>IF(K25 = Gabarito!J$3, 1, 0)</f>
        <v>0</v>
      </c>
      <c r="BL25" s="10">
        <f>IF(L25 = Gabarito!K$3, 1, 0)</f>
        <v>0</v>
      </c>
      <c r="BM25" s="10">
        <f>IF(M25 = Gabarito!L$3, 1, 0)</f>
        <v>0</v>
      </c>
      <c r="BN25" s="10">
        <f>IF(N25 = Gabarito!M$3, 1, 0)</f>
        <v>0</v>
      </c>
      <c r="BO25" s="10">
        <f>IF(O25 = Gabarito!N$3, 1, 0)</f>
        <v>0</v>
      </c>
      <c r="BP25" s="10">
        <f>IF(P25 = Gabarito!O$3, 1, 0)</f>
        <v>0</v>
      </c>
      <c r="BQ25" s="10">
        <f>IF(Q25 = Gabarito!P$3, 1, 0)</f>
        <v>0</v>
      </c>
      <c r="BR25" s="10">
        <f>IF(R25 = Gabarito!Q$3, 1, 0)</f>
        <v>0</v>
      </c>
      <c r="BS25" s="10">
        <f>IF(S25 = Gabarito!R$3, 1, 0)</f>
        <v>0</v>
      </c>
      <c r="BT25" s="10">
        <f>IF(T25 = Gabarito!S$3, 1, 0)</f>
        <v>0</v>
      </c>
      <c r="BU25" s="10">
        <f>IF(U25 = Gabarito!T$3, 1, 0)</f>
        <v>0</v>
      </c>
      <c r="BV25" s="10">
        <f>IF(V25 = Gabarito!U$3, 1, 0)</f>
        <v>0</v>
      </c>
      <c r="BW25" s="10">
        <f>IF(W25 = Gabarito!V$3, 1, 0)</f>
        <v>0</v>
      </c>
      <c r="BX25" s="10">
        <f>IF(X25 = Gabarito!W$3, 1, 0)</f>
        <v>0</v>
      </c>
      <c r="BY25" s="10">
        <f>IF(Y25 = Gabarito!X$3, 1, 0)</f>
        <v>0</v>
      </c>
      <c r="BZ25" s="10">
        <f>IF(Z25 = Gabarito!Y$3, 1, 0)</f>
        <v>0</v>
      </c>
      <c r="CA25" s="10">
        <f>IF(AA25 = Gabarito!Z$3, 1, 0)</f>
        <v>0</v>
      </c>
      <c r="CB25" s="10">
        <f>IF(AB25 = Gabarito!AA$3, 1, 0)</f>
        <v>0</v>
      </c>
      <c r="CC25" s="10">
        <f>IF(AC25 = Gabarito!AB$3, 1, 0)</f>
        <v>0</v>
      </c>
      <c r="CD25" s="10">
        <f>IF(AD25 = Gabarito!AC$3, 1, 0)</f>
        <v>0</v>
      </c>
      <c r="CE25" s="10">
        <f>IF(AE25 = Gabarito!AD$3, 1, 0)</f>
        <v>0</v>
      </c>
      <c r="CF25" s="10">
        <f>IF(AF25 = Gabarito!AE$3, 1, 0)</f>
        <v>0</v>
      </c>
      <c r="CG25" s="10">
        <f>IF(AG25 = Gabarito!AF$3, 1, 0)</f>
        <v>0</v>
      </c>
      <c r="CH25" s="10">
        <f>IF(AH25 = Gabarito!AG$3, 1, 0)</f>
        <v>0</v>
      </c>
      <c r="CI25" s="10">
        <f>IF(AI25 = Gabarito!AH$3, 1, 0)</f>
        <v>0</v>
      </c>
      <c r="CJ25" s="10">
        <f>IF(AJ25 = Gabarito!AI$3, 1, 0)</f>
        <v>0</v>
      </c>
      <c r="CK25" s="10">
        <f>IF(AK25 = Gabarito!AJ$3, 1, 0)</f>
        <v>0</v>
      </c>
      <c r="CL25" s="10">
        <f>IF(AL25 = Gabarito!AK$3, 1, 0)</f>
        <v>0</v>
      </c>
      <c r="CM25" s="10">
        <f>IF(AM25 = Gabarito!AL$3, 1, 0)</f>
        <v>0</v>
      </c>
      <c r="CN25" s="10">
        <f>IF(AN25 = Gabarito!AM$3, 1, 0)</f>
        <v>0</v>
      </c>
      <c r="CO25" s="10">
        <f>IF(AO25 = Gabarito!AN$3, 1, 0)</f>
        <v>0</v>
      </c>
      <c r="CP25" s="10">
        <f>IF(AP25 = Gabarito!AO$3, 1, 0)</f>
        <v>0</v>
      </c>
      <c r="CQ25" s="10">
        <f>IF(AQ25 = Gabarito!AP$3, 1, 0)</f>
        <v>0</v>
      </c>
      <c r="CR25" s="10">
        <f>IF(AR25 = Gabarito!AQ$3, 1, 0)</f>
        <v>0</v>
      </c>
      <c r="CS25" s="10">
        <f>IF(AS25 = Gabarito!AR$3, 1, 0)</f>
        <v>0</v>
      </c>
      <c r="CT25" s="10">
        <f>IF(AT25 = Gabarito!AS$3, 1, 0)</f>
        <v>0</v>
      </c>
      <c r="CU25" s="10">
        <f>IF(AU25 = Gabarito!AT$3, 1, 0)</f>
        <v>0</v>
      </c>
      <c r="CV25" s="10">
        <f>IF(AV25 = Gabarito!AU$3, 1, 0)</f>
        <v>0</v>
      </c>
      <c r="CW25" s="10">
        <f>IF(AW25 = Gabarito!AV$3, 1, 0)</f>
        <v>0</v>
      </c>
      <c r="CX25" s="10">
        <f>IF(AX25 = Gabarito!AW$3, 1, 0)</f>
        <v>0</v>
      </c>
      <c r="CY25" s="7">
        <f>IF(AY25 = Gabarito!AX$3, 1, 0)</f>
        <v>0</v>
      </c>
      <c r="CZ25" s="5">
        <f>IF(AZ25=Gabarito!AY$3, 1, 0)</f>
        <v>0</v>
      </c>
      <c r="DA25" s="6">
        <f>IF(BA25 = Gabarito!AZ$3, 1, 0)</f>
        <v>0</v>
      </c>
      <c r="DC25" s="1"/>
      <c r="DD25" s="2"/>
      <c r="DE25" s="2"/>
      <c r="DF25" s="2"/>
    </row>
    <row r="30" spans="1:110" ht="18.75">
      <c r="B30" s="26"/>
    </row>
  </sheetData>
  <conditionalFormatting sqref="DF3:DF25">
    <cfRule type="containsText" dxfId="13" priority="49" operator="containsText" text="REPROVADO">
      <formula>NOT(ISERROR(SEARCH("REPROVADO",DF3)))</formula>
    </cfRule>
    <cfRule type="containsText" dxfId="12" priority="50" operator="containsText" text="APROVADO">
      <formula>NOT(ISERROR(SEARCH("APROVADO",DF3)))</formula>
    </cfRule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3">
    <cfRule type="containsText" dxfId="11" priority="55" operator="containsText" text="REPROVADO">
      <formula>NOT(ISERROR(SEARCH("REPROVADO",DF3)))</formula>
    </cfRule>
    <cfRule type="containsText" dxfId="10" priority="56" operator="containsText" text="APROVADO">
      <formula>NOT(ISERROR(SEARCH("APROVADO",DF3)))</formula>
    </cfRule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DL28"/>
  <sheetViews>
    <sheetView topLeftCell="CA1" zoomScale="55" zoomScaleNormal="55" workbookViewId="0">
      <selection activeCell="Z4" sqref="Z4"/>
    </sheetView>
  </sheetViews>
  <sheetFormatPr defaultRowHeight="15"/>
  <cols>
    <col min="1" max="1" width="48.85546875" customWidth="1"/>
    <col min="2" max="51" width="4.28515625" customWidth="1"/>
    <col min="54" max="103" width="4.28515625" customWidth="1"/>
    <col min="105" max="105" width="8.140625" customWidth="1"/>
    <col min="106" max="106" width="16.7109375" customWidth="1"/>
    <col min="107" max="107" width="60.42578125" customWidth="1"/>
    <col min="108" max="108" width="14.28515625" customWidth="1"/>
    <col min="110" max="110" width="20.7109375" customWidth="1"/>
    <col min="113" max="113" width="18" customWidth="1"/>
    <col min="114" max="114" width="12.28515625" customWidth="1"/>
    <col min="115" max="115" width="32" customWidth="1"/>
  </cols>
  <sheetData>
    <row r="2" spans="1:116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7</v>
      </c>
      <c r="DE2" s="12" t="s">
        <v>8</v>
      </c>
      <c r="DF2" s="12" t="s">
        <v>9</v>
      </c>
      <c r="DH2" s="12" t="s">
        <v>10</v>
      </c>
      <c r="DI2">
        <f>COUNTIF(DF4:DF24,"APROVADO")</f>
        <v>0</v>
      </c>
      <c r="DK2" s="12" t="s">
        <v>12</v>
      </c>
      <c r="DL2" s="17">
        <f>AVERAGE(DD4:DD28)</f>
        <v>19.714285714285715</v>
      </c>
    </row>
    <row r="3" spans="1:116" ht="15.75" thickBot="1">
      <c r="A3" s="1" t="s">
        <v>5</v>
      </c>
      <c r="B3" s="1" t="s">
        <v>4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</v>
      </c>
      <c r="H3" s="1" t="s">
        <v>1</v>
      </c>
      <c r="I3" s="1" t="s">
        <v>1</v>
      </c>
      <c r="J3" s="1" t="s">
        <v>3</v>
      </c>
      <c r="K3" s="1" t="s">
        <v>2</v>
      </c>
      <c r="L3" s="1" t="s">
        <v>3</v>
      </c>
      <c r="M3" s="1" t="s">
        <v>3</v>
      </c>
      <c r="N3" s="1" t="s">
        <v>2</v>
      </c>
      <c r="O3" s="1" t="s">
        <v>3</v>
      </c>
      <c r="P3" s="1" t="s">
        <v>4</v>
      </c>
      <c r="Q3" s="1" t="s">
        <v>4</v>
      </c>
      <c r="R3" s="1" t="s">
        <v>3</v>
      </c>
      <c r="S3" s="1" t="s">
        <v>1</v>
      </c>
      <c r="T3" s="1" t="s">
        <v>3</v>
      </c>
      <c r="U3" s="1" t="s">
        <v>2</v>
      </c>
      <c r="V3" s="1" t="s">
        <v>4</v>
      </c>
      <c r="W3" s="1" t="s">
        <v>3</v>
      </c>
      <c r="X3" s="1" t="s">
        <v>2</v>
      </c>
      <c r="Y3" s="1" t="s">
        <v>1</v>
      </c>
      <c r="Z3" s="1" t="s">
        <v>3</v>
      </c>
      <c r="AA3" s="1" t="s">
        <v>2</v>
      </c>
      <c r="AB3" s="1" t="s">
        <v>4</v>
      </c>
      <c r="AC3" s="1" t="s">
        <v>1</v>
      </c>
      <c r="AD3" s="1" t="s">
        <v>4</v>
      </c>
      <c r="AE3" s="1" t="s">
        <v>2</v>
      </c>
      <c r="AF3" s="1" t="s">
        <v>3</v>
      </c>
      <c r="AG3" s="1" t="s">
        <v>3</v>
      </c>
      <c r="AH3" s="1" t="s">
        <v>3</v>
      </c>
      <c r="AI3" s="1" t="s">
        <v>1</v>
      </c>
      <c r="AJ3" s="1" t="s">
        <v>2</v>
      </c>
      <c r="AK3" s="1" t="s">
        <v>3</v>
      </c>
      <c r="AL3" s="1" t="s">
        <v>3</v>
      </c>
      <c r="AM3" s="1" t="s">
        <v>1</v>
      </c>
      <c r="AN3" s="1" t="s">
        <v>3</v>
      </c>
      <c r="AO3" s="1" t="s">
        <v>1</v>
      </c>
      <c r="AP3" s="1" t="s">
        <v>4</v>
      </c>
      <c r="AQ3" s="1" t="s">
        <v>4</v>
      </c>
      <c r="AR3" s="1" t="s">
        <v>2</v>
      </c>
      <c r="AS3" s="1" t="s">
        <v>1</v>
      </c>
      <c r="AT3" s="1" t="s">
        <v>4</v>
      </c>
      <c r="AU3" s="1" t="s">
        <v>1</v>
      </c>
      <c r="AV3" s="1" t="s">
        <v>1</v>
      </c>
      <c r="AW3" s="1" t="s">
        <v>4</v>
      </c>
      <c r="AX3" s="1" t="s">
        <v>3</v>
      </c>
      <c r="AY3" s="1" t="s">
        <v>2</v>
      </c>
      <c r="AZ3" s="1" t="s">
        <v>4</v>
      </c>
      <c r="BA3" s="1" t="s">
        <v>1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f>IF(AZ3=Gabarito!AY3, 1, 0)</f>
        <v>1</v>
      </c>
      <c r="DA3" s="5">
        <f>IF(BA3=Gabarito!AZ3, 1, 0)</f>
        <v>1</v>
      </c>
      <c r="DC3" s="14" t="str">
        <f t="shared" ref="DC3" si="0">A3</f>
        <v>Teste gabarito</v>
      </c>
      <c r="DD3" s="2">
        <f>SUM(BB3:DA3)</f>
        <v>52</v>
      </c>
      <c r="DE3" s="2">
        <f>DD3/5.2</f>
        <v>10</v>
      </c>
      <c r="DF3" s="2" t="str">
        <f t="shared" ref="DF3:DF27" si="1">IF(DE3 &gt;=6, "APROVADO", "REPROVADO")</f>
        <v>APROVADO</v>
      </c>
      <c r="DH3" s="12" t="s">
        <v>11</v>
      </c>
      <c r="DI3">
        <f>COUNTIF(DF4:DF24,"REPROVADO")</f>
        <v>21</v>
      </c>
      <c r="DK3" s="12" t="s">
        <v>13</v>
      </c>
      <c r="DL3" s="17">
        <f>AVERAGE(DE4:DE28)</f>
        <v>3.7912087912087911</v>
      </c>
    </row>
    <row r="4" spans="1:116" ht="16.5" thickBot="1">
      <c r="A4" s="18" t="s">
        <v>14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B4" s="6">
        <f>IF(B4 = Gabarito!A$3, 1, 0)</f>
        <v>0</v>
      </c>
      <c r="BC4" s="6">
        <f>IF(C4 = Gabarito!B$3, 1, 0)</f>
        <v>0</v>
      </c>
      <c r="BD4" s="6">
        <f>IF(D4 = Gabarito!C$3, 1, 0)</f>
        <v>0</v>
      </c>
      <c r="BE4" s="6">
        <f>IF(E4 = Gabarito!D$3, 1, 0)</f>
        <v>0</v>
      </c>
      <c r="BF4" s="6">
        <f>IF(F4 = Gabarito!E$3, 1, 0)</f>
        <v>0</v>
      </c>
      <c r="BG4" s="6">
        <f>IF(G4 = Gabarito!F$3, 1, 0)</f>
        <v>0</v>
      </c>
      <c r="BH4" s="6">
        <f>IF(H4 = Gabarito!G$3, 1, 0)</f>
        <v>0</v>
      </c>
      <c r="BI4" s="6">
        <f>IF(I4 = Gabarito!H$3, 1, 0)</f>
        <v>0</v>
      </c>
      <c r="BJ4" s="6">
        <f>IF(J4 = Gabarito!I$3, 1, 0)</f>
        <v>0</v>
      </c>
      <c r="BK4" s="6">
        <f>IF(K4 = Gabarito!J$3, 1, 0)</f>
        <v>0</v>
      </c>
      <c r="BL4" s="6">
        <f>IF(L4 = Gabarito!K$3, 1, 0)</f>
        <v>0</v>
      </c>
      <c r="BM4" s="6">
        <f>IF(M4 = Gabarito!L$3, 1, 0)</f>
        <v>0</v>
      </c>
      <c r="BN4" s="6">
        <f>IF(N4 = Gabarito!M$3, 1, 0)</f>
        <v>0</v>
      </c>
      <c r="BO4" s="6">
        <f>IF(O4 = Gabarito!N$3, 1, 0)</f>
        <v>0</v>
      </c>
      <c r="BP4" s="6">
        <f>IF(P4 = Gabarito!O$3, 1, 0)</f>
        <v>0</v>
      </c>
      <c r="BQ4" s="6">
        <f>IF(Q4 = Gabarito!P$3, 1, 0)</f>
        <v>0</v>
      </c>
      <c r="BR4" s="6">
        <f>IF(R4 = Gabarito!Q$3, 1, 0)</f>
        <v>0</v>
      </c>
      <c r="BS4" s="6">
        <f>IF(S4 = Gabarito!R$3, 1, 0)</f>
        <v>0</v>
      </c>
      <c r="BT4" s="6">
        <f>IF(T4 = Gabarito!S$3, 1, 0)</f>
        <v>0</v>
      </c>
      <c r="BU4" s="6">
        <f>IF(U4 = Gabarito!T$3, 1, 0)</f>
        <v>0</v>
      </c>
      <c r="BV4" s="6">
        <f>IF(V4 = Gabarito!U$3, 1, 0)</f>
        <v>0</v>
      </c>
      <c r="BW4" s="6">
        <f>IF(W4 = Gabarito!V$3, 1, 0)</f>
        <v>0</v>
      </c>
      <c r="BX4" s="6">
        <f>IF(X4 = Gabarito!W$3, 1, 0)</f>
        <v>0</v>
      </c>
      <c r="BY4" s="6">
        <f>IF(Y4 = Gabarito!X$3, 1, 0)</f>
        <v>0</v>
      </c>
      <c r="BZ4" s="6">
        <f>IF(Z4 = Gabarito!Y$3, 1, 0)</f>
        <v>0</v>
      </c>
      <c r="CA4" s="6">
        <f>IF(AA4 = Gabarito!Z$3, 1, 0)</f>
        <v>0</v>
      </c>
      <c r="CB4" s="6">
        <f>IF(AB4 = Gabarito!AA$3, 1, 0)</f>
        <v>0</v>
      </c>
      <c r="CC4" s="6">
        <f>IF(AC4 = Gabarito!AB$3, 1, 0)</f>
        <v>0</v>
      </c>
      <c r="CD4" s="6">
        <f>IF(AD4 = Gabarito!AC$3, 1, 0)</f>
        <v>0</v>
      </c>
      <c r="CE4" s="6">
        <f>IF(AE4 = Gabarito!AD$3, 1, 0)</f>
        <v>0</v>
      </c>
      <c r="CF4" s="6">
        <f>IF(AF4 = Gabarito!AE$3, 1, 0)</f>
        <v>0</v>
      </c>
      <c r="CG4" s="6">
        <f>IF(AG4 = Gabarito!AF$3, 1, 0)</f>
        <v>0</v>
      </c>
      <c r="CH4" s="6">
        <f>IF(AH4 = Gabarito!AG$3, 1, 0)</f>
        <v>0</v>
      </c>
      <c r="CI4" s="6">
        <f>IF(AI4 = Gabarito!AH$3, 1, 0)</f>
        <v>0</v>
      </c>
      <c r="CJ4" s="6">
        <f>IF(AJ4 = Gabarito!AI$3, 1, 0)</f>
        <v>0</v>
      </c>
      <c r="CK4" s="6">
        <f>IF(AK4 = Gabarito!AJ$3, 1, 0)</f>
        <v>0</v>
      </c>
      <c r="CL4" s="6">
        <f>IF(AL4 = Gabarito!AK$3, 1, 0)</f>
        <v>0</v>
      </c>
      <c r="CM4" s="6">
        <f>IF(AM4 = Gabarito!AL$3, 1, 0)</f>
        <v>0</v>
      </c>
      <c r="CN4" s="6">
        <f>IF(AN4 = Gabarito!AM$3, 1, 0)</f>
        <v>0</v>
      </c>
      <c r="CO4" s="6">
        <f>IF(AO4 = Gabarito!AN$3, 1, 0)</f>
        <v>0</v>
      </c>
      <c r="CP4" s="6">
        <f>IF(AP4 = Gabarito!AO$3, 1, 0)</f>
        <v>0</v>
      </c>
      <c r="CQ4" s="6">
        <f>IF(AQ4 = Gabarito!AP$3, 1, 0)</f>
        <v>0</v>
      </c>
      <c r="CR4" s="6">
        <f>IF(AR4 = Gabarito!AQ$3, 1, 0)</f>
        <v>0</v>
      </c>
      <c r="CS4" s="6">
        <f>IF(AS4 = Gabarito!AR$3, 1, 0)</f>
        <v>0</v>
      </c>
      <c r="CT4" s="6">
        <f>IF(AT4 = Gabarito!AS$3, 1, 0)</f>
        <v>0</v>
      </c>
      <c r="CU4" s="6">
        <f>IF(AU4 = Gabarito!AT$3, 1, 0)</f>
        <v>0</v>
      </c>
      <c r="CV4" s="6">
        <f>IF(AV4 = Gabarito!AU$3, 1, 0)</f>
        <v>0</v>
      </c>
      <c r="CW4" s="6">
        <f>IF(AW4 = Gabarito!AV$3, 1, 0)</f>
        <v>0</v>
      </c>
      <c r="CX4" s="6">
        <f>IF(AX4 = Gabarito!AW$3, 1, 0)</f>
        <v>0</v>
      </c>
      <c r="CY4" s="6">
        <f>IF(AY4 = Gabarito!AX$3, 1, 0)</f>
        <v>0</v>
      </c>
      <c r="CZ4" s="5">
        <f>IF(AZ4=Gabarito!AY$3, 1, 0)</f>
        <v>0</v>
      </c>
      <c r="DA4" s="6">
        <f>IF(BA4 = Gabarito!AZ$3, 1, 0)</f>
        <v>0</v>
      </c>
      <c r="DC4" s="18" t="s">
        <v>14</v>
      </c>
      <c r="DD4" s="2"/>
      <c r="DE4" s="2"/>
      <c r="DF4" s="2" t="str">
        <f t="shared" si="1"/>
        <v>REPROVADO</v>
      </c>
    </row>
    <row r="5" spans="1:116" ht="16.5" thickBot="1">
      <c r="A5" s="19" t="s">
        <v>15</v>
      </c>
      <c r="B5" s="6" t="s">
        <v>4</v>
      </c>
      <c r="C5" s="7" t="s">
        <v>1</v>
      </c>
      <c r="D5" s="7" t="s">
        <v>2</v>
      </c>
      <c r="E5" s="27" t="s">
        <v>3</v>
      </c>
      <c r="F5" s="27" t="s">
        <v>3</v>
      </c>
      <c r="G5" s="27" t="s">
        <v>2</v>
      </c>
      <c r="H5" s="27" t="s">
        <v>3</v>
      </c>
      <c r="I5" s="27" t="s">
        <v>2</v>
      </c>
      <c r="J5" s="27" t="s">
        <v>4</v>
      </c>
      <c r="K5" s="27" t="s">
        <v>2</v>
      </c>
      <c r="L5" s="27" t="s">
        <v>3</v>
      </c>
      <c r="M5" s="27" t="s">
        <v>3</v>
      </c>
      <c r="N5" s="27" t="s">
        <v>2</v>
      </c>
      <c r="O5" s="27" t="s">
        <v>1</v>
      </c>
      <c r="P5" s="27" t="s">
        <v>3</v>
      </c>
      <c r="Q5" s="27" t="s">
        <v>2</v>
      </c>
      <c r="R5" s="27" t="s">
        <v>2</v>
      </c>
      <c r="S5" s="27" t="s">
        <v>3</v>
      </c>
      <c r="T5" s="27" t="s">
        <v>4</v>
      </c>
      <c r="U5" s="27" t="s">
        <v>2</v>
      </c>
      <c r="V5" s="27" t="s">
        <v>4</v>
      </c>
      <c r="W5" s="27" t="s">
        <v>3</v>
      </c>
      <c r="X5" s="27" t="s">
        <v>2</v>
      </c>
      <c r="Y5" s="27" t="s">
        <v>3</v>
      </c>
      <c r="Z5" s="27" t="s">
        <v>1</v>
      </c>
      <c r="AA5" s="27" t="s">
        <v>4</v>
      </c>
      <c r="AB5" s="27" t="s">
        <v>2</v>
      </c>
      <c r="AC5" s="27" t="s">
        <v>4</v>
      </c>
      <c r="AD5" s="27" t="s">
        <v>4</v>
      </c>
      <c r="AE5" s="27" t="s">
        <v>2</v>
      </c>
      <c r="AF5" s="27" t="s">
        <v>3</v>
      </c>
      <c r="AG5" s="27" t="s">
        <v>1</v>
      </c>
      <c r="AH5" s="27" t="s">
        <v>3</v>
      </c>
      <c r="AI5" s="27" t="s">
        <v>2</v>
      </c>
      <c r="AJ5" s="27" t="s">
        <v>2</v>
      </c>
      <c r="AK5" s="27" t="s">
        <v>4</v>
      </c>
      <c r="AL5" s="27" t="s">
        <v>3</v>
      </c>
      <c r="AM5" s="27" t="s">
        <v>3</v>
      </c>
      <c r="AN5" s="27" t="s">
        <v>2</v>
      </c>
      <c r="AO5" s="27" t="s">
        <v>1</v>
      </c>
      <c r="AP5" s="27" t="s">
        <v>1</v>
      </c>
      <c r="AQ5" s="27" t="s">
        <v>3</v>
      </c>
      <c r="AR5" s="27" t="s">
        <v>2</v>
      </c>
      <c r="AS5" s="27" t="s">
        <v>4</v>
      </c>
      <c r="AT5" s="27" t="s">
        <v>4</v>
      </c>
      <c r="AU5" s="27" t="s">
        <v>3</v>
      </c>
      <c r="AV5" s="27" t="s">
        <v>2</v>
      </c>
      <c r="AW5" s="27" t="s">
        <v>3</v>
      </c>
      <c r="AX5" s="27" t="s">
        <v>2</v>
      </c>
      <c r="AY5" s="27" t="s">
        <v>3</v>
      </c>
      <c r="AZ5" s="27" t="s">
        <v>2</v>
      </c>
      <c r="BA5" s="27" t="s">
        <v>1</v>
      </c>
      <c r="BB5" s="6">
        <f>IF(B5 = Gabarito!A$3, 1, 0)</f>
        <v>1</v>
      </c>
      <c r="BC5" s="6">
        <f>IF(C5 = Gabarito!B$3, 1, 0)</f>
        <v>1</v>
      </c>
      <c r="BD5" s="6">
        <f>IF(D5 = Gabarito!C$3, 1, 0)</f>
        <v>1</v>
      </c>
      <c r="BE5" s="6">
        <f>IF(E5 = Gabarito!D$3, 1, 0)</f>
        <v>1</v>
      </c>
      <c r="BF5" s="6">
        <f>IF(F5 = Gabarito!E$3, 1, 0)</f>
        <v>0</v>
      </c>
      <c r="BG5" s="6">
        <f>IF(G5 = Gabarito!F$3, 1, 0)</f>
        <v>1</v>
      </c>
      <c r="BH5" s="6">
        <f>IF(H5 = Gabarito!G$3, 1, 0)</f>
        <v>0</v>
      </c>
      <c r="BI5" s="6">
        <f>IF(I5 = Gabarito!H$3, 1, 0)</f>
        <v>0</v>
      </c>
      <c r="BJ5" s="6">
        <f>IF(J5 = Gabarito!I$3, 1, 0)</f>
        <v>0</v>
      </c>
      <c r="BK5" s="6">
        <f>IF(K5 = Gabarito!J$3, 1, 0)</f>
        <v>1</v>
      </c>
      <c r="BL5" s="6">
        <f>IF(L5 = Gabarito!K$3, 1, 0)</f>
        <v>1</v>
      </c>
      <c r="BM5" s="6">
        <f>IF(M5 = Gabarito!L$3, 1, 0)</f>
        <v>1</v>
      </c>
      <c r="BN5" s="6">
        <f>IF(N5 = Gabarito!M$3, 1, 0)</f>
        <v>1</v>
      </c>
      <c r="BO5" s="6">
        <f>IF(O5 = Gabarito!N$3, 1, 0)</f>
        <v>0</v>
      </c>
      <c r="BP5" s="6">
        <f>IF(P5 = Gabarito!O$3, 1, 0)</f>
        <v>0</v>
      </c>
      <c r="BQ5" s="6">
        <f>IF(Q5 = Gabarito!P$3, 1, 0)</f>
        <v>0</v>
      </c>
      <c r="BR5" s="6">
        <f>IF(R5 = Gabarito!Q$3, 1, 0)</f>
        <v>0</v>
      </c>
      <c r="BS5" s="6">
        <f>IF(S5 = Gabarito!R$3, 1, 0)</f>
        <v>0</v>
      </c>
      <c r="BT5" s="6">
        <f>IF(T5 = Gabarito!S$3, 1, 0)</f>
        <v>0</v>
      </c>
      <c r="BU5" s="6">
        <f>IF(U5 = Gabarito!T$3, 1, 0)</f>
        <v>1</v>
      </c>
      <c r="BV5" s="6">
        <f>IF(V5 = Gabarito!U$3, 1, 0)</f>
        <v>1</v>
      </c>
      <c r="BW5" s="6">
        <f>IF(W5 = Gabarito!V$3, 1, 0)</f>
        <v>1</v>
      </c>
      <c r="BX5" s="6">
        <f>IF(X5 = Gabarito!W$3, 1, 0)</f>
        <v>1</v>
      </c>
      <c r="BY5" s="6">
        <f>IF(Y5 = Gabarito!X$3, 1, 0)</f>
        <v>0</v>
      </c>
      <c r="BZ5" s="6">
        <f>IF(Z5 = Gabarito!Y$3, 1, 0)</f>
        <v>0</v>
      </c>
      <c r="CA5" s="6">
        <f>IF(AA5 = Gabarito!Z$3, 1, 0)</f>
        <v>0</v>
      </c>
      <c r="CB5" s="6">
        <f>IF(AB5 = Gabarito!AA$3, 1, 0)</f>
        <v>0</v>
      </c>
      <c r="CC5" s="6">
        <f>IF(AC5 = Gabarito!AB$3, 1, 0)</f>
        <v>0</v>
      </c>
      <c r="CD5" s="6">
        <f>IF(AD5 = Gabarito!AC$3, 1, 0)</f>
        <v>1</v>
      </c>
      <c r="CE5" s="6">
        <f>IF(AE5 = Gabarito!AD$3, 1, 0)</f>
        <v>1</v>
      </c>
      <c r="CF5" s="6">
        <f>IF(AF5 = Gabarito!AE$3, 1, 0)</f>
        <v>1</v>
      </c>
      <c r="CG5" s="6">
        <f>IF(AG5 = Gabarito!AF$3, 1, 0)</f>
        <v>0</v>
      </c>
      <c r="CH5" s="6">
        <f>IF(AH5 = Gabarito!AG$3, 1, 0)</f>
        <v>1</v>
      </c>
      <c r="CI5" s="6">
        <f>IF(AI5 = Gabarito!AH$3, 1, 0)</f>
        <v>0</v>
      </c>
      <c r="CJ5" s="6">
        <f>IF(AJ5 = Gabarito!AI$3, 1, 0)</f>
        <v>1</v>
      </c>
      <c r="CK5" s="6">
        <f>IF(AK5 = Gabarito!AJ$3, 1, 0)</f>
        <v>0</v>
      </c>
      <c r="CL5" s="6">
        <f>IF(AL5 = Gabarito!AK$3, 1, 0)</f>
        <v>1</v>
      </c>
      <c r="CM5" s="6">
        <f>IF(AM5 = Gabarito!AL$3, 1, 0)</f>
        <v>0</v>
      </c>
      <c r="CN5" s="6">
        <f>IF(AN5 = Gabarito!AM$3, 1, 0)</f>
        <v>0</v>
      </c>
      <c r="CO5" s="6">
        <f>IF(AO5 = Gabarito!AN$3, 1, 0)</f>
        <v>1</v>
      </c>
      <c r="CP5" s="6">
        <f>IF(AP5 = Gabarito!AO$3, 1, 0)</f>
        <v>0</v>
      </c>
      <c r="CQ5" s="6">
        <f>IF(AQ5 = Gabarito!AP$3, 1, 0)</f>
        <v>0</v>
      </c>
      <c r="CR5" s="6">
        <f>IF(AR5 = Gabarito!AQ$3, 1, 0)</f>
        <v>1</v>
      </c>
      <c r="CS5" s="6">
        <f>IF(AS5 = Gabarito!AR$3, 1, 0)</f>
        <v>0</v>
      </c>
      <c r="CT5" s="6">
        <f>IF(AT5 = Gabarito!AS$3, 1, 0)</f>
        <v>1</v>
      </c>
      <c r="CU5" s="6">
        <f>IF(AU5 = Gabarito!AT$3, 1, 0)</f>
        <v>0</v>
      </c>
      <c r="CV5" s="6">
        <f>IF(AV5 = Gabarito!AU$3, 1, 0)</f>
        <v>0</v>
      </c>
      <c r="CW5" s="6">
        <f>IF(AW5 = Gabarito!AV$3, 1, 0)</f>
        <v>0</v>
      </c>
      <c r="CX5" s="6">
        <f>IF(AX5 = Gabarito!AW$3, 1, 0)</f>
        <v>0</v>
      </c>
      <c r="CY5" s="6">
        <f>IF(AY5 = Gabarito!AX$3, 1, 0)</f>
        <v>0</v>
      </c>
      <c r="CZ5" s="5">
        <f>IF(AZ5=Gabarito!AY$3, 1, 0)</f>
        <v>0</v>
      </c>
      <c r="DA5" s="6">
        <f>IF(BA5 = Gabarito!AZ$3, 1, 0)</f>
        <v>1</v>
      </c>
      <c r="DC5" s="19" t="s">
        <v>15</v>
      </c>
      <c r="DD5" s="2">
        <f t="shared" ref="DD4:DD26" si="2">SUM(BB5:DA5)</f>
        <v>23</v>
      </c>
      <c r="DE5" s="2">
        <f t="shared" ref="DE4:DE27" si="3">DD5/5.2</f>
        <v>4.4230769230769234</v>
      </c>
      <c r="DF5" s="2" t="str">
        <f t="shared" si="1"/>
        <v>REPROVADO</v>
      </c>
    </row>
    <row r="6" spans="1:116" ht="16.5" thickBot="1">
      <c r="A6" s="19" t="s">
        <v>16</v>
      </c>
      <c r="B6" s="6" t="s">
        <v>4</v>
      </c>
      <c r="C6" s="7" t="s">
        <v>1</v>
      </c>
      <c r="D6" s="7" t="s">
        <v>2</v>
      </c>
      <c r="E6" s="27" t="s">
        <v>3</v>
      </c>
      <c r="F6" s="27" t="s">
        <v>2</v>
      </c>
      <c r="G6" s="27" t="s">
        <v>2</v>
      </c>
      <c r="H6" s="27" t="s">
        <v>2</v>
      </c>
      <c r="I6" s="27" t="s">
        <v>2</v>
      </c>
      <c r="J6" s="27" t="s">
        <v>3</v>
      </c>
      <c r="K6" s="27" t="s">
        <v>2</v>
      </c>
      <c r="L6" s="27" t="s">
        <v>2</v>
      </c>
      <c r="M6" s="27" t="s">
        <v>3</v>
      </c>
      <c r="N6" s="27" t="s">
        <v>2</v>
      </c>
      <c r="O6" s="27" t="s">
        <v>3</v>
      </c>
      <c r="P6" s="27" t="s">
        <v>4</v>
      </c>
      <c r="Q6" s="27" t="s">
        <v>2</v>
      </c>
      <c r="R6" s="27" t="s">
        <v>3</v>
      </c>
      <c r="S6" s="27" t="s">
        <v>4</v>
      </c>
      <c r="T6" s="27" t="s">
        <v>2</v>
      </c>
      <c r="U6" s="27" t="s">
        <v>3</v>
      </c>
      <c r="V6" s="27" t="s">
        <v>2</v>
      </c>
      <c r="W6" s="27" t="s">
        <v>1</v>
      </c>
      <c r="X6" s="27" t="s">
        <v>3</v>
      </c>
      <c r="Y6" s="27" t="s">
        <v>3</v>
      </c>
      <c r="Z6" s="27" t="s">
        <v>3</v>
      </c>
      <c r="AA6" s="27" t="s">
        <v>4</v>
      </c>
      <c r="AB6" s="27" t="s">
        <v>2</v>
      </c>
      <c r="AC6" s="27" t="s">
        <v>2</v>
      </c>
      <c r="AD6" s="27" t="s">
        <v>3</v>
      </c>
      <c r="AE6" s="27" t="s">
        <v>2</v>
      </c>
      <c r="AF6" s="27" t="s">
        <v>3</v>
      </c>
      <c r="AG6" s="27" t="s">
        <v>2</v>
      </c>
      <c r="AH6" s="27" t="s">
        <v>4</v>
      </c>
      <c r="AI6" s="27" t="s">
        <v>4</v>
      </c>
      <c r="AJ6" s="27" t="s">
        <v>2</v>
      </c>
      <c r="AK6" s="27" t="s">
        <v>3</v>
      </c>
      <c r="AL6" s="27" t="s">
        <v>4</v>
      </c>
      <c r="AM6" s="27" t="s">
        <v>2</v>
      </c>
      <c r="AN6" s="27" t="s">
        <v>1</v>
      </c>
      <c r="AO6" s="27" t="s">
        <v>1</v>
      </c>
      <c r="AP6" s="27" t="s">
        <v>3</v>
      </c>
      <c r="AQ6" s="27" t="s">
        <v>3</v>
      </c>
      <c r="AR6" s="27" t="s">
        <v>2</v>
      </c>
      <c r="AS6" s="27" t="s">
        <v>2</v>
      </c>
      <c r="AT6" s="27" t="s">
        <v>2</v>
      </c>
      <c r="AU6" s="27" t="s">
        <v>2</v>
      </c>
      <c r="AV6" s="27" t="s">
        <v>3</v>
      </c>
      <c r="AW6" s="27" t="s">
        <v>4</v>
      </c>
      <c r="AX6" s="27" t="s">
        <v>2</v>
      </c>
      <c r="AY6" s="7" t="s">
        <v>3</v>
      </c>
      <c r="AZ6" s="27" t="s">
        <v>3</v>
      </c>
      <c r="BA6" s="27" t="s">
        <v>1</v>
      </c>
      <c r="BB6" s="6">
        <f>IF(B6 = Gabarito!A$3, 1, 0)</f>
        <v>1</v>
      </c>
      <c r="BC6" s="6">
        <f>IF(C6 = Gabarito!B$3, 1, 0)</f>
        <v>1</v>
      </c>
      <c r="BD6" s="6">
        <f>IF(D6 = Gabarito!C$3, 1, 0)</f>
        <v>1</v>
      </c>
      <c r="BE6" s="6">
        <f>IF(E6 = Gabarito!D$3, 1, 0)</f>
        <v>1</v>
      </c>
      <c r="BF6" s="6">
        <f>IF(F6 = Gabarito!E$3, 1, 0)</f>
        <v>0</v>
      </c>
      <c r="BG6" s="6">
        <f>IF(G6 = Gabarito!F$3, 1, 0)</f>
        <v>1</v>
      </c>
      <c r="BH6" s="6">
        <f>IF(H6 = Gabarito!G$3, 1, 0)</f>
        <v>0</v>
      </c>
      <c r="BI6" s="6">
        <f>IF(I6 = Gabarito!H$3, 1, 0)</f>
        <v>0</v>
      </c>
      <c r="BJ6" s="6">
        <f>IF(J6 = Gabarito!I$3, 1, 0)</f>
        <v>1</v>
      </c>
      <c r="BK6" s="6">
        <f>IF(K6 = Gabarito!J$3, 1, 0)</f>
        <v>1</v>
      </c>
      <c r="BL6" s="6">
        <f>IF(L6 = Gabarito!K$3, 1, 0)</f>
        <v>0</v>
      </c>
      <c r="BM6" s="6">
        <f>IF(M6 = Gabarito!L$3, 1, 0)</f>
        <v>1</v>
      </c>
      <c r="BN6" s="6">
        <f>IF(N6 = Gabarito!M$3, 1, 0)</f>
        <v>1</v>
      </c>
      <c r="BO6" s="6">
        <f>IF(O6 = Gabarito!N$3, 1, 0)</f>
        <v>1</v>
      </c>
      <c r="BP6" s="6">
        <f>IF(P6 = Gabarito!O$3, 1, 0)</f>
        <v>1</v>
      </c>
      <c r="BQ6" s="6">
        <f>IF(Q6 = Gabarito!P$3, 1, 0)</f>
        <v>0</v>
      </c>
      <c r="BR6" s="6">
        <f>IF(R6 = Gabarito!Q$3, 1, 0)</f>
        <v>1</v>
      </c>
      <c r="BS6" s="6">
        <f>IF(S6 = Gabarito!R$3, 1, 0)</f>
        <v>0</v>
      </c>
      <c r="BT6" s="6">
        <f>IF(T6 = Gabarito!S$3, 1, 0)</f>
        <v>0</v>
      </c>
      <c r="BU6" s="6">
        <f>IF(U6 = Gabarito!T$3, 1, 0)</f>
        <v>0</v>
      </c>
      <c r="BV6" s="6">
        <f>IF(V6 = Gabarito!U$3, 1, 0)</f>
        <v>0</v>
      </c>
      <c r="BW6" s="6">
        <f>IF(W6 = Gabarito!V$3, 1, 0)</f>
        <v>0</v>
      </c>
      <c r="BX6" s="6">
        <f>IF(X6 = Gabarito!W$3, 1, 0)</f>
        <v>0</v>
      </c>
      <c r="BY6" s="6">
        <f>IF(Y6 = Gabarito!X$3, 1, 0)</f>
        <v>0</v>
      </c>
      <c r="BZ6" s="6">
        <f>IF(Z6 = Gabarito!Y$3, 1, 0)</f>
        <v>1</v>
      </c>
      <c r="CA6" s="6">
        <f>IF(AA6 = Gabarito!Z$3, 1, 0)</f>
        <v>0</v>
      </c>
      <c r="CB6" s="6">
        <f>IF(AB6 = Gabarito!AA$3, 1, 0)</f>
        <v>0</v>
      </c>
      <c r="CC6" s="6">
        <f>IF(AC6 = Gabarito!AB$3, 1, 0)</f>
        <v>0</v>
      </c>
      <c r="CD6" s="6">
        <f>IF(AD6 = Gabarito!AC$3, 1, 0)</f>
        <v>0</v>
      </c>
      <c r="CE6" s="6">
        <f>IF(AE6 = Gabarito!AD$3, 1, 0)</f>
        <v>1</v>
      </c>
      <c r="CF6" s="6">
        <f>IF(AF6 = Gabarito!AE$3, 1, 0)</f>
        <v>1</v>
      </c>
      <c r="CG6" s="6">
        <f>IF(AG6 = Gabarito!AF$3, 1, 0)</f>
        <v>0</v>
      </c>
      <c r="CH6" s="6">
        <f>IF(AH6 = Gabarito!AG$3, 1, 0)</f>
        <v>0</v>
      </c>
      <c r="CI6" s="6">
        <f>IF(AI6 = Gabarito!AH$3, 1, 0)</f>
        <v>0</v>
      </c>
      <c r="CJ6" s="6">
        <f>IF(AJ6 = Gabarito!AI$3, 1, 0)</f>
        <v>1</v>
      </c>
      <c r="CK6" s="6">
        <f>IF(AK6 = Gabarito!AJ$3, 1, 0)</f>
        <v>1</v>
      </c>
      <c r="CL6" s="6">
        <f>IF(AL6 = Gabarito!AK$3, 1, 0)</f>
        <v>0</v>
      </c>
      <c r="CM6" s="6">
        <f>IF(AM6 = Gabarito!AL$3, 1, 0)</f>
        <v>0</v>
      </c>
      <c r="CN6" s="6">
        <f>IF(AN6 = Gabarito!AM$3, 1, 0)</f>
        <v>0</v>
      </c>
      <c r="CO6" s="6">
        <f>IF(AO6 = Gabarito!AN$3, 1, 0)</f>
        <v>1</v>
      </c>
      <c r="CP6" s="6">
        <f>IF(AP6 = Gabarito!AO$3, 1, 0)</f>
        <v>0</v>
      </c>
      <c r="CQ6" s="6">
        <f>IF(AQ6 = Gabarito!AP$3, 1, 0)</f>
        <v>0</v>
      </c>
      <c r="CR6" s="6">
        <f>IF(AR6 = Gabarito!AQ$3, 1, 0)</f>
        <v>1</v>
      </c>
      <c r="CS6" s="6">
        <f>IF(AS6 = Gabarito!AR$3, 1, 0)</f>
        <v>0</v>
      </c>
      <c r="CT6" s="6">
        <f>IF(AT6 = Gabarito!AS$3, 1, 0)</f>
        <v>0</v>
      </c>
      <c r="CU6" s="6">
        <f>IF(AU6 = Gabarito!AT$3, 1, 0)</f>
        <v>0</v>
      </c>
      <c r="CV6" s="6">
        <f>IF(AV6 = Gabarito!AU$3, 1, 0)</f>
        <v>0</v>
      </c>
      <c r="CW6" s="6">
        <f>IF(AW6 = Gabarito!AV$3, 1, 0)</f>
        <v>1</v>
      </c>
      <c r="CX6" s="6">
        <f>IF(AX6 = Gabarito!AW$3, 1, 0)</f>
        <v>0</v>
      </c>
      <c r="CY6" s="6">
        <f>IF(AY6 = Gabarito!AX$3, 1, 0)</f>
        <v>0</v>
      </c>
      <c r="CZ6" s="5">
        <f>IF(AZ6=Gabarito!AY$3, 1, 0)</f>
        <v>0</v>
      </c>
      <c r="DA6" s="6">
        <f>IF(BA6 = Gabarito!AZ$3, 1, 0)</f>
        <v>1</v>
      </c>
      <c r="DC6" s="19" t="s">
        <v>16</v>
      </c>
      <c r="DD6" s="2">
        <f t="shared" si="2"/>
        <v>21</v>
      </c>
      <c r="DE6" s="2">
        <f t="shared" si="3"/>
        <v>4.0384615384615383</v>
      </c>
      <c r="DF6" s="2" t="str">
        <f t="shared" si="1"/>
        <v>REPROVADO</v>
      </c>
    </row>
    <row r="7" spans="1:116" ht="16.5" thickBot="1">
      <c r="A7" s="19" t="s">
        <v>17</v>
      </c>
      <c r="B7" s="6" t="s">
        <v>4</v>
      </c>
      <c r="C7" s="7" t="s">
        <v>1</v>
      </c>
      <c r="D7" s="7" t="s">
        <v>2</v>
      </c>
      <c r="E7" s="27" t="s">
        <v>3</v>
      </c>
      <c r="F7" s="27" t="s">
        <v>4</v>
      </c>
      <c r="G7" s="27" t="s">
        <v>2</v>
      </c>
      <c r="H7" s="27" t="s">
        <v>1</v>
      </c>
      <c r="I7" s="27" t="s">
        <v>3</v>
      </c>
      <c r="J7" s="27" t="s">
        <v>3</v>
      </c>
      <c r="K7" s="27" t="s">
        <v>2</v>
      </c>
      <c r="L7" s="27" t="s">
        <v>3</v>
      </c>
      <c r="M7" s="27" t="s">
        <v>3</v>
      </c>
      <c r="N7" s="27" t="s">
        <v>2</v>
      </c>
      <c r="O7" s="27" t="s">
        <v>1</v>
      </c>
      <c r="P7" s="27" t="s">
        <v>3</v>
      </c>
      <c r="Q7" s="27" t="s">
        <v>4</v>
      </c>
      <c r="R7" s="27" t="s">
        <v>3</v>
      </c>
      <c r="S7" s="27" t="s">
        <v>1</v>
      </c>
      <c r="T7" s="27" t="s">
        <v>3</v>
      </c>
      <c r="U7" s="27" t="s">
        <v>3</v>
      </c>
      <c r="V7" s="27" t="s">
        <v>2</v>
      </c>
      <c r="W7" s="27" t="s">
        <v>3</v>
      </c>
      <c r="X7" s="27" t="s">
        <v>2</v>
      </c>
      <c r="Y7" s="27" t="s">
        <v>1</v>
      </c>
      <c r="Z7" s="27" t="s">
        <v>2</v>
      </c>
      <c r="AA7" s="27" t="s">
        <v>2</v>
      </c>
      <c r="AB7" s="27" t="s">
        <v>2</v>
      </c>
      <c r="AC7" s="27" t="s">
        <v>3</v>
      </c>
      <c r="AD7" s="27" t="s">
        <v>4</v>
      </c>
      <c r="AE7" s="27" t="s">
        <v>3</v>
      </c>
      <c r="AF7" s="27" t="s">
        <v>3</v>
      </c>
      <c r="AG7" s="27" t="s">
        <v>4</v>
      </c>
      <c r="AH7" s="27" t="s">
        <v>2</v>
      </c>
      <c r="AI7" s="27" t="s">
        <v>2</v>
      </c>
      <c r="AJ7" s="27" t="s">
        <v>2</v>
      </c>
      <c r="AK7" s="27" t="s">
        <v>4</v>
      </c>
      <c r="AL7" s="27" t="s">
        <v>3</v>
      </c>
      <c r="AM7" s="27" t="s">
        <v>4</v>
      </c>
      <c r="AN7" s="27" t="s">
        <v>1</v>
      </c>
      <c r="AO7" s="27" t="s">
        <v>1</v>
      </c>
      <c r="AP7" s="27" t="s">
        <v>1</v>
      </c>
      <c r="AQ7" s="27" t="s">
        <v>1</v>
      </c>
      <c r="AR7" s="27" t="s">
        <v>3</v>
      </c>
      <c r="AS7" s="27" t="s">
        <v>2</v>
      </c>
      <c r="AT7" s="27" t="s">
        <v>2</v>
      </c>
      <c r="AU7" s="27" t="s">
        <v>2</v>
      </c>
      <c r="AV7" s="27" t="s">
        <v>3</v>
      </c>
      <c r="AW7" s="27" t="s">
        <v>4</v>
      </c>
      <c r="AX7" s="27" t="s">
        <v>2</v>
      </c>
      <c r="AY7" s="7" t="s">
        <v>4</v>
      </c>
      <c r="AZ7" s="27" t="s">
        <v>3</v>
      </c>
      <c r="BA7" s="27" t="s">
        <v>1</v>
      </c>
      <c r="BB7" s="6">
        <f>IF(B7 = Gabarito!A$3, 1, 0)</f>
        <v>1</v>
      </c>
      <c r="BC7" s="6">
        <f>IF(C7 = Gabarito!B$3, 1, 0)</f>
        <v>1</v>
      </c>
      <c r="BD7" s="6">
        <f>IF(D7 = Gabarito!C$3, 1, 0)</f>
        <v>1</v>
      </c>
      <c r="BE7" s="6">
        <f>IF(E7 = Gabarito!D$3, 1, 0)</f>
        <v>1</v>
      </c>
      <c r="BF7" s="6">
        <f>IF(F7 = Gabarito!E$3, 1, 0)</f>
        <v>1</v>
      </c>
      <c r="BG7" s="6">
        <f>IF(G7 = Gabarito!F$3, 1, 0)</f>
        <v>1</v>
      </c>
      <c r="BH7" s="6">
        <f>IF(H7 = Gabarito!G$3, 1, 0)</f>
        <v>1</v>
      </c>
      <c r="BI7" s="6">
        <f>IF(I7 = Gabarito!H$3, 1, 0)</f>
        <v>0</v>
      </c>
      <c r="BJ7" s="6">
        <f>IF(J7 = Gabarito!I$3, 1, 0)</f>
        <v>1</v>
      </c>
      <c r="BK7" s="6">
        <f>IF(K7 = Gabarito!J$3, 1, 0)</f>
        <v>1</v>
      </c>
      <c r="BL7" s="6">
        <f>IF(L7 = Gabarito!K$3, 1, 0)</f>
        <v>1</v>
      </c>
      <c r="BM7" s="6">
        <f>IF(M7 = Gabarito!L$3, 1, 0)</f>
        <v>1</v>
      </c>
      <c r="BN7" s="6">
        <f>IF(N7 = Gabarito!M$3, 1, 0)</f>
        <v>1</v>
      </c>
      <c r="BO7" s="6">
        <f>IF(O7 = Gabarito!N$3, 1, 0)</f>
        <v>0</v>
      </c>
      <c r="BP7" s="6">
        <f>IF(P7 = Gabarito!O$3, 1, 0)</f>
        <v>0</v>
      </c>
      <c r="BQ7" s="6">
        <f>IF(Q7 = Gabarito!P$3, 1, 0)</f>
        <v>1</v>
      </c>
      <c r="BR7" s="6">
        <f>IF(R7 = Gabarito!Q$3, 1, 0)</f>
        <v>1</v>
      </c>
      <c r="BS7" s="6">
        <f>IF(S7 = Gabarito!R$3, 1, 0)</f>
        <v>1</v>
      </c>
      <c r="BT7" s="6">
        <f>IF(T7 = Gabarito!S$3, 1, 0)</f>
        <v>1</v>
      </c>
      <c r="BU7" s="6">
        <f>IF(U7 = Gabarito!T$3, 1, 0)</f>
        <v>0</v>
      </c>
      <c r="BV7" s="6">
        <f>IF(V7 = Gabarito!U$3, 1, 0)</f>
        <v>0</v>
      </c>
      <c r="BW7" s="6">
        <f>IF(W7 = Gabarito!V$3, 1, 0)</f>
        <v>1</v>
      </c>
      <c r="BX7" s="6">
        <f>IF(X7 = Gabarito!W$3, 1, 0)</f>
        <v>1</v>
      </c>
      <c r="BY7" s="6">
        <f>IF(Y7 = Gabarito!X$3, 1, 0)</f>
        <v>1</v>
      </c>
      <c r="BZ7" s="6">
        <f>IF(Z7 = Gabarito!Y$3, 1, 0)</f>
        <v>0</v>
      </c>
      <c r="CA7" s="6">
        <f>IF(AA7 = Gabarito!Z$3, 1, 0)</f>
        <v>1</v>
      </c>
      <c r="CB7" s="6">
        <f>IF(AB7 = Gabarito!AA$3, 1, 0)</f>
        <v>0</v>
      </c>
      <c r="CC7" s="6">
        <f>IF(AC7 = Gabarito!AB$3, 1, 0)</f>
        <v>0</v>
      </c>
      <c r="CD7" s="6">
        <f>IF(AD7 = Gabarito!AC$3, 1, 0)</f>
        <v>1</v>
      </c>
      <c r="CE7" s="6">
        <f>IF(AE7 = Gabarito!AD$3, 1, 0)</f>
        <v>0</v>
      </c>
      <c r="CF7" s="6">
        <f>IF(AF7 = Gabarito!AE$3, 1, 0)</f>
        <v>1</v>
      </c>
      <c r="CG7" s="6">
        <f>IF(AG7 = Gabarito!AF$3, 1, 0)</f>
        <v>0</v>
      </c>
      <c r="CH7" s="6">
        <f>IF(AH7 = Gabarito!AG$3, 1, 0)</f>
        <v>0</v>
      </c>
      <c r="CI7" s="6">
        <f>IF(AI7 = Gabarito!AH$3, 1, 0)</f>
        <v>0</v>
      </c>
      <c r="CJ7" s="6">
        <f>IF(AJ7 = Gabarito!AI$3, 1, 0)</f>
        <v>1</v>
      </c>
      <c r="CK7" s="6">
        <f>IF(AK7 = Gabarito!AJ$3, 1, 0)</f>
        <v>0</v>
      </c>
      <c r="CL7" s="6">
        <f>IF(AL7 = Gabarito!AK$3, 1, 0)</f>
        <v>1</v>
      </c>
      <c r="CM7" s="6">
        <f>IF(AM7 = Gabarito!AL$3, 1, 0)</f>
        <v>0</v>
      </c>
      <c r="CN7" s="6">
        <f>IF(AN7 = Gabarito!AM$3, 1, 0)</f>
        <v>0</v>
      </c>
      <c r="CO7" s="6">
        <f>IF(AO7 = Gabarito!AN$3, 1, 0)</f>
        <v>1</v>
      </c>
      <c r="CP7" s="6">
        <f>IF(AP7 = Gabarito!AO$3, 1, 0)</f>
        <v>0</v>
      </c>
      <c r="CQ7" s="6">
        <f>IF(AQ7 = Gabarito!AP$3, 1, 0)</f>
        <v>0</v>
      </c>
      <c r="CR7" s="6">
        <f>IF(AR7 = Gabarito!AQ$3, 1, 0)</f>
        <v>0</v>
      </c>
      <c r="CS7" s="6">
        <f>IF(AS7 = Gabarito!AR$3, 1, 0)</f>
        <v>0</v>
      </c>
      <c r="CT7" s="6">
        <f>IF(AT7 = Gabarito!AS$3, 1, 0)</f>
        <v>0</v>
      </c>
      <c r="CU7" s="6">
        <f>IF(AU7 = Gabarito!AT$3, 1, 0)</f>
        <v>0</v>
      </c>
      <c r="CV7" s="6">
        <f>IF(AV7 = Gabarito!AU$3, 1, 0)</f>
        <v>0</v>
      </c>
      <c r="CW7" s="6">
        <f>IF(AW7 = Gabarito!AV$3, 1, 0)</f>
        <v>1</v>
      </c>
      <c r="CX7" s="6">
        <f>IF(AX7 = Gabarito!AW$3, 1, 0)</f>
        <v>0</v>
      </c>
      <c r="CY7" s="6">
        <f>IF(AY7 = Gabarito!AX$3, 1, 0)</f>
        <v>0</v>
      </c>
      <c r="CZ7" s="5">
        <f>IF(AZ7=Gabarito!AY$3, 1, 0)</f>
        <v>0</v>
      </c>
      <c r="DA7" s="6">
        <f>IF(BA7 = Gabarito!AZ$3, 1, 0)</f>
        <v>1</v>
      </c>
      <c r="DC7" s="19" t="s">
        <v>17</v>
      </c>
      <c r="DD7" s="2">
        <f t="shared" si="2"/>
        <v>27</v>
      </c>
      <c r="DE7" s="2">
        <f t="shared" si="3"/>
        <v>5.1923076923076925</v>
      </c>
      <c r="DF7" s="2" t="str">
        <f t="shared" si="1"/>
        <v>REPROVADO</v>
      </c>
    </row>
    <row r="8" spans="1:116" ht="16.5" thickBot="1">
      <c r="A8" s="19" t="s">
        <v>18</v>
      </c>
      <c r="B8" s="6" t="s">
        <v>2</v>
      </c>
      <c r="C8" s="7" t="s">
        <v>1</v>
      </c>
      <c r="D8" s="7" t="s">
        <v>2</v>
      </c>
      <c r="E8" s="27" t="s">
        <v>1</v>
      </c>
      <c r="F8" s="27" t="s">
        <v>4</v>
      </c>
      <c r="G8" s="27" t="s">
        <v>2</v>
      </c>
      <c r="H8" s="27" t="s">
        <v>1</v>
      </c>
      <c r="I8" s="27" t="s">
        <v>3</v>
      </c>
      <c r="J8" s="27" t="s">
        <v>3</v>
      </c>
      <c r="K8" s="27" t="s">
        <v>2</v>
      </c>
      <c r="L8" s="27" t="s">
        <v>2</v>
      </c>
      <c r="M8" s="27" t="s">
        <v>1</v>
      </c>
      <c r="N8" s="27" t="s">
        <v>4</v>
      </c>
      <c r="O8" s="27" t="s">
        <v>4</v>
      </c>
      <c r="P8" s="27" t="s">
        <v>4</v>
      </c>
      <c r="Q8" s="27" t="s">
        <v>1</v>
      </c>
      <c r="R8" s="27" t="s">
        <v>3</v>
      </c>
      <c r="S8" s="27" t="s">
        <v>3</v>
      </c>
      <c r="T8" s="27" t="s">
        <v>1</v>
      </c>
      <c r="U8" s="27" t="s">
        <v>2</v>
      </c>
      <c r="V8" s="27" t="s">
        <v>4</v>
      </c>
      <c r="W8" s="27" t="s">
        <v>1</v>
      </c>
      <c r="X8" s="27" t="s">
        <v>2</v>
      </c>
      <c r="Y8" s="27" t="s">
        <v>1</v>
      </c>
      <c r="Z8" s="27" t="s">
        <v>1</v>
      </c>
      <c r="AA8" s="27" t="s">
        <v>4</v>
      </c>
      <c r="AB8" s="27" t="s">
        <v>3</v>
      </c>
      <c r="AC8" s="27" t="s">
        <v>1</v>
      </c>
      <c r="AD8" s="27" t="s">
        <v>1</v>
      </c>
      <c r="AE8" s="27" t="s">
        <v>4</v>
      </c>
      <c r="AF8" s="27" t="s">
        <v>3</v>
      </c>
      <c r="AG8" s="27" t="s">
        <v>2</v>
      </c>
      <c r="AH8" s="27" t="s">
        <v>4</v>
      </c>
      <c r="AI8" s="27" t="s">
        <v>3</v>
      </c>
      <c r="AJ8" s="27" t="s">
        <v>1</v>
      </c>
      <c r="AK8" s="27" t="s">
        <v>2</v>
      </c>
      <c r="AL8" s="27" t="s">
        <v>2</v>
      </c>
      <c r="AM8" s="27" t="s">
        <v>1</v>
      </c>
      <c r="AN8" s="27" t="s">
        <v>4</v>
      </c>
      <c r="AO8" s="27" t="s">
        <v>3</v>
      </c>
      <c r="AP8" s="27" t="s">
        <v>2</v>
      </c>
      <c r="AQ8" s="27" t="s">
        <v>1</v>
      </c>
      <c r="AR8" s="27" t="s">
        <v>2</v>
      </c>
      <c r="AS8" s="27" t="s">
        <v>3</v>
      </c>
      <c r="AT8" s="27" t="s">
        <v>2</v>
      </c>
      <c r="AU8" s="27" t="s">
        <v>2</v>
      </c>
      <c r="AV8" s="27" t="s">
        <v>4</v>
      </c>
      <c r="AW8" s="27" t="s">
        <v>4</v>
      </c>
      <c r="AX8" s="27" t="s">
        <v>2</v>
      </c>
      <c r="AY8" s="7" t="s">
        <v>2</v>
      </c>
      <c r="AZ8" s="27" t="s">
        <v>1</v>
      </c>
      <c r="BA8" s="27" t="s">
        <v>2</v>
      </c>
      <c r="BB8" s="6">
        <f>IF(B8 = Gabarito!A$3, 1, 0)</f>
        <v>0</v>
      </c>
      <c r="BC8" s="6">
        <f>IF(C8 = Gabarito!B$3, 1, 0)</f>
        <v>1</v>
      </c>
      <c r="BD8" s="6">
        <f>IF(D8 = Gabarito!C$3, 1, 0)</f>
        <v>1</v>
      </c>
      <c r="BE8" s="6">
        <f>IF(E8 = Gabarito!D$3, 1, 0)</f>
        <v>0</v>
      </c>
      <c r="BF8" s="6">
        <f>IF(F8 = Gabarito!E$3, 1, 0)</f>
        <v>1</v>
      </c>
      <c r="BG8" s="6">
        <f>IF(G8 = Gabarito!F$3, 1, 0)</f>
        <v>1</v>
      </c>
      <c r="BH8" s="6">
        <f>IF(H8 = Gabarito!G$3, 1, 0)</f>
        <v>1</v>
      </c>
      <c r="BI8" s="6">
        <f>IF(I8 = Gabarito!H$3, 1, 0)</f>
        <v>0</v>
      </c>
      <c r="BJ8" s="6">
        <f>IF(J8 = Gabarito!I$3, 1, 0)</f>
        <v>1</v>
      </c>
      <c r="BK8" s="6">
        <f>IF(K8 = Gabarito!J$3, 1, 0)</f>
        <v>1</v>
      </c>
      <c r="BL8" s="6">
        <f>IF(L8 = Gabarito!K$3, 1, 0)</f>
        <v>0</v>
      </c>
      <c r="BM8" s="6">
        <f>IF(M8 = Gabarito!L$3, 1, 0)</f>
        <v>0</v>
      </c>
      <c r="BN8" s="6">
        <f>IF(N8 = Gabarito!M$3, 1, 0)</f>
        <v>0</v>
      </c>
      <c r="BO8" s="6">
        <f>IF(O8 = Gabarito!N$3, 1, 0)</f>
        <v>0</v>
      </c>
      <c r="BP8" s="6">
        <f>IF(P8 = Gabarito!O$3, 1, 0)</f>
        <v>1</v>
      </c>
      <c r="BQ8" s="6">
        <f>IF(Q8 = Gabarito!P$3, 1, 0)</f>
        <v>0</v>
      </c>
      <c r="BR8" s="6">
        <f>IF(R8 = Gabarito!Q$3, 1, 0)</f>
        <v>1</v>
      </c>
      <c r="BS8" s="6">
        <f>IF(S8 = Gabarito!R$3, 1, 0)</f>
        <v>0</v>
      </c>
      <c r="BT8" s="6">
        <f>IF(T8 = Gabarito!S$3, 1, 0)</f>
        <v>0</v>
      </c>
      <c r="BU8" s="6">
        <f>IF(U8 = Gabarito!T$3, 1, 0)</f>
        <v>1</v>
      </c>
      <c r="BV8" s="6">
        <f>IF(V8 = Gabarito!U$3, 1, 0)</f>
        <v>1</v>
      </c>
      <c r="BW8" s="6">
        <f>IF(W8 = Gabarito!V$3, 1, 0)</f>
        <v>0</v>
      </c>
      <c r="BX8" s="6">
        <f>IF(X8 = Gabarito!W$3, 1, 0)</f>
        <v>1</v>
      </c>
      <c r="BY8" s="6">
        <f>IF(Y8 = Gabarito!X$3, 1, 0)</f>
        <v>1</v>
      </c>
      <c r="BZ8" s="6">
        <f>IF(Z8 = Gabarito!Y$3, 1, 0)</f>
        <v>0</v>
      </c>
      <c r="CA8" s="6">
        <f>IF(AA8 = Gabarito!Z$3, 1, 0)</f>
        <v>0</v>
      </c>
      <c r="CB8" s="6">
        <f>IF(AB8 = Gabarito!AA$3, 1, 0)</f>
        <v>0</v>
      </c>
      <c r="CC8" s="6">
        <f>IF(AC8 = Gabarito!AB$3, 1, 0)</f>
        <v>1</v>
      </c>
      <c r="CD8" s="6">
        <f>IF(AD8 = Gabarito!AC$3, 1, 0)</f>
        <v>0</v>
      </c>
      <c r="CE8" s="6">
        <f>IF(AE8 = Gabarito!AD$3, 1, 0)</f>
        <v>0</v>
      </c>
      <c r="CF8" s="6">
        <f>IF(AF8 = Gabarito!AE$3, 1, 0)</f>
        <v>1</v>
      </c>
      <c r="CG8" s="6">
        <f>IF(AG8 = Gabarito!AF$3, 1, 0)</f>
        <v>0</v>
      </c>
      <c r="CH8" s="6">
        <f>IF(AH8 = Gabarito!AG$3, 1, 0)</f>
        <v>0</v>
      </c>
      <c r="CI8" s="6">
        <f>IF(AI8 = Gabarito!AH$3, 1, 0)</f>
        <v>0</v>
      </c>
      <c r="CJ8" s="6">
        <f>IF(AJ8 = Gabarito!AI$3, 1, 0)</f>
        <v>0</v>
      </c>
      <c r="CK8" s="6">
        <f>IF(AK8 = Gabarito!AJ$3, 1, 0)</f>
        <v>0</v>
      </c>
      <c r="CL8" s="6">
        <f>IF(AL8 = Gabarito!AK$3, 1, 0)</f>
        <v>0</v>
      </c>
      <c r="CM8" s="6">
        <f>IF(AM8 = Gabarito!AL$3, 1, 0)</f>
        <v>1</v>
      </c>
      <c r="CN8" s="6">
        <f>IF(AN8 = Gabarito!AM$3, 1, 0)</f>
        <v>0</v>
      </c>
      <c r="CO8" s="6">
        <f>IF(AO8 = Gabarito!AN$3, 1, 0)</f>
        <v>0</v>
      </c>
      <c r="CP8" s="6">
        <f>IF(AP8 = Gabarito!AO$3, 1, 0)</f>
        <v>0</v>
      </c>
      <c r="CQ8" s="6">
        <f>IF(AQ8 = Gabarito!AP$3, 1, 0)</f>
        <v>0</v>
      </c>
      <c r="CR8" s="6">
        <f>IF(AR8 = Gabarito!AQ$3, 1, 0)</f>
        <v>1</v>
      </c>
      <c r="CS8" s="6">
        <f>IF(AS8 = Gabarito!AR$3, 1, 0)</f>
        <v>0</v>
      </c>
      <c r="CT8" s="6">
        <f>IF(AT8 = Gabarito!AS$3, 1, 0)</f>
        <v>0</v>
      </c>
      <c r="CU8" s="6">
        <f>IF(AU8 = Gabarito!AT$3, 1, 0)</f>
        <v>0</v>
      </c>
      <c r="CV8" s="6">
        <f>IF(AV8 = Gabarito!AU$3, 1, 0)</f>
        <v>0</v>
      </c>
      <c r="CW8" s="6">
        <f>IF(AW8 = Gabarito!AV$3, 1, 0)</f>
        <v>1</v>
      </c>
      <c r="CX8" s="6">
        <f>IF(AX8 = Gabarito!AW$3, 1, 0)</f>
        <v>0</v>
      </c>
      <c r="CY8" s="6">
        <f>IF(AY8 = Gabarito!AX$3, 1, 0)</f>
        <v>1</v>
      </c>
      <c r="CZ8" s="5">
        <f>IF(AZ8=Gabarito!AY$3, 1, 0)</f>
        <v>0</v>
      </c>
      <c r="DA8" s="6">
        <f>IF(BA8 = Gabarito!AZ$3, 1, 0)</f>
        <v>0</v>
      </c>
      <c r="DC8" s="19" t="s">
        <v>18</v>
      </c>
      <c r="DD8" s="2">
        <f t="shared" si="2"/>
        <v>19</v>
      </c>
      <c r="DE8" s="2">
        <f t="shared" si="3"/>
        <v>3.6538461538461537</v>
      </c>
      <c r="DF8" s="2" t="str">
        <f t="shared" si="1"/>
        <v>REPROVADO</v>
      </c>
    </row>
    <row r="9" spans="1:116" ht="16.5" thickBot="1">
      <c r="A9" s="19" t="s">
        <v>19</v>
      </c>
      <c r="B9" s="6" t="s">
        <v>4</v>
      </c>
      <c r="C9" s="27" t="s">
        <v>1</v>
      </c>
      <c r="D9" s="27" t="s">
        <v>1</v>
      </c>
      <c r="E9" s="27" t="s">
        <v>4</v>
      </c>
      <c r="F9" s="27" t="s">
        <v>4</v>
      </c>
      <c r="G9" s="27" t="s">
        <v>2</v>
      </c>
      <c r="H9" s="27" t="s">
        <v>1</v>
      </c>
      <c r="I9" s="27" t="s">
        <v>3</v>
      </c>
      <c r="J9" s="27" t="s">
        <v>4</v>
      </c>
      <c r="K9" s="27" t="s">
        <v>2</v>
      </c>
      <c r="L9" s="27" t="s">
        <v>1</v>
      </c>
      <c r="M9" s="27" t="s">
        <v>4</v>
      </c>
      <c r="N9" s="27" t="s">
        <v>2</v>
      </c>
      <c r="O9" s="27" t="s">
        <v>4</v>
      </c>
      <c r="P9" s="27" t="s">
        <v>4</v>
      </c>
      <c r="Q9" s="27" t="s">
        <v>1</v>
      </c>
      <c r="R9" s="27" t="s">
        <v>2</v>
      </c>
      <c r="S9" s="27" t="s">
        <v>2</v>
      </c>
      <c r="T9" s="27" t="s">
        <v>1</v>
      </c>
      <c r="U9" s="27" t="s">
        <v>3</v>
      </c>
      <c r="V9" s="27" t="s">
        <v>3</v>
      </c>
      <c r="W9" s="27" t="s">
        <v>1</v>
      </c>
      <c r="X9" s="27" t="s">
        <v>3</v>
      </c>
      <c r="Y9" s="27" t="s">
        <v>4</v>
      </c>
      <c r="Z9" s="27" t="s">
        <v>1</v>
      </c>
      <c r="AA9" s="27" t="s">
        <v>1</v>
      </c>
      <c r="AB9" s="27" t="s">
        <v>2</v>
      </c>
      <c r="AC9" s="27" t="s">
        <v>3</v>
      </c>
      <c r="AD9" s="27" t="s">
        <v>4</v>
      </c>
      <c r="AE9" s="27" t="s">
        <v>3</v>
      </c>
      <c r="AF9" s="27" t="s">
        <v>3</v>
      </c>
      <c r="AG9" s="27" t="s">
        <v>2</v>
      </c>
      <c r="AH9" s="27" t="s">
        <v>4</v>
      </c>
      <c r="AI9" s="27" t="s">
        <v>2</v>
      </c>
      <c r="AJ9" s="27" t="s">
        <v>4</v>
      </c>
      <c r="AK9" s="27" t="s">
        <v>4</v>
      </c>
      <c r="AL9" s="27" t="s">
        <v>2</v>
      </c>
      <c r="AM9" s="27" t="s">
        <v>2</v>
      </c>
      <c r="AN9" s="27" t="s">
        <v>2</v>
      </c>
      <c r="AO9" s="27" t="s">
        <v>1</v>
      </c>
      <c r="AP9" s="27" t="s">
        <v>2</v>
      </c>
      <c r="AQ9" s="27" t="s">
        <v>4</v>
      </c>
      <c r="AR9" s="27" t="s">
        <v>2</v>
      </c>
      <c r="AS9" s="27" t="s">
        <v>3</v>
      </c>
      <c r="AT9" s="27" t="s">
        <v>3</v>
      </c>
      <c r="AU9" s="27" t="s">
        <v>1</v>
      </c>
      <c r="AV9" s="27" t="s">
        <v>2</v>
      </c>
      <c r="AW9" s="27" t="s">
        <v>3</v>
      </c>
      <c r="AX9" s="27" t="s">
        <v>4</v>
      </c>
      <c r="AY9" s="27" t="s">
        <v>2</v>
      </c>
      <c r="AZ9" s="27" t="s">
        <v>2</v>
      </c>
      <c r="BA9" s="27" t="s">
        <v>4</v>
      </c>
      <c r="BB9" s="6">
        <f>IF(B9 = Gabarito!A$3, 1, 0)</f>
        <v>1</v>
      </c>
      <c r="BC9" s="6">
        <f>IF(C9 = Gabarito!B$3, 1, 0)</f>
        <v>1</v>
      </c>
      <c r="BD9" s="6">
        <f>IF(D9 = Gabarito!C$3, 1, 0)</f>
        <v>0</v>
      </c>
      <c r="BE9" s="6">
        <f>IF(E9 = Gabarito!D$3, 1, 0)</f>
        <v>0</v>
      </c>
      <c r="BF9" s="6">
        <f>IF(F9 = Gabarito!E$3, 1, 0)</f>
        <v>1</v>
      </c>
      <c r="BG9" s="6">
        <f>IF(G9 = Gabarito!F$3, 1, 0)</f>
        <v>1</v>
      </c>
      <c r="BH9" s="6">
        <f>IF(H9 = Gabarito!G$3, 1, 0)</f>
        <v>1</v>
      </c>
      <c r="BI9" s="6">
        <f>IF(I9 = Gabarito!H$3, 1, 0)</f>
        <v>0</v>
      </c>
      <c r="BJ9" s="6">
        <f>IF(J9 = Gabarito!I$3, 1, 0)</f>
        <v>0</v>
      </c>
      <c r="BK9" s="6">
        <f>IF(K9 = Gabarito!J$3, 1, 0)</f>
        <v>1</v>
      </c>
      <c r="BL9" s="6">
        <f>IF(L9 = Gabarito!K$3, 1, 0)</f>
        <v>0</v>
      </c>
      <c r="BM9" s="6">
        <f>IF(M9 = Gabarito!L$3, 1, 0)</f>
        <v>0</v>
      </c>
      <c r="BN9" s="6">
        <f>IF(N9 = Gabarito!M$3, 1, 0)</f>
        <v>1</v>
      </c>
      <c r="BO9" s="6">
        <f>IF(O9 = Gabarito!N$3, 1, 0)</f>
        <v>0</v>
      </c>
      <c r="BP9" s="6">
        <f>IF(P9 = Gabarito!O$3, 1, 0)</f>
        <v>1</v>
      </c>
      <c r="BQ9" s="6">
        <f>IF(Q9 = Gabarito!P$3, 1, 0)</f>
        <v>0</v>
      </c>
      <c r="BR9" s="6">
        <f>IF(R9 = Gabarito!Q$3, 1, 0)</f>
        <v>0</v>
      </c>
      <c r="BS9" s="6">
        <f>IF(S9 = Gabarito!R$3, 1, 0)</f>
        <v>0</v>
      </c>
      <c r="BT9" s="6">
        <f>IF(T9 = Gabarito!S$3, 1, 0)</f>
        <v>0</v>
      </c>
      <c r="BU9" s="6">
        <f>IF(U9 = Gabarito!T$3, 1, 0)</f>
        <v>0</v>
      </c>
      <c r="BV9" s="6">
        <f>IF(V9 = Gabarito!U$3, 1, 0)</f>
        <v>0</v>
      </c>
      <c r="BW9" s="6">
        <f>IF(W9 = Gabarito!V$3, 1, 0)</f>
        <v>0</v>
      </c>
      <c r="BX9" s="6">
        <f>IF(X9 = Gabarito!W$3, 1, 0)</f>
        <v>0</v>
      </c>
      <c r="BY9" s="6">
        <f>IF(Y9 = Gabarito!X$3, 1, 0)</f>
        <v>0</v>
      </c>
      <c r="BZ9" s="6">
        <f>IF(Z9 = Gabarito!Y$3, 1, 0)</f>
        <v>0</v>
      </c>
      <c r="CA9" s="6">
        <f>IF(AA9 = Gabarito!Z$3, 1, 0)</f>
        <v>0</v>
      </c>
      <c r="CB9" s="6">
        <f>IF(AB9 = Gabarito!AA$3, 1, 0)</f>
        <v>0</v>
      </c>
      <c r="CC9" s="6">
        <f>IF(AC9 = Gabarito!AB$3, 1, 0)</f>
        <v>0</v>
      </c>
      <c r="CD9" s="6">
        <f>IF(AD9 = Gabarito!AC$3, 1, 0)</f>
        <v>1</v>
      </c>
      <c r="CE9" s="6">
        <f>IF(AE9 = Gabarito!AD$3, 1, 0)</f>
        <v>0</v>
      </c>
      <c r="CF9" s="6">
        <f>IF(AF9 = Gabarito!AE$3, 1, 0)</f>
        <v>1</v>
      </c>
      <c r="CG9" s="6">
        <f>IF(AG9 = Gabarito!AF$3, 1, 0)</f>
        <v>0</v>
      </c>
      <c r="CH9" s="6">
        <f>IF(AH9 = Gabarito!AG$3, 1, 0)</f>
        <v>0</v>
      </c>
      <c r="CI9" s="6">
        <f>IF(AI9 = Gabarito!AH$3, 1, 0)</f>
        <v>0</v>
      </c>
      <c r="CJ9" s="6">
        <f>IF(AJ9 = Gabarito!AI$3, 1, 0)</f>
        <v>0</v>
      </c>
      <c r="CK9" s="6">
        <f>IF(AK9 = Gabarito!AJ$3, 1, 0)</f>
        <v>0</v>
      </c>
      <c r="CL9" s="6">
        <f>IF(AL9 = Gabarito!AK$3, 1, 0)</f>
        <v>0</v>
      </c>
      <c r="CM9" s="6">
        <f>IF(AM9 = Gabarito!AL$3, 1, 0)</f>
        <v>0</v>
      </c>
      <c r="CN9" s="6">
        <f>IF(AN9 = Gabarito!AM$3, 1, 0)</f>
        <v>0</v>
      </c>
      <c r="CO9" s="6">
        <f>IF(AO9 = Gabarito!AN$3, 1, 0)</f>
        <v>1</v>
      </c>
      <c r="CP9" s="6">
        <f>IF(AP9 = Gabarito!AO$3, 1, 0)</f>
        <v>0</v>
      </c>
      <c r="CQ9" s="6">
        <f>IF(AQ9 = Gabarito!AP$3, 1, 0)</f>
        <v>1</v>
      </c>
      <c r="CR9" s="6">
        <f>IF(AR9 = Gabarito!AQ$3, 1, 0)</f>
        <v>1</v>
      </c>
      <c r="CS9" s="6">
        <f>IF(AS9 = Gabarito!AR$3, 1, 0)</f>
        <v>0</v>
      </c>
      <c r="CT9" s="6">
        <f>IF(AT9 = Gabarito!AS$3, 1, 0)</f>
        <v>0</v>
      </c>
      <c r="CU9" s="6">
        <f>IF(AU9 = Gabarito!AT$3, 1, 0)</f>
        <v>1</v>
      </c>
      <c r="CV9" s="6">
        <f>IF(AV9 = Gabarito!AU$3, 1, 0)</f>
        <v>0</v>
      </c>
      <c r="CW9" s="6">
        <f>IF(AW9 = Gabarito!AV$3, 1, 0)</f>
        <v>0</v>
      </c>
      <c r="CX9" s="6">
        <f>IF(AX9 = Gabarito!AW$3, 1, 0)</f>
        <v>0</v>
      </c>
      <c r="CY9" s="6">
        <f>IF(AY9 = Gabarito!AX$3, 1, 0)</f>
        <v>1</v>
      </c>
      <c r="CZ9" s="5">
        <f>IF(AZ9=Gabarito!AY$3, 1, 0)</f>
        <v>0</v>
      </c>
      <c r="DA9" s="6">
        <f>IF(BA9 = Gabarito!AZ$3, 1, 0)</f>
        <v>0</v>
      </c>
      <c r="DC9" s="19" t="s">
        <v>19</v>
      </c>
      <c r="DD9" s="2">
        <f t="shared" si="2"/>
        <v>15</v>
      </c>
      <c r="DE9" s="2">
        <f t="shared" si="3"/>
        <v>2.8846153846153846</v>
      </c>
      <c r="DF9" s="2" t="str">
        <f t="shared" si="1"/>
        <v>REPROVADO</v>
      </c>
    </row>
    <row r="10" spans="1:116" ht="16.5" thickBot="1">
      <c r="A10" s="19" t="s">
        <v>20</v>
      </c>
      <c r="B10" s="6" t="s">
        <v>4</v>
      </c>
      <c r="C10" s="7" t="s">
        <v>1</v>
      </c>
      <c r="D10" s="7" t="s">
        <v>2</v>
      </c>
      <c r="E10" s="27" t="s">
        <v>3</v>
      </c>
      <c r="F10" s="27" t="s">
        <v>4</v>
      </c>
      <c r="G10" s="27" t="s">
        <v>2</v>
      </c>
      <c r="H10" s="27" t="s">
        <v>1</v>
      </c>
      <c r="I10" s="27" t="s">
        <v>1</v>
      </c>
      <c r="J10" s="27" t="s">
        <v>1</v>
      </c>
      <c r="K10" s="27" t="s">
        <v>2</v>
      </c>
      <c r="L10" s="27" t="s">
        <v>1</v>
      </c>
      <c r="M10" s="27" t="s">
        <v>1</v>
      </c>
      <c r="N10" s="27" t="s">
        <v>1</v>
      </c>
      <c r="O10" s="27" t="s">
        <v>1</v>
      </c>
      <c r="P10" s="27" t="s">
        <v>4</v>
      </c>
      <c r="Q10" s="27" t="s">
        <v>3</v>
      </c>
      <c r="R10" s="27" t="s">
        <v>2</v>
      </c>
      <c r="S10" s="27" t="s">
        <v>1</v>
      </c>
      <c r="T10" s="27" t="s">
        <v>3</v>
      </c>
      <c r="U10" s="27" t="s">
        <v>2</v>
      </c>
      <c r="V10" s="27" t="s">
        <v>2</v>
      </c>
      <c r="W10" s="27" t="s">
        <v>3</v>
      </c>
      <c r="X10" s="27" t="s">
        <v>2</v>
      </c>
      <c r="Y10" s="27" t="s">
        <v>1</v>
      </c>
      <c r="Z10" s="27" t="s">
        <v>3</v>
      </c>
      <c r="AA10" s="27" t="s">
        <v>4</v>
      </c>
      <c r="AB10" s="27" t="s">
        <v>2</v>
      </c>
      <c r="AC10" s="27" t="s">
        <v>4</v>
      </c>
      <c r="AD10" s="27" t="s">
        <v>2</v>
      </c>
      <c r="AE10" s="27" t="s">
        <v>2</v>
      </c>
      <c r="AF10" s="27" t="s">
        <v>3</v>
      </c>
      <c r="AG10" s="27" t="s">
        <v>2</v>
      </c>
      <c r="AH10" s="27" t="s">
        <v>4</v>
      </c>
      <c r="AI10" s="27" t="s">
        <v>4</v>
      </c>
      <c r="AJ10" s="27" t="s">
        <v>4</v>
      </c>
      <c r="AK10" s="27" t="s">
        <v>1</v>
      </c>
      <c r="AL10" s="27" t="s">
        <v>4</v>
      </c>
      <c r="AM10" s="27" t="s">
        <v>3</v>
      </c>
      <c r="AN10" s="27" t="s">
        <v>1</v>
      </c>
      <c r="AO10" s="27" t="s">
        <v>3</v>
      </c>
      <c r="AP10" s="27" t="s">
        <v>4</v>
      </c>
      <c r="AQ10" s="27" t="s">
        <v>2</v>
      </c>
      <c r="AR10" s="27" t="s">
        <v>3</v>
      </c>
      <c r="AS10" s="27" t="s">
        <v>2</v>
      </c>
      <c r="AT10" s="27" t="s">
        <v>1</v>
      </c>
      <c r="AU10" s="27" t="s">
        <v>1</v>
      </c>
      <c r="AV10" s="27" t="s">
        <v>3</v>
      </c>
      <c r="AW10" s="27" t="s">
        <v>4</v>
      </c>
      <c r="AX10" s="27" t="s">
        <v>4</v>
      </c>
      <c r="AY10" s="7" t="s">
        <v>4</v>
      </c>
      <c r="AZ10" s="27" t="s">
        <v>3</v>
      </c>
      <c r="BA10" s="27" t="s">
        <v>3</v>
      </c>
      <c r="BB10" s="6">
        <f>IF(B10 = Gabarito!A$3, 1, 0)</f>
        <v>1</v>
      </c>
      <c r="BC10" s="6">
        <f>IF(C10 = Gabarito!B$3, 1, 0)</f>
        <v>1</v>
      </c>
      <c r="BD10" s="6">
        <f>IF(D10 = Gabarito!C$3, 1, 0)</f>
        <v>1</v>
      </c>
      <c r="BE10" s="6">
        <f>IF(E10 = Gabarito!D$3, 1, 0)</f>
        <v>1</v>
      </c>
      <c r="BF10" s="6">
        <f>IF(F10 = Gabarito!E$3, 1, 0)</f>
        <v>1</v>
      </c>
      <c r="BG10" s="6">
        <f>IF(G10 = Gabarito!F$3, 1, 0)</f>
        <v>1</v>
      </c>
      <c r="BH10" s="6">
        <f>IF(H10 = Gabarito!G$3, 1, 0)</f>
        <v>1</v>
      </c>
      <c r="BI10" s="6">
        <f>IF(I10 = Gabarito!H$3, 1, 0)</f>
        <v>1</v>
      </c>
      <c r="BJ10" s="6">
        <f>IF(J10 = Gabarito!I$3, 1, 0)</f>
        <v>0</v>
      </c>
      <c r="BK10" s="6">
        <f>IF(K10 = Gabarito!J$3, 1, 0)</f>
        <v>1</v>
      </c>
      <c r="BL10" s="6">
        <f>IF(L10 = Gabarito!K$3, 1, 0)</f>
        <v>0</v>
      </c>
      <c r="BM10" s="6">
        <f>IF(M10 = Gabarito!L$3, 1, 0)</f>
        <v>0</v>
      </c>
      <c r="BN10" s="6">
        <f>IF(N10 = Gabarito!M$3, 1, 0)</f>
        <v>0</v>
      </c>
      <c r="BO10" s="6">
        <f>IF(O10 = Gabarito!N$3, 1, 0)</f>
        <v>0</v>
      </c>
      <c r="BP10" s="6">
        <f>IF(P10 = Gabarito!O$3, 1, 0)</f>
        <v>1</v>
      </c>
      <c r="BQ10" s="6">
        <f>IF(Q10 = Gabarito!P$3, 1, 0)</f>
        <v>0</v>
      </c>
      <c r="BR10" s="6">
        <f>IF(R10 = Gabarito!Q$3, 1, 0)</f>
        <v>0</v>
      </c>
      <c r="BS10" s="6">
        <f>IF(S10 = Gabarito!R$3, 1, 0)</f>
        <v>1</v>
      </c>
      <c r="BT10" s="6">
        <f>IF(T10 = Gabarito!S$3, 1, 0)</f>
        <v>1</v>
      </c>
      <c r="BU10" s="6">
        <f>IF(U10 = Gabarito!T$3, 1, 0)</f>
        <v>1</v>
      </c>
      <c r="BV10" s="6">
        <f>IF(V10 = Gabarito!U$3, 1, 0)</f>
        <v>0</v>
      </c>
      <c r="BW10" s="6">
        <f>IF(W10 = Gabarito!V$3, 1, 0)</f>
        <v>1</v>
      </c>
      <c r="BX10" s="6">
        <f>IF(X10 = Gabarito!W$3, 1, 0)</f>
        <v>1</v>
      </c>
      <c r="BY10" s="6">
        <f>IF(Y10 = Gabarito!X$3, 1, 0)</f>
        <v>1</v>
      </c>
      <c r="BZ10" s="6">
        <f>IF(Z10 = Gabarito!Y$3, 1, 0)</f>
        <v>1</v>
      </c>
      <c r="CA10" s="6">
        <f>IF(AA10 = Gabarito!Z$3, 1, 0)</f>
        <v>0</v>
      </c>
      <c r="CB10" s="6">
        <f>IF(AB10 = Gabarito!AA$3, 1, 0)</f>
        <v>0</v>
      </c>
      <c r="CC10" s="6">
        <f>IF(AC10 = Gabarito!AB$3, 1, 0)</f>
        <v>0</v>
      </c>
      <c r="CD10" s="6">
        <f>IF(AD10 = Gabarito!AC$3, 1, 0)</f>
        <v>0</v>
      </c>
      <c r="CE10" s="6">
        <f>IF(AE10 = Gabarito!AD$3, 1, 0)</f>
        <v>1</v>
      </c>
      <c r="CF10" s="6">
        <f>IF(AF10 = Gabarito!AE$3, 1, 0)</f>
        <v>1</v>
      </c>
      <c r="CG10" s="6">
        <f>IF(AG10 = Gabarito!AF$3, 1, 0)</f>
        <v>0</v>
      </c>
      <c r="CH10" s="6">
        <f>IF(AH10 = Gabarito!AG$3, 1, 0)</f>
        <v>0</v>
      </c>
      <c r="CI10" s="6">
        <f>IF(AI10 = Gabarito!AH$3, 1, 0)</f>
        <v>0</v>
      </c>
      <c r="CJ10" s="6">
        <f>IF(AJ10 = Gabarito!AI$3, 1, 0)</f>
        <v>0</v>
      </c>
      <c r="CK10" s="6">
        <f>IF(AK10 = Gabarito!AJ$3, 1, 0)</f>
        <v>0</v>
      </c>
      <c r="CL10" s="6">
        <f>IF(AL10 = Gabarito!AK$3, 1, 0)</f>
        <v>0</v>
      </c>
      <c r="CM10" s="6">
        <f>IF(AM10 = Gabarito!AL$3, 1, 0)</f>
        <v>0</v>
      </c>
      <c r="CN10" s="6">
        <f>IF(AN10 = Gabarito!AM$3, 1, 0)</f>
        <v>0</v>
      </c>
      <c r="CO10" s="6">
        <f>IF(AO10 = Gabarito!AN$3, 1, 0)</f>
        <v>0</v>
      </c>
      <c r="CP10" s="6">
        <f>IF(AP10 = Gabarito!AO$3, 1, 0)</f>
        <v>1</v>
      </c>
      <c r="CQ10" s="6">
        <f>IF(AQ10 = Gabarito!AP$3, 1, 0)</f>
        <v>0</v>
      </c>
      <c r="CR10" s="6">
        <f>IF(AR10 = Gabarito!AQ$3, 1, 0)</f>
        <v>0</v>
      </c>
      <c r="CS10" s="6">
        <f>IF(AS10 = Gabarito!AR$3, 1, 0)</f>
        <v>0</v>
      </c>
      <c r="CT10" s="6">
        <f>IF(AT10 = Gabarito!AS$3, 1, 0)</f>
        <v>0</v>
      </c>
      <c r="CU10" s="6">
        <f>IF(AU10 = Gabarito!AT$3, 1, 0)</f>
        <v>1</v>
      </c>
      <c r="CV10" s="6">
        <f>IF(AV10 = Gabarito!AU$3, 1, 0)</f>
        <v>0</v>
      </c>
      <c r="CW10" s="6">
        <f>IF(AW10 = Gabarito!AV$3, 1, 0)</f>
        <v>1</v>
      </c>
      <c r="CX10" s="6">
        <f>IF(AX10 = Gabarito!AW$3, 1, 0)</f>
        <v>0</v>
      </c>
      <c r="CY10" s="6">
        <f>IF(AY10 = Gabarito!AX$3, 1, 0)</f>
        <v>0</v>
      </c>
      <c r="CZ10" s="5">
        <f>IF(AZ10=Gabarito!AY$3, 1, 0)</f>
        <v>0</v>
      </c>
      <c r="DA10" s="6">
        <f>IF(BA10 = Gabarito!AZ$3, 1, 0)</f>
        <v>0</v>
      </c>
      <c r="DC10" s="19" t="s">
        <v>20</v>
      </c>
      <c r="DD10" s="2">
        <f t="shared" si="2"/>
        <v>22</v>
      </c>
      <c r="DE10" s="2">
        <f t="shared" si="3"/>
        <v>4.2307692307692308</v>
      </c>
      <c r="DF10" s="2" t="str">
        <f t="shared" si="1"/>
        <v>REPROVADO</v>
      </c>
    </row>
    <row r="11" spans="1:116" ht="16.5" thickBot="1">
      <c r="A11" s="19" t="s">
        <v>21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B11" s="6">
        <f>IF(B11 = Gabarito!A$3, 1, 0)</f>
        <v>0</v>
      </c>
      <c r="BC11" s="6">
        <f>IF(C11 = Gabarito!B$3, 1, 0)</f>
        <v>0</v>
      </c>
      <c r="BD11" s="6">
        <f>IF(D11 = Gabarito!C$3, 1, 0)</f>
        <v>0</v>
      </c>
      <c r="BE11" s="6">
        <f>IF(E11 = Gabarito!D$3, 1, 0)</f>
        <v>0</v>
      </c>
      <c r="BF11" s="6">
        <f>IF(F11 = Gabarito!E$3, 1, 0)</f>
        <v>0</v>
      </c>
      <c r="BG11" s="6">
        <f>IF(G11 = Gabarito!F$3, 1, 0)</f>
        <v>0</v>
      </c>
      <c r="BH11" s="6">
        <f>IF(H11 = Gabarito!G$3, 1, 0)</f>
        <v>0</v>
      </c>
      <c r="BI11" s="6">
        <f>IF(I11 = Gabarito!H$3, 1, 0)</f>
        <v>0</v>
      </c>
      <c r="BJ11" s="6">
        <f>IF(J11 = Gabarito!I$3, 1, 0)</f>
        <v>0</v>
      </c>
      <c r="BK11" s="6">
        <f>IF(K11 = Gabarito!J$3, 1, 0)</f>
        <v>0</v>
      </c>
      <c r="BL11" s="6">
        <f>IF(L11 = Gabarito!K$3, 1, 0)</f>
        <v>0</v>
      </c>
      <c r="BM11" s="6">
        <f>IF(M11 = Gabarito!L$3, 1, 0)</f>
        <v>0</v>
      </c>
      <c r="BN11" s="6">
        <f>IF(N11 = Gabarito!M$3, 1, 0)</f>
        <v>0</v>
      </c>
      <c r="BO11" s="6">
        <f>IF(O11 = Gabarito!N$3, 1, 0)</f>
        <v>0</v>
      </c>
      <c r="BP11" s="6">
        <f>IF(P11 = Gabarito!O$3, 1, 0)</f>
        <v>0</v>
      </c>
      <c r="BQ11" s="6">
        <f>IF(Q11 = Gabarito!P$3, 1, 0)</f>
        <v>0</v>
      </c>
      <c r="BR11" s="6">
        <f>IF(R11 = Gabarito!Q$3, 1, 0)</f>
        <v>0</v>
      </c>
      <c r="BS11" s="6">
        <f>IF(S11 = Gabarito!R$3, 1, 0)</f>
        <v>0</v>
      </c>
      <c r="BT11" s="6">
        <f>IF(T11 = Gabarito!S$3, 1, 0)</f>
        <v>0</v>
      </c>
      <c r="BU11" s="6">
        <f>IF(U11 = Gabarito!T$3, 1, 0)</f>
        <v>0</v>
      </c>
      <c r="BV11" s="6">
        <f>IF(V11 = Gabarito!U$3, 1, 0)</f>
        <v>0</v>
      </c>
      <c r="BW11" s="6">
        <f>IF(W11 = Gabarito!V$3, 1, 0)</f>
        <v>0</v>
      </c>
      <c r="BX11" s="6">
        <f>IF(X11 = Gabarito!W$3, 1, 0)</f>
        <v>0</v>
      </c>
      <c r="BY11" s="6">
        <f>IF(Y11 = Gabarito!X$3, 1, 0)</f>
        <v>0</v>
      </c>
      <c r="BZ11" s="6">
        <f>IF(Z11 = Gabarito!Y$3, 1, 0)</f>
        <v>0</v>
      </c>
      <c r="CA11" s="6">
        <f>IF(AA11 = Gabarito!Z$3, 1, 0)</f>
        <v>0</v>
      </c>
      <c r="CB11" s="6">
        <f>IF(AB11 = Gabarito!AA$3, 1, 0)</f>
        <v>0</v>
      </c>
      <c r="CC11" s="6">
        <f>IF(AC11 = Gabarito!AB$3, 1, 0)</f>
        <v>0</v>
      </c>
      <c r="CD11" s="6">
        <f>IF(AD11 = Gabarito!AC$3, 1, 0)</f>
        <v>0</v>
      </c>
      <c r="CE11" s="6">
        <f>IF(AE11 = Gabarito!AD$3, 1, 0)</f>
        <v>0</v>
      </c>
      <c r="CF11" s="6">
        <f>IF(AF11 = Gabarito!AE$3, 1, 0)</f>
        <v>0</v>
      </c>
      <c r="CG11" s="6">
        <f>IF(AG11 = Gabarito!AF$3, 1, 0)</f>
        <v>0</v>
      </c>
      <c r="CH11" s="6">
        <f>IF(AH11 = Gabarito!AG$3, 1, 0)</f>
        <v>0</v>
      </c>
      <c r="CI11" s="6">
        <f>IF(AI11 = Gabarito!AH$3, 1, 0)</f>
        <v>0</v>
      </c>
      <c r="CJ11" s="6">
        <f>IF(AJ11 = Gabarito!AI$3, 1, 0)</f>
        <v>0</v>
      </c>
      <c r="CK11" s="6">
        <f>IF(AK11 = Gabarito!AJ$3, 1, 0)</f>
        <v>0</v>
      </c>
      <c r="CL11" s="6">
        <f>IF(AL11 = Gabarito!AK$3, 1, 0)</f>
        <v>0</v>
      </c>
      <c r="CM11" s="6">
        <f>IF(AM11 = Gabarito!AL$3, 1, 0)</f>
        <v>0</v>
      </c>
      <c r="CN11" s="6">
        <f>IF(AN11 = Gabarito!AM$3, 1, 0)</f>
        <v>0</v>
      </c>
      <c r="CO11" s="6">
        <f>IF(AO11 = Gabarito!AN$3, 1, 0)</f>
        <v>0</v>
      </c>
      <c r="CP11" s="6">
        <f>IF(AP11 = Gabarito!AO$3, 1, 0)</f>
        <v>0</v>
      </c>
      <c r="CQ11" s="6">
        <f>IF(AQ11 = Gabarito!AP$3, 1, 0)</f>
        <v>0</v>
      </c>
      <c r="CR11" s="6">
        <f>IF(AR11 = Gabarito!AQ$3, 1, 0)</f>
        <v>0</v>
      </c>
      <c r="CS11" s="6">
        <f>IF(AS11 = Gabarito!AR$3, 1, 0)</f>
        <v>0</v>
      </c>
      <c r="CT11" s="6">
        <f>IF(AT11 = Gabarito!AS$3, 1, 0)</f>
        <v>0</v>
      </c>
      <c r="CU11" s="6">
        <f>IF(AU11 = Gabarito!AT$3, 1, 0)</f>
        <v>0</v>
      </c>
      <c r="CV11" s="6">
        <f>IF(AV11 = Gabarito!AU$3, 1, 0)</f>
        <v>0</v>
      </c>
      <c r="CW11" s="6">
        <f>IF(AW11 = Gabarito!AV$3, 1, 0)</f>
        <v>0</v>
      </c>
      <c r="CX11" s="6">
        <f>IF(AX11 = Gabarito!AW$3, 1, 0)</f>
        <v>0</v>
      </c>
      <c r="CY11" s="6">
        <f>IF(AY11 = Gabarito!AX$3, 1, 0)</f>
        <v>0</v>
      </c>
      <c r="CZ11" s="5">
        <f>IF(AZ11=Gabarito!AY$3, 1, 0)</f>
        <v>0</v>
      </c>
      <c r="DA11" s="6">
        <f>IF(BA11 = Gabarito!AZ$3, 1, 0)</f>
        <v>0</v>
      </c>
      <c r="DC11" s="19" t="s">
        <v>21</v>
      </c>
      <c r="DD11" s="2"/>
      <c r="DE11" s="2"/>
      <c r="DF11" s="2" t="str">
        <f t="shared" si="1"/>
        <v>REPROVADO</v>
      </c>
    </row>
    <row r="12" spans="1:116" ht="16.5" thickBot="1">
      <c r="A12" s="19" t="s">
        <v>22</v>
      </c>
      <c r="B12" s="6" t="s">
        <v>4</v>
      </c>
      <c r="C12" s="7" t="s">
        <v>1</v>
      </c>
      <c r="D12" s="7" t="s">
        <v>3</v>
      </c>
      <c r="E12" s="27" t="s">
        <v>1</v>
      </c>
      <c r="F12" s="27" t="s">
        <v>4</v>
      </c>
      <c r="G12" s="27" t="s">
        <v>2</v>
      </c>
      <c r="H12" s="27" t="s">
        <v>1</v>
      </c>
      <c r="I12" s="27" t="s">
        <v>4</v>
      </c>
      <c r="J12" s="27" t="s">
        <v>2</v>
      </c>
      <c r="K12" s="27" t="s">
        <v>2</v>
      </c>
      <c r="L12" s="27" t="s">
        <v>4</v>
      </c>
      <c r="M12" s="27" t="s">
        <v>3</v>
      </c>
      <c r="N12" s="27" t="s">
        <v>3</v>
      </c>
      <c r="O12" s="27" t="s">
        <v>1</v>
      </c>
      <c r="P12" s="27" t="s">
        <v>4</v>
      </c>
      <c r="Q12" s="27" t="s">
        <v>4</v>
      </c>
      <c r="R12" s="27" t="s">
        <v>4</v>
      </c>
      <c r="S12" s="27" t="s">
        <v>1</v>
      </c>
      <c r="T12" s="27" t="s">
        <v>3</v>
      </c>
      <c r="U12" s="27" t="s">
        <v>2</v>
      </c>
      <c r="V12" s="27" t="s">
        <v>4</v>
      </c>
      <c r="W12" s="27" t="s">
        <v>1</v>
      </c>
      <c r="X12" s="27" t="s">
        <v>3</v>
      </c>
      <c r="Y12" s="27" t="s">
        <v>1</v>
      </c>
      <c r="Z12" s="27" t="s">
        <v>1</v>
      </c>
      <c r="AA12" s="27" t="s">
        <v>1</v>
      </c>
      <c r="AB12" s="27" t="s">
        <v>3</v>
      </c>
      <c r="AC12" s="27" t="s">
        <v>2</v>
      </c>
      <c r="AD12" s="27" t="s">
        <v>3</v>
      </c>
      <c r="AE12" s="27" t="s">
        <v>4</v>
      </c>
      <c r="AF12" s="27" t="s">
        <v>3</v>
      </c>
      <c r="AG12" s="27" t="s">
        <v>1</v>
      </c>
      <c r="AH12" s="27" t="s">
        <v>3</v>
      </c>
      <c r="AI12" s="27" t="s">
        <v>2</v>
      </c>
      <c r="AJ12" s="27" t="s">
        <v>3</v>
      </c>
      <c r="AK12" s="27" t="s">
        <v>4</v>
      </c>
      <c r="AL12" s="27" t="s">
        <v>2</v>
      </c>
      <c r="AM12" s="27" t="s">
        <v>3</v>
      </c>
      <c r="AN12" s="27" t="s">
        <v>1</v>
      </c>
      <c r="AO12" s="27" t="s">
        <v>2</v>
      </c>
      <c r="AP12" s="27" t="s">
        <v>4</v>
      </c>
      <c r="AQ12" s="27" t="s">
        <v>3</v>
      </c>
      <c r="AR12" s="27" t="s">
        <v>3</v>
      </c>
      <c r="AS12" s="27" t="s">
        <v>2</v>
      </c>
      <c r="AT12" s="27" t="s">
        <v>3</v>
      </c>
      <c r="AU12" s="27" t="s">
        <v>4</v>
      </c>
      <c r="AV12" s="27" t="s">
        <v>2</v>
      </c>
      <c r="AW12" s="27" t="s">
        <v>1</v>
      </c>
      <c r="AX12" s="27" t="s">
        <v>2</v>
      </c>
      <c r="AY12" s="7" t="s">
        <v>4</v>
      </c>
      <c r="AZ12" s="27" t="s">
        <v>1</v>
      </c>
      <c r="BA12" s="27" t="s">
        <v>3</v>
      </c>
      <c r="BB12" s="6">
        <f>IF(B12 = Gabarito!A$3, 1, 0)</f>
        <v>1</v>
      </c>
      <c r="BC12" s="6">
        <f>IF(C12 = Gabarito!B$3, 1, 0)</f>
        <v>1</v>
      </c>
      <c r="BD12" s="6">
        <f>IF(D12 = Gabarito!C$3, 1, 0)</f>
        <v>0</v>
      </c>
      <c r="BE12" s="6">
        <f>IF(E12 = Gabarito!D$3, 1, 0)</f>
        <v>0</v>
      </c>
      <c r="BF12" s="6">
        <f>IF(F12 = Gabarito!E$3, 1, 0)</f>
        <v>1</v>
      </c>
      <c r="BG12" s="6">
        <f>IF(G12 = Gabarito!F$3, 1, 0)</f>
        <v>1</v>
      </c>
      <c r="BH12" s="6">
        <f>IF(H12 = Gabarito!G$3, 1, 0)</f>
        <v>1</v>
      </c>
      <c r="BI12" s="6">
        <f>IF(I12 = Gabarito!H$3, 1, 0)</f>
        <v>0</v>
      </c>
      <c r="BJ12" s="6">
        <f>IF(J12 = Gabarito!I$3, 1, 0)</f>
        <v>0</v>
      </c>
      <c r="BK12" s="6">
        <f>IF(K12 = Gabarito!J$3, 1, 0)</f>
        <v>1</v>
      </c>
      <c r="BL12" s="6">
        <f>IF(L12 = Gabarito!K$3, 1, 0)</f>
        <v>0</v>
      </c>
      <c r="BM12" s="6">
        <f>IF(M12 = Gabarito!L$3, 1, 0)</f>
        <v>1</v>
      </c>
      <c r="BN12" s="6">
        <f>IF(N12 = Gabarito!M$3, 1, 0)</f>
        <v>0</v>
      </c>
      <c r="BO12" s="6">
        <f>IF(O12 = Gabarito!N$3, 1, 0)</f>
        <v>0</v>
      </c>
      <c r="BP12" s="6">
        <f>IF(P12 = Gabarito!O$3, 1, 0)</f>
        <v>1</v>
      </c>
      <c r="BQ12" s="6">
        <f>IF(Q12 = Gabarito!P$3, 1, 0)</f>
        <v>1</v>
      </c>
      <c r="BR12" s="6">
        <f>IF(R12 = Gabarito!Q$3, 1, 0)</f>
        <v>0</v>
      </c>
      <c r="BS12" s="6">
        <f>IF(S12 = Gabarito!R$3, 1, 0)</f>
        <v>1</v>
      </c>
      <c r="BT12" s="6">
        <f>IF(T12 = Gabarito!S$3, 1, 0)</f>
        <v>1</v>
      </c>
      <c r="BU12" s="6">
        <f>IF(U12 = Gabarito!T$3, 1, 0)</f>
        <v>1</v>
      </c>
      <c r="BV12" s="6">
        <f>IF(V12 = Gabarito!U$3, 1, 0)</f>
        <v>1</v>
      </c>
      <c r="BW12" s="6">
        <f>IF(W12 = Gabarito!V$3, 1, 0)</f>
        <v>0</v>
      </c>
      <c r="BX12" s="6">
        <f>IF(X12 = Gabarito!W$3, 1, 0)</f>
        <v>0</v>
      </c>
      <c r="BY12" s="6">
        <f>IF(Y12 = Gabarito!X$3, 1, 0)</f>
        <v>1</v>
      </c>
      <c r="BZ12" s="6">
        <f>IF(Z12 = Gabarito!Y$3, 1, 0)</f>
        <v>0</v>
      </c>
      <c r="CA12" s="6">
        <f>IF(AA12 = Gabarito!Z$3, 1, 0)</f>
        <v>0</v>
      </c>
      <c r="CB12" s="6">
        <f>IF(AB12 = Gabarito!AA$3, 1, 0)</f>
        <v>0</v>
      </c>
      <c r="CC12" s="6">
        <f>IF(AC12 = Gabarito!AB$3, 1, 0)</f>
        <v>0</v>
      </c>
      <c r="CD12" s="6">
        <f>IF(AD12 = Gabarito!AC$3, 1, 0)</f>
        <v>0</v>
      </c>
      <c r="CE12" s="6">
        <f>IF(AE12 = Gabarito!AD$3, 1, 0)</f>
        <v>0</v>
      </c>
      <c r="CF12" s="6">
        <f>IF(AF12 = Gabarito!AE$3, 1, 0)</f>
        <v>1</v>
      </c>
      <c r="CG12" s="6">
        <f>IF(AG12 = Gabarito!AF$3, 1, 0)</f>
        <v>0</v>
      </c>
      <c r="CH12" s="6">
        <f>IF(AH12 = Gabarito!AG$3, 1, 0)</f>
        <v>1</v>
      </c>
      <c r="CI12" s="6">
        <f>IF(AI12 = Gabarito!AH$3, 1, 0)</f>
        <v>0</v>
      </c>
      <c r="CJ12" s="6">
        <f>IF(AJ12 = Gabarito!AI$3, 1, 0)</f>
        <v>0</v>
      </c>
      <c r="CK12" s="6">
        <f>IF(AK12 = Gabarito!AJ$3, 1, 0)</f>
        <v>0</v>
      </c>
      <c r="CL12" s="6">
        <f>IF(AL12 = Gabarito!AK$3, 1, 0)</f>
        <v>0</v>
      </c>
      <c r="CM12" s="6">
        <f>IF(AM12 = Gabarito!AL$3, 1, 0)</f>
        <v>0</v>
      </c>
      <c r="CN12" s="6">
        <f>IF(AN12 = Gabarito!AM$3, 1, 0)</f>
        <v>0</v>
      </c>
      <c r="CO12" s="6">
        <f>IF(AO12 = Gabarito!AN$3, 1, 0)</f>
        <v>0</v>
      </c>
      <c r="CP12" s="6">
        <f>IF(AP12 = Gabarito!AO$3, 1, 0)</f>
        <v>1</v>
      </c>
      <c r="CQ12" s="6">
        <f>IF(AQ12 = Gabarito!AP$3, 1, 0)</f>
        <v>0</v>
      </c>
      <c r="CR12" s="6">
        <f>IF(AR12 = Gabarito!AQ$3, 1, 0)</f>
        <v>0</v>
      </c>
      <c r="CS12" s="6">
        <f>IF(AS12 = Gabarito!AR$3, 1, 0)</f>
        <v>0</v>
      </c>
      <c r="CT12" s="6">
        <f>IF(AT12 = Gabarito!AS$3, 1, 0)</f>
        <v>0</v>
      </c>
      <c r="CU12" s="6">
        <f>IF(AU12 = Gabarito!AT$3, 1, 0)</f>
        <v>0</v>
      </c>
      <c r="CV12" s="6">
        <f>IF(AV12 = Gabarito!AU$3, 1, 0)</f>
        <v>0</v>
      </c>
      <c r="CW12" s="6">
        <f>IF(AW12 = Gabarito!AV$3, 1, 0)</f>
        <v>0</v>
      </c>
      <c r="CX12" s="6">
        <f>IF(AX12 = Gabarito!AW$3, 1, 0)</f>
        <v>0</v>
      </c>
      <c r="CY12" s="6">
        <f>IF(AY12 = Gabarito!AX$3, 1, 0)</f>
        <v>0</v>
      </c>
      <c r="CZ12" s="5">
        <f>IF(AZ12=Gabarito!AY$3, 1, 0)</f>
        <v>0</v>
      </c>
      <c r="DA12" s="6">
        <f>IF(BA12 = Gabarito!AZ$3, 1, 0)</f>
        <v>0</v>
      </c>
      <c r="DC12" s="19" t="s">
        <v>22</v>
      </c>
      <c r="DD12" s="2">
        <f t="shared" si="2"/>
        <v>17</v>
      </c>
      <c r="DE12" s="2">
        <f t="shared" si="3"/>
        <v>3.2692307692307692</v>
      </c>
      <c r="DF12" s="2" t="str">
        <f t="shared" si="1"/>
        <v>REPROVADO</v>
      </c>
    </row>
    <row r="13" spans="1:116" ht="16.5" thickBot="1">
      <c r="A13" s="19" t="s">
        <v>23</v>
      </c>
      <c r="B13" s="6" t="s">
        <v>1</v>
      </c>
      <c r="C13" s="27" t="s">
        <v>1</v>
      </c>
      <c r="D13" s="27" t="s">
        <v>1</v>
      </c>
      <c r="E13" s="27" t="s">
        <v>3</v>
      </c>
      <c r="F13" s="27" t="s">
        <v>4</v>
      </c>
      <c r="G13" s="27" t="s">
        <v>2</v>
      </c>
      <c r="H13" s="27" t="s">
        <v>1</v>
      </c>
      <c r="I13" s="27" t="s">
        <v>4</v>
      </c>
      <c r="J13" s="27" t="s">
        <v>3</v>
      </c>
      <c r="K13" s="27" t="s">
        <v>2</v>
      </c>
      <c r="L13" s="27" t="s">
        <v>2</v>
      </c>
      <c r="M13" s="27" t="s">
        <v>3</v>
      </c>
      <c r="N13" s="27" t="s">
        <v>2</v>
      </c>
      <c r="O13" s="27" t="s">
        <v>4</v>
      </c>
      <c r="P13" s="27" t="s">
        <v>3</v>
      </c>
      <c r="Q13" s="27" t="s">
        <v>3</v>
      </c>
      <c r="R13" s="27" t="s">
        <v>3</v>
      </c>
      <c r="S13" s="27" t="s">
        <v>3</v>
      </c>
      <c r="T13" s="27" t="s">
        <v>3</v>
      </c>
      <c r="U13" s="27" t="s">
        <v>2</v>
      </c>
      <c r="V13" s="27" t="s">
        <v>4</v>
      </c>
      <c r="W13" s="27" t="s">
        <v>1</v>
      </c>
      <c r="X13" s="27" t="s">
        <v>2</v>
      </c>
      <c r="Y13" s="27" t="s">
        <v>1</v>
      </c>
      <c r="Z13" s="27" t="s">
        <v>2</v>
      </c>
      <c r="AA13" s="27" t="s">
        <v>2</v>
      </c>
      <c r="AB13" s="27" t="s">
        <v>3</v>
      </c>
      <c r="AC13" s="27" t="s">
        <v>2</v>
      </c>
      <c r="AD13" s="27" t="s">
        <v>2</v>
      </c>
      <c r="AE13" s="27" t="s">
        <v>3</v>
      </c>
      <c r="AF13" s="27" t="s">
        <v>3</v>
      </c>
      <c r="AG13" s="27" t="s">
        <v>2</v>
      </c>
      <c r="AH13" s="27" t="s">
        <v>2</v>
      </c>
      <c r="AI13" s="27" t="s">
        <v>4</v>
      </c>
      <c r="AJ13" s="27" t="s">
        <v>2</v>
      </c>
      <c r="AK13" s="27" t="s">
        <v>4</v>
      </c>
      <c r="AL13" s="27" t="s">
        <v>3</v>
      </c>
      <c r="AM13" s="27" t="s">
        <v>2</v>
      </c>
      <c r="AN13" s="27" t="s">
        <v>3</v>
      </c>
      <c r="AO13" s="27" t="s">
        <v>1</v>
      </c>
      <c r="AP13" s="27" t="s">
        <v>2</v>
      </c>
      <c r="AQ13" s="27" t="s">
        <v>1</v>
      </c>
      <c r="AR13" s="27" t="s">
        <v>3</v>
      </c>
      <c r="AS13" s="27" t="s">
        <v>3</v>
      </c>
      <c r="AT13" s="27" t="s">
        <v>2</v>
      </c>
      <c r="AU13" s="27" t="s">
        <v>1</v>
      </c>
      <c r="AV13" s="27" t="s">
        <v>2</v>
      </c>
      <c r="AW13" s="27" t="s">
        <v>1</v>
      </c>
      <c r="AX13" s="27" t="s">
        <v>3</v>
      </c>
      <c r="AY13" s="7" t="s">
        <v>4</v>
      </c>
      <c r="AZ13" s="27" t="s">
        <v>3</v>
      </c>
      <c r="BA13" s="27" t="s">
        <v>4</v>
      </c>
      <c r="BB13" s="6">
        <f>IF(B13 = Gabarito!A$3, 1, 0)</f>
        <v>0</v>
      </c>
      <c r="BC13" s="6">
        <f>IF(C13 = Gabarito!B$3, 1, 0)</f>
        <v>1</v>
      </c>
      <c r="BD13" s="6">
        <f>IF(D13 = Gabarito!C$3, 1, 0)</f>
        <v>0</v>
      </c>
      <c r="BE13" s="6">
        <f>IF(E13 = Gabarito!D$3, 1, 0)</f>
        <v>1</v>
      </c>
      <c r="BF13" s="6">
        <f>IF(F13 = Gabarito!E$3, 1, 0)</f>
        <v>1</v>
      </c>
      <c r="BG13" s="6">
        <f>IF(G13 = Gabarito!F$3, 1, 0)</f>
        <v>1</v>
      </c>
      <c r="BH13" s="6">
        <f>IF(H13 = Gabarito!G$3, 1, 0)</f>
        <v>1</v>
      </c>
      <c r="BI13" s="6">
        <f>IF(I13 = Gabarito!H$3, 1, 0)</f>
        <v>0</v>
      </c>
      <c r="BJ13" s="6">
        <f>IF(J13 = Gabarito!I$3, 1, 0)</f>
        <v>1</v>
      </c>
      <c r="BK13" s="6">
        <f>IF(K13 = Gabarito!J$3, 1, 0)</f>
        <v>1</v>
      </c>
      <c r="BL13" s="6">
        <f>IF(L13 = Gabarito!K$3, 1, 0)</f>
        <v>0</v>
      </c>
      <c r="BM13" s="6">
        <f>IF(M13 = Gabarito!L$3, 1, 0)</f>
        <v>1</v>
      </c>
      <c r="BN13" s="6">
        <f>IF(N13 = Gabarito!M$3, 1, 0)</f>
        <v>1</v>
      </c>
      <c r="BO13" s="6">
        <f>IF(O13 = Gabarito!N$3, 1, 0)</f>
        <v>0</v>
      </c>
      <c r="BP13" s="6">
        <f>IF(P13 = Gabarito!O$3, 1, 0)</f>
        <v>0</v>
      </c>
      <c r="BQ13" s="6">
        <f>IF(Q13 = Gabarito!P$3, 1, 0)</f>
        <v>0</v>
      </c>
      <c r="BR13" s="6">
        <f>IF(R13 = Gabarito!Q$3, 1, 0)</f>
        <v>1</v>
      </c>
      <c r="BS13" s="6">
        <f>IF(S13 = Gabarito!R$3, 1, 0)</f>
        <v>0</v>
      </c>
      <c r="BT13" s="6">
        <f>IF(T13 = Gabarito!S$3, 1, 0)</f>
        <v>1</v>
      </c>
      <c r="BU13" s="6">
        <f>IF(U13 = Gabarito!T$3, 1, 0)</f>
        <v>1</v>
      </c>
      <c r="BV13" s="6">
        <f>IF(V13 = Gabarito!U$3, 1, 0)</f>
        <v>1</v>
      </c>
      <c r="BW13" s="6">
        <f>IF(W13 = Gabarito!V$3, 1, 0)</f>
        <v>0</v>
      </c>
      <c r="BX13" s="6">
        <f>IF(X13 = Gabarito!W$3, 1, 0)</f>
        <v>1</v>
      </c>
      <c r="BY13" s="6">
        <f>IF(Y13 = Gabarito!X$3, 1, 0)</f>
        <v>1</v>
      </c>
      <c r="BZ13" s="6">
        <f>IF(Z13 = Gabarito!Y$3, 1, 0)</f>
        <v>0</v>
      </c>
      <c r="CA13" s="6">
        <f>IF(AA13 = Gabarito!Z$3, 1, 0)</f>
        <v>1</v>
      </c>
      <c r="CB13" s="6">
        <f>IF(AB13 = Gabarito!AA$3, 1, 0)</f>
        <v>0</v>
      </c>
      <c r="CC13" s="6">
        <f>IF(AC13 = Gabarito!AB$3, 1, 0)</f>
        <v>0</v>
      </c>
      <c r="CD13" s="6">
        <f>IF(AD13 = Gabarito!AC$3, 1, 0)</f>
        <v>0</v>
      </c>
      <c r="CE13" s="6">
        <f>IF(AE13 = Gabarito!AD$3, 1, 0)</f>
        <v>0</v>
      </c>
      <c r="CF13" s="6">
        <f>IF(AF13 = Gabarito!AE$3, 1, 0)</f>
        <v>1</v>
      </c>
      <c r="CG13" s="6">
        <f>IF(AG13 = Gabarito!AF$3, 1, 0)</f>
        <v>0</v>
      </c>
      <c r="CH13" s="6">
        <f>IF(AH13 = Gabarito!AG$3, 1, 0)</f>
        <v>0</v>
      </c>
      <c r="CI13" s="6">
        <f>IF(AI13 = Gabarito!AH$3, 1, 0)</f>
        <v>0</v>
      </c>
      <c r="CJ13" s="6">
        <f>IF(AJ13 = Gabarito!AI$3, 1, 0)</f>
        <v>1</v>
      </c>
      <c r="CK13" s="6">
        <f>IF(AK13 = Gabarito!AJ$3, 1, 0)</f>
        <v>0</v>
      </c>
      <c r="CL13" s="6">
        <f>IF(AL13 = Gabarito!AK$3, 1, 0)</f>
        <v>1</v>
      </c>
      <c r="CM13" s="6">
        <f>IF(AM13 = Gabarito!AL$3, 1, 0)</f>
        <v>0</v>
      </c>
      <c r="CN13" s="6">
        <f>IF(AN13 = Gabarito!AM$3, 1, 0)</f>
        <v>1</v>
      </c>
      <c r="CO13" s="6">
        <f>IF(AO13 = Gabarito!AN$3, 1, 0)</f>
        <v>1</v>
      </c>
      <c r="CP13" s="6">
        <f>IF(AP13 = Gabarito!AO$3, 1, 0)</f>
        <v>0</v>
      </c>
      <c r="CQ13" s="6">
        <f>IF(AQ13 = Gabarito!AP$3, 1, 0)</f>
        <v>0</v>
      </c>
      <c r="CR13" s="6">
        <f>IF(AR13 = Gabarito!AQ$3, 1, 0)</f>
        <v>0</v>
      </c>
      <c r="CS13" s="6">
        <f>IF(AS13 = Gabarito!AR$3, 1, 0)</f>
        <v>0</v>
      </c>
      <c r="CT13" s="6">
        <f>IF(AT13 = Gabarito!AS$3, 1, 0)</f>
        <v>0</v>
      </c>
      <c r="CU13" s="6">
        <f>IF(AU13 = Gabarito!AT$3, 1, 0)</f>
        <v>1</v>
      </c>
      <c r="CV13" s="6">
        <f>IF(AV13 = Gabarito!AU$3, 1, 0)</f>
        <v>0</v>
      </c>
      <c r="CW13" s="6">
        <f>IF(AW13 = Gabarito!AV$3, 1, 0)</f>
        <v>0</v>
      </c>
      <c r="CX13" s="6">
        <f>IF(AX13 = Gabarito!AW$3, 1, 0)</f>
        <v>1</v>
      </c>
      <c r="CY13" s="6">
        <f>IF(AY13 = Gabarito!AX$3, 1, 0)</f>
        <v>0</v>
      </c>
      <c r="CZ13" s="5">
        <f>IF(AZ13=Gabarito!AY$3, 1, 0)</f>
        <v>0</v>
      </c>
      <c r="DA13" s="6">
        <f>IF(BA13 = Gabarito!AZ$3, 1, 0)</f>
        <v>0</v>
      </c>
      <c r="DC13" s="19" t="s">
        <v>23</v>
      </c>
      <c r="DD13" s="2">
        <f t="shared" si="2"/>
        <v>23</v>
      </c>
      <c r="DE13" s="2">
        <f t="shared" si="3"/>
        <v>4.4230769230769234</v>
      </c>
      <c r="DF13" s="2" t="str">
        <f t="shared" si="1"/>
        <v>REPROVADO</v>
      </c>
    </row>
    <row r="14" spans="1:116" ht="16.5" thickBot="1">
      <c r="A14" s="19" t="s">
        <v>24</v>
      </c>
      <c r="B14" s="6" t="s">
        <v>2</v>
      </c>
      <c r="C14" s="27" t="s">
        <v>1</v>
      </c>
      <c r="D14" s="27" t="s">
        <v>3</v>
      </c>
      <c r="E14" s="27" t="s">
        <v>1</v>
      </c>
      <c r="F14" s="27" t="s">
        <v>4</v>
      </c>
      <c r="G14" s="27" t="s">
        <v>4</v>
      </c>
      <c r="H14" s="27" t="s">
        <v>1</v>
      </c>
      <c r="I14" s="27" t="s">
        <v>2</v>
      </c>
      <c r="J14" s="27" t="s">
        <v>3</v>
      </c>
      <c r="K14" s="27" t="s">
        <v>2</v>
      </c>
      <c r="L14" s="27" t="s">
        <v>2</v>
      </c>
      <c r="M14" s="27" t="s">
        <v>3</v>
      </c>
      <c r="N14" s="27" t="s">
        <v>2</v>
      </c>
      <c r="O14" s="27" t="s">
        <v>3</v>
      </c>
      <c r="P14" s="27" t="s">
        <v>1</v>
      </c>
      <c r="Q14" s="27" t="s">
        <v>3</v>
      </c>
      <c r="R14" s="27" t="s">
        <v>1</v>
      </c>
      <c r="S14" s="27" t="s">
        <v>4</v>
      </c>
      <c r="T14" s="27" t="s">
        <v>1</v>
      </c>
      <c r="U14" s="27" t="s">
        <v>2</v>
      </c>
      <c r="V14" s="27" t="s">
        <v>1</v>
      </c>
      <c r="W14" s="27" t="s">
        <v>3</v>
      </c>
      <c r="X14" s="27" t="s">
        <v>2</v>
      </c>
      <c r="Y14" s="27" t="s">
        <v>3</v>
      </c>
      <c r="Z14" s="27" t="s">
        <v>3</v>
      </c>
      <c r="AA14" s="27" t="s">
        <v>1</v>
      </c>
      <c r="AB14" s="27" t="s">
        <v>4</v>
      </c>
      <c r="AC14" s="27" t="s">
        <v>3</v>
      </c>
      <c r="AD14" s="27" t="s">
        <v>2</v>
      </c>
      <c r="AE14" s="27" t="s">
        <v>3</v>
      </c>
      <c r="AF14" s="27" t="s">
        <v>3</v>
      </c>
      <c r="AG14" s="27" t="s">
        <v>3</v>
      </c>
      <c r="AH14" s="27" t="s">
        <v>3</v>
      </c>
      <c r="AI14" s="27" t="s">
        <v>2</v>
      </c>
      <c r="AJ14" s="27" t="s">
        <v>4</v>
      </c>
      <c r="AK14" s="27" t="s">
        <v>2</v>
      </c>
      <c r="AL14" s="27" t="s">
        <v>3</v>
      </c>
      <c r="AM14" s="27" t="s">
        <v>4</v>
      </c>
      <c r="AN14" s="27" t="s">
        <v>4</v>
      </c>
      <c r="AO14" s="27" t="s">
        <v>1</v>
      </c>
      <c r="AP14" s="27" t="s">
        <v>4</v>
      </c>
      <c r="AQ14" s="27" t="s">
        <v>2</v>
      </c>
      <c r="AR14" s="27" t="s">
        <v>3</v>
      </c>
      <c r="AS14" s="27" t="s">
        <v>2</v>
      </c>
      <c r="AT14" s="27" t="s">
        <v>4</v>
      </c>
      <c r="AU14" s="27" t="s">
        <v>2</v>
      </c>
      <c r="AV14" s="27" t="s">
        <v>4</v>
      </c>
      <c r="AW14" s="27" t="s">
        <v>4</v>
      </c>
      <c r="AX14" s="27" t="s">
        <v>4</v>
      </c>
      <c r="AY14" s="27" t="s">
        <v>2</v>
      </c>
      <c r="AZ14" s="27" t="s">
        <v>3</v>
      </c>
      <c r="BA14" s="27" t="s">
        <v>2</v>
      </c>
      <c r="BB14" s="6">
        <f>IF(B14 = Gabarito!A$3, 1, 0)</f>
        <v>0</v>
      </c>
      <c r="BC14" s="6">
        <f>IF(C14 = Gabarito!B$3, 1, 0)</f>
        <v>1</v>
      </c>
      <c r="BD14" s="6">
        <f>IF(D14 = Gabarito!C$3, 1, 0)</f>
        <v>0</v>
      </c>
      <c r="BE14" s="6">
        <f>IF(E14 = Gabarito!D$3, 1, 0)</f>
        <v>0</v>
      </c>
      <c r="BF14" s="6">
        <f>IF(F14 = Gabarito!E$3, 1, 0)</f>
        <v>1</v>
      </c>
      <c r="BG14" s="6">
        <f>IF(G14 = Gabarito!F$3, 1, 0)</f>
        <v>0</v>
      </c>
      <c r="BH14" s="6">
        <f>IF(H14 = Gabarito!G$3, 1, 0)</f>
        <v>1</v>
      </c>
      <c r="BI14" s="6">
        <f>IF(I14 = Gabarito!H$3, 1, 0)</f>
        <v>0</v>
      </c>
      <c r="BJ14" s="6">
        <f>IF(J14 = Gabarito!I$3, 1, 0)</f>
        <v>1</v>
      </c>
      <c r="BK14" s="6">
        <f>IF(K14 = Gabarito!J$3, 1, 0)</f>
        <v>1</v>
      </c>
      <c r="BL14" s="6">
        <f>IF(L14 = Gabarito!K$3, 1, 0)</f>
        <v>0</v>
      </c>
      <c r="BM14" s="6">
        <f>IF(M14 = Gabarito!L$3, 1, 0)</f>
        <v>1</v>
      </c>
      <c r="BN14" s="6">
        <f>IF(N14 = Gabarito!M$3, 1, 0)</f>
        <v>1</v>
      </c>
      <c r="BO14" s="6">
        <f>IF(O14 = Gabarito!N$3, 1, 0)</f>
        <v>1</v>
      </c>
      <c r="BP14" s="6">
        <f>IF(P14 = Gabarito!O$3, 1, 0)</f>
        <v>0</v>
      </c>
      <c r="BQ14" s="6">
        <f>IF(Q14 = Gabarito!P$3, 1, 0)</f>
        <v>0</v>
      </c>
      <c r="BR14" s="6">
        <f>IF(R14 = Gabarito!Q$3, 1, 0)</f>
        <v>0</v>
      </c>
      <c r="BS14" s="6">
        <f>IF(S14 = Gabarito!R$3, 1, 0)</f>
        <v>0</v>
      </c>
      <c r="BT14" s="6">
        <f>IF(T14 = Gabarito!S$3, 1, 0)</f>
        <v>0</v>
      </c>
      <c r="BU14" s="6">
        <f>IF(U14 = Gabarito!T$3, 1, 0)</f>
        <v>1</v>
      </c>
      <c r="BV14" s="6">
        <f>IF(V14 = Gabarito!U$3, 1, 0)</f>
        <v>0</v>
      </c>
      <c r="BW14" s="6">
        <f>IF(W14 = Gabarito!V$3, 1, 0)</f>
        <v>1</v>
      </c>
      <c r="BX14" s="6">
        <f>IF(X14 = Gabarito!W$3, 1, 0)</f>
        <v>1</v>
      </c>
      <c r="BY14" s="6">
        <f>IF(Y14 = Gabarito!X$3, 1, 0)</f>
        <v>0</v>
      </c>
      <c r="BZ14" s="6">
        <f>IF(Z14 = Gabarito!Y$3, 1, 0)</f>
        <v>1</v>
      </c>
      <c r="CA14" s="6">
        <f>IF(AA14 = Gabarito!Z$3, 1, 0)</f>
        <v>0</v>
      </c>
      <c r="CB14" s="6">
        <f>IF(AB14 = Gabarito!AA$3, 1, 0)</f>
        <v>1</v>
      </c>
      <c r="CC14" s="6">
        <f>IF(AC14 = Gabarito!AB$3, 1, 0)</f>
        <v>0</v>
      </c>
      <c r="CD14" s="6">
        <f>IF(AD14 = Gabarito!AC$3, 1, 0)</f>
        <v>0</v>
      </c>
      <c r="CE14" s="6">
        <f>IF(AE14 = Gabarito!AD$3, 1, 0)</f>
        <v>0</v>
      </c>
      <c r="CF14" s="6">
        <f>IF(AF14 = Gabarito!AE$3, 1, 0)</f>
        <v>1</v>
      </c>
      <c r="CG14" s="6">
        <f>IF(AG14 = Gabarito!AF$3, 1, 0)</f>
        <v>1</v>
      </c>
      <c r="CH14" s="6">
        <f>IF(AH14 = Gabarito!AG$3, 1, 0)</f>
        <v>1</v>
      </c>
      <c r="CI14" s="6">
        <f>IF(AI14 = Gabarito!AH$3, 1, 0)</f>
        <v>0</v>
      </c>
      <c r="CJ14" s="6">
        <f>IF(AJ14 = Gabarito!AI$3, 1, 0)</f>
        <v>0</v>
      </c>
      <c r="CK14" s="6">
        <f>IF(AK14 = Gabarito!AJ$3, 1, 0)</f>
        <v>0</v>
      </c>
      <c r="CL14" s="6">
        <f>IF(AL14 = Gabarito!AK$3, 1, 0)</f>
        <v>1</v>
      </c>
      <c r="CM14" s="6">
        <f>IF(AM14 = Gabarito!AL$3, 1, 0)</f>
        <v>0</v>
      </c>
      <c r="CN14" s="6">
        <f>IF(AN14 = Gabarito!AM$3, 1, 0)</f>
        <v>0</v>
      </c>
      <c r="CO14" s="6">
        <f>IF(AO14 = Gabarito!AN$3, 1, 0)</f>
        <v>1</v>
      </c>
      <c r="CP14" s="6">
        <f>IF(AP14 = Gabarito!AO$3, 1, 0)</f>
        <v>1</v>
      </c>
      <c r="CQ14" s="6">
        <f>IF(AQ14 = Gabarito!AP$3, 1, 0)</f>
        <v>0</v>
      </c>
      <c r="CR14" s="6">
        <f>IF(AR14 = Gabarito!AQ$3, 1, 0)</f>
        <v>0</v>
      </c>
      <c r="CS14" s="6">
        <f>IF(AS14 = Gabarito!AR$3, 1, 0)</f>
        <v>0</v>
      </c>
      <c r="CT14" s="6">
        <f>IF(AT14 = Gabarito!AS$3, 1, 0)</f>
        <v>1</v>
      </c>
      <c r="CU14" s="6">
        <f>IF(AU14 = Gabarito!AT$3, 1, 0)</f>
        <v>0</v>
      </c>
      <c r="CV14" s="6">
        <f>IF(AV14 = Gabarito!AU$3, 1, 0)</f>
        <v>0</v>
      </c>
      <c r="CW14" s="6">
        <f>IF(AW14 = Gabarito!AV$3, 1, 0)</f>
        <v>1</v>
      </c>
      <c r="CX14" s="6">
        <f>IF(AX14 = Gabarito!AW$3, 1, 0)</f>
        <v>0</v>
      </c>
      <c r="CY14" s="6">
        <f>IF(AY14 = Gabarito!AX$3, 1, 0)</f>
        <v>1</v>
      </c>
      <c r="CZ14" s="5">
        <f>IF(AZ14=Gabarito!AY$3, 1, 0)</f>
        <v>0</v>
      </c>
      <c r="DA14" s="6">
        <f>IF(BA14 = Gabarito!AZ$3, 1, 0)</f>
        <v>0</v>
      </c>
      <c r="DC14" s="19" t="s">
        <v>24</v>
      </c>
      <c r="DD14" s="2">
        <f t="shared" si="2"/>
        <v>22</v>
      </c>
      <c r="DE14" s="2">
        <f t="shared" si="3"/>
        <v>4.2307692307692308</v>
      </c>
      <c r="DF14" s="2" t="str">
        <f t="shared" si="1"/>
        <v>REPROVADO</v>
      </c>
    </row>
    <row r="15" spans="1:116" ht="16.5" thickBot="1">
      <c r="A15" s="19" t="s">
        <v>25</v>
      </c>
      <c r="B15" s="6"/>
      <c r="C15" s="7" t="s">
        <v>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B15" s="6">
        <f>IF(B15 = Gabarito!A$3, 1, 0)</f>
        <v>0</v>
      </c>
      <c r="BC15" s="6">
        <f>IF(C15 = Gabarito!B$3, 1, 0)</f>
        <v>0</v>
      </c>
      <c r="BD15" s="6">
        <f>IF(D15 = Gabarito!C$3, 1, 0)</f>
        <v>0</v>
      </c>
      <c r="BE15" s="6">
        <f>IF(E15 = Gabarito!D$3, 1, 0)</f>
        <v>0</v>
      </c>
      <c r="BF15" s="6">
        <f>IF(F15 = Gabarito!E$3, 1, 0)</f>
        <v>0</v>
      </c>
      <c r="BG15" s="6">
        <f>IF(G15 = Gabarito!F$3, 1, 0)</f>
        <v>0</v>
      </c>
      <c r="BH15" s="6">
        <f>IF(H15 = Gabarito!G$3, 1, 0)</f>
        <v>0</v>
      </c>
      <c r="BI15" s="6">
        <f>IF(I15 = Gabarito!H$3, 1, 0)</f>
        <v>0</v>
      </c>
      <c r="BJ15" s="6">
        <f>IF(J15 = Gabarito!I$3, 1, 0)</f>
        <v>0</v>
      </c>
      <c r="BK15" s="6">
        <f>IF(K15 = Gabarito!J$3, 1, 0)</f>
        <v>0</v>
      </c>
      <c r="BL15" s="6">
        <f>IF(L15 = Gabarito!K$3, 1, 0)</f>
        <v>0</v>
      </c>
      <c r="BM15" s="6">
        <f>IF(M15 = Gabarito!L$3, 1, 0)</f>
        <v>0</v>
      </c>
      <c r="BN15" s="6">
        <f>IF(N15 = Gabarito!M$3, 1, 0)</f>
        <v>0</v>
      </c>
      <c r="BO15" s="6">
        <f>IF(O15 = Gabarito!N$3, 1, 0)</f>
        <v>0</v>
      </c>
      <c r="BP15" s="6">
        <f>IF(P15 = Gabarito!O$3, 1, 0)</f>
        <v>0</v>
      </c>
      <c r="BQ15" s="6">
        <f>IF(Q15 = Gabarito!P$3, 1, 0)</f>
        <v>0</v>
      </c>
      <c r="BR15" s="6">
        <f>IF(R15 = Gabarito!Q$3, 1, 0)</f>
        <v>0</v>
      </c>
      <c r="BS15" s="6">
        <f>IF(S15 = Gabarito!R$3, 1, 0)</f>
        <v>0</v>
      </c>
      <c r="BT15" s="6">
        <f>IF(T15 = Gabarito!S$3, 1, 0)</f>
        <v>0</v>
      </c>
      <c r="BU15" s="6">
        <f>IF(U15 = Gabarito!T$3, 1, 0)</f>
        <v>0</v>
      </c>
      <c r="BV15" s="6">
        <f>IF(V15 = Gabarito!U$3, 1, 0)</f>
        <v>0</v>
      </c>
      <c r="BW15" s="6">
        <f>IF(W15 = Gabarito!V$3, 1, 0)</f>
        <v>0</v>
      </c>
      <c r="BX15" s="6">
        <f>IF(X15 = Gabarito!W$3, 1, 0)</f>
        <v>0</v>
      </c>
      <c r="BY15" s="6">
        <f>IF(Y15 = Gabarito!X$3, 1, 0)</f>
        <v>0</v>
      </c>
      <c r="BZ15" s="6">
        <f>IF(Z15 = Gabarito!Y$3, 1, 0)</f>
        <v>0</v>
      </c>
      <c r="CA15" s="6">
        <f>IF(AA15 = Gabarito!Z$3, 1, 0)</f>
        <v>0</v>
      </c>
      <c r="CB15" s="6">
        <f>IF(AB15 = Gabarito!AA$3, 1, 0)</f>
        <v>0</v>
      </c>
      <c r="CC15" s="6">
        <f>IF(AC15 = Gabarito!AB$3, 1, 0)</f>
        <v>0</v>
      </c>
      <c r="CD15" s="6">
        <f>IF(AD15 = Gabarito!AC$3, 1, 0)</f>
        <v>0</v>
      </c>
      <c r="CE15" s="6">
        <f>IF(AE15 = Gabarito!AD$3, 1, 0)</f>
        <v>0</v>
      </c>
      <c r="CF15" s="6">
        <f>IF(AF15 = Gabarito!AE$3, 1, 0)</f>
        <v>0</v>
      </c>
      <c r="CG15" s="6">
        <f>IF(AG15 = Gabarito!AF$3, 1, 0)</f>
        <v>0</v>
      </c>
      <c r="CH15" s="6">
        <f>IF(AH15 = Gabarito!AG$3, 1, 0)</f>
        <v>0</v>
      </c>
      <c r="CI15" s="6">
        <f>IF(AI15 = Gabarito!AH$3, 1, 0)</f>
        <v>0</v>
      </c>
      <c r="CJ15" s="6">
        <f>IF(AJ15 = Gabarito!AI$3, 1, 0)</f>
        <v>0</v>
      </c>
      <c r="CK15" s="6">
        <f>IF(AK15 = Gabarito!AJ$3, 1, 0)</f>
        <v>0</v>
      </c>
      <c r="CL15" s="6">
        <f>IF(AL15 = Gabarito!AK$3, 1, 0)</f>
        <v>0</v>
      </c>
      <c r="CM15" s="6">
        <f>IF(AM15 = Gabarito!AL$3, 1, 0)</f>
        <v>0</v>
      </c>
      <c r="CN15" s="6">
        <f>IF(AN15 = Gabarito!AM$3, 1, 0)</f>
        <v>0</v>
      </c>
      <c r="CO15" s="6">
        <f>IF(AO15 = Gabarito!AN$3, 1, 0)</f>
        <v>0</v>
      </c>
      <c r="CP15" s="6">
        <f>IF(AP15 = Gabarito!AO$3, 1, 0)</f>
        <v>0</v>
      </c>
      <c r="CQ15" s="6">
        <f>IF(AQ15 = Gabarito!AP$3, 1, 0)</f>
        <v>0</v>
      </c>
      <c r="CR15" s="6">
        <f>IF(AR15 = Gabarito!AQ$3, 1, 0)</f>
        <v>0</v>
      </c>
      <c r="CS15" s="6">
        <f>IF(AS15 = Gabarito!AR$3, 1, 0)</f>
        <v>0</v>
      </c>
      <c r="CT15" s="6">
        <f>IF(AT15 = Gabarito!AS$3, 1, 0)</f>
        <v>0</v>
      </c>
      <c r="CU15" s="6">
        <f>IF(AU15 = Gabarito!AT$3, 1, 0)</f>
        <v>0</v>
      </c>
      <c r="CV15" s="6">
        <f>IF(AV15 = Gabarito!AU$3, 1, 0)</f>
        <v>0</v>
      </c>
      <c r="CW15" s="6">
        <f>IF(AW15 = Gabarito!AV$3, 1, 0)</f>
        <v>0</v>
      </c>
      <c r="CX15" s="6">
        <f>IF(AX15 = Gabarito!AW$3, 1, 0)</f>
        <v>0</v>
      </c>
      <c r="CY15" s="6">
        <f>IF(AY15 = Gabarito!AX$3, 1, 0)</f>
        <v>0</v>
      </c>
      <c r="CZ15" s="5">
        <f>IF(AZ15=Gabarito!AY$3, 1, 0)</f>
        <v>0</v>
      </c>
      <c r="DA15" s="6">
        <f>IF(BA15 = Gabarito!AZ$3, 1, 0)</f>
        <v>0</v>
      </c>
      <c r="DC15" s="19" t="s">
        <v>25</v>
      </c>
      <c r="DD15" s="2">
        <f t="shared" si="2"/>
        <v>0</v>
      </c>
      <c r="DE15" s="2">
        <f t="shared" si="3"/>
        <v>0</v>
      </c>
      <c r="DF15" s="2" t="str">
        <f t="shared" si="1"/>
        <v>REPROVADO</v>
      </c>
    </row>
    <row r="16" spans="1:116" ht="16.5" thickBot="1">
      <c r="A16" s="19" t="s">
        <v>26</v>
      </c>
      <c r="B16" s="6" t="s">
        <v>3</v>
      </c>
      <c r="C16" s="7" t="s">
        <v>1</v>
      </c>
      <c r="D16" s="7" t="s">
        <v>4</v>
      </c>
      <c r="E16" s="27" t="s">
        <v>3</v>
      </c>
      <c r="F16" s="27" t="s">
        <v>4</v>
      </c>
      <c r="G16" s="27" t="s">
        <v>2</v>
      </c>
      <c r="H16" s="27" t="s">
        <v>1</v>
      </c>
      <c r="I16" s="27" t="s">
        <v>3</v>
      </c>
      <c r="J16" s="27" t="s">
        <v>4</v>
      </c>
      <c r="K16" s="27" t="s">
        <v>2</v>
      </c>
      <c r="L16" s="27" t="s">
        <v>4</v>
      </c>
      <c r="M16" s="27" t="s">
        <v>4</v>
      </c>
      <c r="N16" s="27" t="s">
        <v>2</v>
      </c>
      <c r="O16" s="27" t="s">
        <v>3</v>
      </c>
      <c r="P16" s="27" t="s">
        <v>2</v>
      </c>
      <c r="Q16" s="27" t="s">
        <v>3</v>
      </c>
      <c r="R16" s="27" t="s">
        <v>2</v>
      </c>
      <c r="S16" s="27" t="s">
        <v>1</v>
      </c>
      <c r="T16" s="27" t="s">
        <v>3</v>
      </c>
      <c r="U16" s="27" t="s">
        <v>2</v>
      </c>
      <c r="V16" s="27" t="s">
        <v>2</v>
      </c>
      <c r="W16" s="27" t="s">
        <v>1</v>
      </c>
      <c r="X16" s="27" t="s">
        <v>1</v>
      </c>
      <c r="Y16" s="27" t="s">
        <v>1</v>
      </c>
      <c r="Z16" s="27" t="s">
        <v>2</v>
      </c>
      <c r="AA16" s="27" t="s">
        <v>4</v>
      </c>
      <c r="AB16" s="27" t="s">
        <v>2</v>
      </c>
      <c r="AC16" s="27" t="s">
        <v>1</v>
      </c>
      <c r="AD16" s="27" t="s">
        <v>4</v>
      </c>
      <c r="AE16" s="27" t="s">
        <v>4</v>
      </c>
      <c r="AF16" s="27" t="s">
        <v>3</v>
      </c>
      <c r="AG16" s="27" t="s">
        <v>2</v>
      </c>
      <c r="AH16" s="27" t="s">
        <v>4</v>
      </c>
      <c r="AI16" s="27" t="s">
        <v>2</v>
      </c>
      <c r="AJ16" s="27" t="s">
        <v>2</v>
      </c>
      <c r="AK16" s="27" t="s">
        <v>4</v>
      </c>
      <c r="AL16" s="27" t="s">
        <v>2</v>
      </c>
      <c r="AM16" s="27" t="s">
        <v>3</v>
      </c>
      <c r="AN16" s="27" t="s">
        <v>4</v>
      </c>
      <c r="AO16" s="27" t="s">
        <v>3</v>
      </c>
      <c r="AP16" s="27" t="s">
        <v>2</v>
      </c>
      <c r="AQ16" s="27" t="s">
        <v>2</v>
      </c>
      <c r="AR16" s="27" t="s">
        <v>2</v>
      </c>
      <c r="AS16" s="27" t="s">
        <v>1</v>
      </c>
      <c r="AT16" s="27" t="s">
        <v>2</v>
      </c>
      <c r="AU16" s="27" t="s">
        <v>3</v>
      </c>
      <c r="AV16" s="27" t="s">
        <v>1</v>
      </c>
      <c r="AW16" s="27" t="s">
        <v>3</v>
      </c>
      <c r="AX16" s="27" t="s">
        <v>1</v>
      </c>
      <c r="AY16" s="7" t="s">
        <v>2</v>
      </c>
      <c r="AZ16" s="27" t="s">
        <v>2</v>
      </c>
      <c r="BA16" s="27" t="s">
        <v>1</v>
      </c>
      <c r="BB16" s="6">
        <f>IF(B16 = Gabarito!A$3, 1, 0)</f>
        <v>0</v>
      </c>
      <c r="BC16" s="6">
        <f>IF(C16 = Gabarito!B$3, 1, 0)</f>
        <v>1</v>
      </c>
      <c r="BD16" s="6">
        <f>IF(D16 = Gabarito!C$3, 1, 0)</f>
        <v>0</v>
      </c>
      <c r="BE16" s="6">
        <f>IF(E16 = Gabarito!D$3, 1, 0)</f>
        <v>1</v>
      </c>
      <c r="BF16" s="6">
        <f>IF(F16 = Gabarito!E$3, 1, 0)</f>
        <v>1</v>
      </c>
      <c r="BG16" s="6">
        <f>IF(G16 = Gabarito!F$3, 1, 0)</f>
        <v>1</v>
      </c>
      <c r="BH16" s="6">
        <f>IF(H16 = Gabarito!G$3, 1, 0)</f>
        <v>1</v>
      </c>
      <c r="BI16" s="6">
        <f>IF(I16 = Gabarito!H$3, 1, 0)</f>
        <v>0</v>
      </c>
      <c r="BJ16" s="6">
        <f>IF(J16 = Gabarito!I$3, 1, 0)</f>
        <v>0</v>
      </c>
      <c r="BK16" s="6">
        <f>IF(K16 = Gabarito!J$3, 1, 0)</f>
        <v>1</v>
      </c>
      <c r="BL16" s="6">
        <f>IF(L16 = Gabarito!K$3, 1, 0)</f>
        <v>0</v>
      </c>
      <c r="BM16" s="6">
        <f>IF(M16 = Gabarito!L$3, 1, 0)</f>
        <v>0</v>
      </c>
      <c r="BN16" s="6">
        <f>IF(N16 = Gabarito!M$3, 1, 0)</f>
        <v>1</v>
      </c>
      <c r="BO16" s="6">
        <f>IF(O16 = Gabarito!N$3, 1, 0)</f>
        <v>1</v>
      </c>
      <c r="BP16" s="6">
        <f>IF(P16 = Gabarito!O$3, 1, 0)</f>
        <v>0</v>
      </c>
      <c r="BQ16" s="6">
        <f>IF(Q16 = Gabarito!P$3, 1, 0)</f>
        <v>0</v>
      </c>
      <c r="BR16" s="6">
        <f>IF(R16 = Gabarito!Q$3, 1, 0)</f>
        <v>0</v>
      </c>
      <c r="BS16" s="6">
        <f>IF(S16 = Gabarito!R$3, 1, 0)</f>
        <v>1</v>
      </c>
      <c r="BT16" s="6">
        <f>IF(T16 = Gabarito!S$3, 1, 0)</f>
        <v>1</v>
      </c>
      <c r="BU16" s="6">
        <f>IF(U16 = Gabarito!T$3, 1, 0)</f>
        <v>1</v>
      </c>
      <c r="BV16" s="6">
        <f>IF(V16 = Gabarito!U$3, 1, 0)</f>
        <v>0</v>
      </c>
      <c r="BW16" s="6">
        <f>IF(W16 = Gabarito!V$3, 1, 0)</f>
        <v>0</v>
      </c>
      <c r="BX16" s="6">
        <f>IF(X16 = Gabarito!W$3, 1, 0)</f>
        <v>0</v>
      </c>
      <c r="BY16" s="6">
        <f>IF(Y16 = Gabarito!X$3, 1, 0)</f>
        <v>1</v>
      </c>
      <c r="BZ16" s="6">
        <f>IF(Z16 = Gabarito!Y$3, 1, 0)</f>
        <v>0</v>
      </c>
      <c r="CA16" s="6">
        <f>IF(AA16 = Gabarito!Z$3, 1, 0)</f>
        <v>0</v>
      </c>
      <c r="CB16" s="6">
        <f>IF(AB16 = Gabarito!AA$3, 1, 0)</f>
        <v>0</v>
      </c>
      <c r="CC16" s="6">
        <f>IF(AC16 = Gabarito!AB$3, 1, 0)</f>
        <v>1</v>
      </c>
      <c r="CD16" s="6">
        <f>IF(AD16 = Gabarito!AC$3, 1, 0)</f>
        <v>1</v>
      </c>
      <c r="CE16" s="6">
        <f>IF(AE16 = Gabarito!AD$3, 1, 0)</f>
        <v>0</v>
      </c>
      <c r="CF16" s="6">
        <f>IF(AF16 = Gabarito!AE$3, 1, 0)</f>
        <v>1</v>
      </c>
      <c r="CG16" s="6">
        <f>IF(AG16 = Gabarito!AF$3, 1, 0)</f>
        <v>0</v>
      </c>
      <c r="CH16" s="6">
        <f>IF(AH16 = Gabarito!AG$3, 1, 0)</f>
        <v>0</v>
      </c>
      <c r="CI16" s="6">
        <f>IF(AI16 = Gabarito!AH$3, 1, 0)</f>
        <v>0</v>
      </c>
      <c r="CJ16" s="6">
        <f>IF(AJ16 = Gabarito!AI$3, 1, 0)</f>
        <v>1</v>
      </c>
      <c r="CK16" s="6">
        <f>IF(AK16 = Gabarito!AJ$3, 1, 0)</f>
        <v>0</v>
      </c>
      <c r="CL16" s="6">
        <f>IF(AL16 = Gabarito!AK$3, 1, 0)</f>
        <v>0</v>
      </c>
      <c r="CM16" s="6">
        <f>IF(AM16 = Gabarito!AL$3, 1, 0)</f>
        <v>0</v>
      </c>
      <c r="CN16" s="6">
        <f>IF(AN16 = Gabarito!AM$3, 1, 0)</f>
        <v>0</v>
      </c>
      <c r="CO16" s="6">
        <f>IF(AO16 = Gabarito!AN$3, 1, 0)</f>
        <v>0</v>
      </c>
      <c r="CP16" s="6">
        <f>IF(AP16 = Gabarito!AO$3, 1, 0)</f>
        <v>0</v>
      </c>
      <c r="CQ16" s="6">
        <f>IF(AQ16 = Gabarito!AP$3, 1, 0)</f>
        <v>0</v>
      </c>
      <c r="CR16" s="6">
        <f>IF(AR16 = Gabarito!AQ$3, 1, 0)</f>
        <v>1</v>
      </c>
      <c r="CS16" s="6">
        <f>IF(AS16 = Gabarito!AR$3, 1, 0)</f>
        <v>1</v>
      </c>
      <c r="CT16" s="6">
        <f>IF(AT16 = Gabarito!AS$3, 1, 0)</f>
        <v>0</v>
      </c>
      <c r="CU16" s="6">
        <f>IF(AU16 = Gabarito!AT$3, 1, 0)</f>
        <v>0</v>
      </c>
      <c r="CV16" s="6">
        <f>IF(AV16 = Gabarito!AU$3, 1, 0)</f>
        <v>1</v>
      </c>
      <c r="CW16" s="6">
        <f>IF(AW16 = Gabarito!AV$3, 1, 0)</f>
        <v>0</v>
      </c>
      <c r="CX16" s="6">
        <f>IF(AX16 = Gabarito!AW$3, 1, 0)</f>
        <v>0</v>
      </c>
      <c r="CY16" s="6">
        <f>IF(AY16 = Gabarito!AX$3, 1, 0)</f>
        <v>1</v>
      </c>
      <c r="CZ16" s="5">
        <f>IF(AZ16=Gabarito!AY$3, 1, 0)</f>
        <v>0</v>
      </c>
      <c r="DA16" s="6">
        <f>IF(BA16 = Gabarito!AZ$3, 1, 0)</f>
        <v>1</v>
      </c>
      <c r="DC16" s="19" t="s">
        <v>26</v>
      </c>
      <c r="DD16" s="2">
        <f t="shared" si="2"/>
        <v>21</v>
      </c>
      <c r="DE16" s="2">
        <f t="shared" si="3"/>
        <v>4.0384615384615383</v>
      </c>
      <c r="DF16" s="2" t="str">
        <f t="shared" si="1"/>
        <v>REPROVADO</v>
      </c>
    </row>
    <row r="17" spans="1:110" ht="16.5" thickBot="1">
      <c r="A17" s="19" t="s">
        <v>27</v>
      </c>
      <c r="B17" s="6" t="s">
        <v>4</v>
      </c>
      <c r="C17" s="27" t="s">
        <v>1</v>
      </c>
      <c r="D17" s="27" t="s">
        <v>2</v>
      </c>
      <c r="E17" s="27" t="s">
        <v>1</v>
      </c>
      <c r="F17" s="27" t="s">
        <v>4</v>
      </c>
      <c r="G17" s="27" t="s">
        <v>2</v>
      </c>
      <c r="H17" s="27" t="s">
        <v>1</v>
      </c>
      <c r="I17" s="27" t="s">
        <v>1</v>
      </c>
      <c r="J17" s="27" t="s">
        <v>2</v>
      </c>
      <c r="K17" s="27" t="s">
        <v>2</v>
      </c>
      <c r="L17" s="27" t="s">
        <v>3</v>
      </c>
      <c r="M17" s="27" t="s">
        <v>3</v>
      </c>
      <c r="N17" s="27" t="s">
        <v>2</v>
      </c>
      <c r="O17" s="27" t="s">
        <v>3</v>
      </c>
      <c r="P17" s="27" t="s">
        <v>4</v>
      </c>
      <c r="Q17" s="27" t="s">
        <v>3</v>
      </c>
      <c r="R17" s="27" t="s">
        <v>2</v>
      </c>
      <c r="S17" s="27" t="s">
        <v>1</v>
      </c>
      <c r="T17" s="27" t="s">
        <v>3</v>
      </c>
      <c r="U17" s="27" t="s">
        <v>2</v>
      </c>
      <c r="V17" s="27" t="s">
        <v>2</v>
      </c>
      <c r="W17" s="27" t="s">
        <v>1</v>
      </c>
      <c r="X17" s="27" t="s">
        <v>2</v>
      </c>
      <c r="Y17" s="27" t="s">
        <v>4</v>
      </c>
      <c r="Z17" s="27" t="s">
        <v>4</v>
      </c>
      <c r="AA17" s="27" t="s">
        <v>4</v>
      </c>
      <c r="AB17" s="27" t="s">
        <v>4</v>
      </c>
      <c r="AC17" s="27" t="s">
        <v>2</v>
      </c>
      <c r="AD17" s="27" t="s">
        <v>3</v>
      </c>
      <c r="AE17" s="27" t="s">
        <v>4</v>
      </c>
      <c r="AF17" s="27" t="s">
        <v>3</v>
      </c>
      <c r="AG17" s="27" t="s">
        <v>2</v>
      </c>
      <c r="AH17" s="27" t="s">
        <v>2</v>
      </c>
      <c r="AI17" s="27" t="s">
        <v>2</v>
      </c>
      <c r="AJ17" s="27" t="s">
        <v>4</v>
      </c>
      <c r="AK17" s="27" t="s">
        <v>3</v>
      </c>
      <c r="AL17" s="27" t="s">
        <v>2</v>
      </c>
      <c r="AM17" s="27" t="s">
        <v>1</v>
      </c>
      <c r="AN17" s="27" t="s">
        <v>2</v>
      </c>
      <c r="AO17" s="27" t="s">
        <v>1</v>
      </c>
      <c r="AP17" s="27" t="s">
        <v>3</v>
      </c>
      <c r="AQ17" s="27" t="s">
        <v>2</v>
      </c>
      <c r="AR17" s="27" t="s">
        <v>2</v>
      </c>
      <c r="AS17" s="27" t="s">
        <v>1</v>
      </c>
      <c r="AT17" s="27" t="s">
        <v>2</v>
      </c>
      <c r="AU17" s="27" t="s">
        <v>2</v>
      </c>
      <c r="AV17" s="27" t="s">
        <v>3</v>
      </c>
      <c r="AW17" s="27" t="s">
        <v>3</v>
      </c>
      <c r="AX17" s="27" t="s">
        <v>4</v>
      </c>
      <c r="AY17" s="7" t="s">
        <v>2</v>
      </c>
      <c r="AZ17" s="27" t="s">
        <v>3</v>
      </c>
      <c r="BA17" s="27" t="s">
        <v>1</v>
      </c>
      <c r="BB17" s="6">
        <f>IF(B17 = Gabarito!A$3, 1, 0)</f>
        <v>1</v>
      </c>
      <c r="BC17" s="6">
        <f>IF(C17 = Gabarito!B$3, 1, 0)</f>
        <v>1</v>
      </c>
      <c r="BD17" s="6">
        <f>IF(D17 = Gabarito!C$3, 1, 0)</f>
        <v>1</v>
      </c>
      <c r="BE17" s="6">
        <f>IF(E17 = Gabarito!D$3, 1, 0)</f>
        <v>0</v>
      </c>
      <c r="BF17" s="6">
        <f>IF(F17 = Gabarito!E$3, 1, 0)</f>
        <v>1</v>
      </c>
      <c r="BG17" s="6">
        <f>IF(G17 = Gabarito!F$3, 1, 0)</f>
        <v>1</v>
      </c>
      <c r="BH17" s="6">
        <f>IF(H17 = Gabarito!G$3, 1, 0)</f>
        <v>1</v>
      </c>
      <c r="BI17" s="6">
        <f>IF(I17 = Gabarito!H$3, 1, 0)</f>
        <v>1</v>
      </c>
      <c r="BJ17" s="6">
        <f>IF(J17 = Gabarito!I$3, 1, 0)</f>
        <v>0</v>
      </c>
      <c r="BK17" s="6">
        <f>IF(K17 = Gabarito!J$3, 1, 0)</f>
        <v>1</v>
      </c>
      <c r="BL17" s="6">
        <f>IF(L17 = Gabarito!K$3, 1, 0)</f>
        <v>1</v>
      </c>
      <c r="BM17" s="6">
        <f>IF(M17 = Gabarito!L$3, 1, 0)</f>
        <v>1</v>
      </c>
      <c r="BN17" s="6">
        <f>IF(N17 = Gabarito!M$3, 1, 0)</f>
        <v>1</v>
      </c>
      <c r="BO17" s="6">
        <f>IF(O17 = Gabarito!N$3, 1, 0)</f>
        <v>1</v>
      </c>
      <c r="BP17" s="6">
        <f>IF(P17 = Gabarito!O$3, 1, 0)</f>
        <v>1</v>
      </c>
      <c r="BQ17" s="6">
        <f>IF(Q17 = Gabarito!P$3, 1, 0)</f>
        <v>0</v>
      </c>
      <c r="BR17" s="6">
        <f>IF(R17 = Gabarito!Q$3, 1, 0)</f>
        <v>0</v>
      </c>
      <c r="BS17" s="6">
        <f>IF(S17 = Gabarito!R$3, 1, 0)</f>
        <v>1</v>
      </c>
      <c r="BT17" s="6">
        <f>IF(T17 = Gabarito!S$3, 1, 0)</f>
        <v>1</v>
      </c>
      <c r="BU17" s="6">
        <f>IF(U17 = Gabarito!T$3, 1, 0)</f>
        <v>1</v>
      </c>
      <c r="BV17" s="6">
        <f>IF(V17 = Gabarito!U$3, 1, 0)</f>
        <v>0</v>
      </c>
      <c r="BW17" s="6">
        <f>IF(W17 = Gabarito!V$3, 1, 0)</f>
        <v>0</v>
      </c>
      <c r="BX17" s="6">
        <f>IF(X17 = Gabarito!W$3, 1, 0)</f>
        <v>1</v>
      </c>
      <c r="BY17" s="6">
        <f>IF(Y17 = Gabarito!X$3, 1, 0)</f>
        <v>0</v>
      </c>
      <c r="BZ17" s="6">
        <f>IF(Z17 = Gabarito!Y$3, 1, 0)</f>
        <v>0</v>
      </c>
      <c r="CA17" s="6">
        <f>IF(AA17 = Gabarito!Z$3, 1, 0)</f>
        <v>0</v>
      </c>
      <c r="CB17" s="6">
        <f>IF(AB17 = Gabarito!AA$3, 1, 0)</f>
        <v>1</v>
      </c>
      <c r="CC17" s="6">
        <f>IF(AC17 = Gabarito!AB$3, 1, 0)</f>
        <v>0</v>
      </c>
      <c r="CD17" s="6">
        <f>IF(AD17 = Gabarito!AC$3, 1, 0)</f>
        <v>0</v>
      </c>
      <c r="CE17" s="6">
        <f>IF(AE17 = Gabarito!AD$3, 1, 0)</f>
        <v>0</v>
      </c>
      <c r="CF17" s="6">
        <f>IF(AF17 = Gabarito!AE$3, 1, 0)</f>
        <v>1</v>
      </c>
      <c r="CG17" s="6">
        <f>IF(AG17 = Gabarito!AF$3, 1, 0)</f>
        <v>0</v>
      </c>
      <c r="CH17" s="6">
        <f>IF(AH17 = Gabarito!AG$3, 1, 0)</f>
        <v>0</v>
      </c>
      <c r="CI17" s="6">
        <f>IF(AI17 = Gabarito!AH$3, 1, 0)</f>
        <v>0</v>
      </c>
      <c r="CJ17" s="6">
        <f>IF(AJ17 = Gabarito!AI$3, 1, 0)</f>
        <v>0</v>
      </c>
      <c r="CK17" s="6">
        <f>IF(AK17 = Gabarito!AJ$3, 1, 0)</f>
        <v>1</v>
      </c>
      <c r="CL17" s="6">
        <f>IF(AL17 = Gabarito!AK$3, 1, 0)</f>
        <v>0</v>
      </c>
      <c r="CM17" s="6">
        <f>IF(AM17 = Gabarito!AL$3, 1, 0)</f>
        <v>1</v>
      </c>
      <c r="CN17" s="6">
        <f>IF(AN17 = Gabarito!AM$3, 1, 0)</f>
        <v>0</v>
      </c>
      <c r="CO17" s="6">
        <f>IF(AO17 = Gabarito!AN$3, 1, 0)</f>
        <v>1</v>
      </c>
      <c r="CP17" s="6">
        <f>IF(AP17 = Gabarito!AO$3, 1, 0)</f>
        <v>0</v>
      </c>
      <c r="CQ17" s="6">
        <f>IF(AQ17 = Gabarito!AP$3, 1, 0)</f>
        <v>0</v>
      </c>
      <c r="CR17" s="6">
        <f>IF(AR17 = Gabarito!AQ$3, 1, 0)</f>
        <v>1</v>
      </c>
      <c r="CS17" s="6">
        <f>IF(AS17 = Gabarito!AR$3, 1, 0)</f>
        <v>1</v>
      </c>
      <c r="CT17" s="6">
        <f>IF(AT17 = Gabarito!AS$3, 1, 0)</f>
        <v>0</v>
      </c>
      <c r="CU17" s="6">
        <f>IF(AU17 = Gabarito!AT$3, 1, 0)</f>
        <v>0</v>
      </c>
      <c r="CV17" s="6">
        <f>IF(AV17 = Gabarito!AU$3, 1, 0)</f>
        <v>0</v>
      </c>
      <c r="CW17" s="6">
        <f>IF(AW17 = Gabarito!AV$3, 1, 0)</f>
        <v>0</v>
      </c>
      <c r="CX17" s="6">
        <f>IF(AX17 = Gabarito!AW$3, 1, 0)</f>
        <v>0</v>
      </c>
      <c r="CY17" s="6">
        <f>IF(AY17 = Gabarito!AX$3, 1, 0)</f>
        <v>1</v>
      </c>
      <c r="CZ17" s="5">
        <f>IF(AZ17=Gabarito!AY$3, 1, 0)</f>
        <v>0</v>
      </c>
      <c r="DA17" s="6">
        <f>IF(BA17 = Gabarito!AZ$3, 1, 0)</f>
        <v>1</v>
      </c>
      <c r="DC17" s="19" t="s">
        <v>27</v>
      </c>
      <c r="DD17" s="2">
        <f t="shared" si="2"/>
        <v>26</v>
      </c>
      <c r="DE17" s="2">
        <f t="shared" si="3"/>
        <v>5</v>
      </c>
      <c r="DF17" s="2" t="str">
        <f t="shared" si="1"/>
        <v>REPROVADO</v>
      </c>
    </row>
    <row r="18" spans="1:110" ht="15.75">
      <c r="A18" s="28" t="s">
        <v>28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B18" s="6">
        <f>IF(B18 = Gabarito!A$3, 1, 0)</f>
        <v>0</v>
      </c>
      <c r="BC18" s="6">
        <f>IF(C18 = Gabarito!B$3, 1, 0)</f>
        <v>0</v>
      </c>
      <c r="BD18" s="6">
        <f>IF(D18 = Gabarito!C$3, 1, 0)</f>
        <v>0</v>
      </c>
      <c r="BE18" s="6">
        <f>IF(E18 = Gabarito!D$3, 1, 0)</f>
        <v>0</v>
      </c>
      <c r="BF18" s="6">
        <f>IF(F18 = Gabarito!E$3, 1, 0)</f>
        <v>0</v>
      </c>
      <c r="BG18" s="6">
        <f>IF(G18 = Gabarito!F$3, 1, 0)</f>
        <v>0</v>
      </c>
      <c r="BH18" s="6">
        <f>IF(H18 = Gabarito!G$3, 1, 0)</f>
        <v>0</v>
      </c>
      <c r="BI18" s="6">
        <f>IF(I18 = Gabarito!H$3, 1, 0)</f>
        <v>0</v>
      </c>
      <c r="BJ18" s="6">
        <f>IF(J18 = Gabarito!I$3, 1, 0)</f>
        <v>0</v>
      </c>
      <c r="BK18" s="6">
        <f>IF(K18 = Gabarito!J$3, 1, 0)</f>
        <v>0</v>
      </c>
      <c r="BL18" s="6">
        <f>IF(L18 = Gabarito!K$3, 1, 0)</f>
        <v>0</v>
      </c>
      <c r="BM18" s="6">
        <f>IF(M18 = Gabarito!L$3, 1, 0)</f>
        <v>0</v>
      </c>
      <c r="BN18" s="6">
        <f>IF(N18 = Gabarito!M$3, 1, 0)</f>
        <v>0</v>
      </c>
      <c r="BO18" s="6">
        <f>IF(O18 = Gabarito!N$3, 1, 0)</f>
        <v>0</v>
      </c>
      <c r="BP18" s="6">
        <f>IF(P18 = Gabarito!O$3, 1, 0)</f>
        <v>0</v>
      </c>
      <c r="BQ18" s="6">
        <f>IF(Q18 = Gabarito!P$3, 1, 0)</f>
        <v>0</v>
      </c>
      <c r="BR18" s="6">
        <f>IF(R18 = Gabarito!Q$3, 1, 0)</f>
        <v>0</v>
      </c>
      <c r="BS18" s="6">
        <f>IF(S18 = Gabarito!R$3, 1, 0)</f>
        <v>0</v>
      </c>
      <c r="BT18" s="6">
        <f>IF(T18 = Gabarito!S$3, 1, 0)</f>
        <v>0</v>
      </c>
      <c r="BU18" s="6">
        <f>IF(U18 = Gabarito!T$3, 1, 0)</f>
        <v>0</v>
      </c>
      <c r="BV18" s="6">
        <f>IF(V18 = Gabarito!U$3, 1, 0)</f>
        <v>0</v>
      </c>
      <c r="BW18" s="6">
        <f>IF(W18 = Gabarito!V$3, 1, 0)</f>
        <v>0</v>
      </c>
      <c r="BX18" s="6">
        <f>IF(X18 = Gabarito!W$3, 1, 0)</f>
        <v>0</v>
      </c>
      <c r="BY18" s="6">
        <f>IF(Y18 = Gabarito!X$3, 1, 0)</f>
        <v>0</v>
      </c>
      <c r="BZ18" s="6">
        <f>IF(Z18 = Gabarito!Y$3, 1, 0)</f>
        <v>0</v>
      </c>
      <c r="CA18" s="6">
        <f>IF(AA18 = Gabarito!Z$3, 1, 0)</f>
        <v>0</v>
      </c>
      <c r="CB18" s="6">
        <f>IF(AB18 = Gabarito!AA$3, 1, 0)</f>
        <v>0</v>
      </c>
      <c r="CC18" s="6">
        <f>IF(AC18 = Gabarito!AB$3, 1, 0)</f>
        <v>0</v>
      </c>
      <c r="CD18" s="6">
        <f>IF(AD18 = Gabarito!AC$3, 1, 0)</f>
        <v>0</v>
      </c>
      <c r="CE18" s="6">
        <f>IF(AE18 = Gabarito!AD$3, 1, 0)</f>
        <v>0</v>
      </c>
      <c r="CF18" s="6">
        <f>IF(AF18 = Gabarito!AE$3, 1, 0)</f>
        <v>0</v>
      </c>
      <c r="CG18" s="6">
        <f>IF(AG18 = Gabarito!AF$3, 1, 0)</f>
        <v>0</v>
      </c>
      <c r="CH18" s="6">
        <f>IF(AH18 = Gabarito!AG$3, 1, 0)</f>
        <v>0</v>
      </c>
      <c r="CI18" s="6">
        <f>IF(AI18 = Gabarito!AH$3, 1, 0)</f>
        <v>0</v>
      </c>
      <c r="CJ18" s="6">
        <f>IF(AJ18 = Gabarito!AI$3, 1, 0)</f>
        <v>0</v>
      </c>
      <c r="CK18" s="6">
        <f>IF(AK18 = Gabarito!AJ$3, 1, 0)</f>
        <v>0</v>
      </c>
      <c r="CL18" s="6">
        <f>IF(AL18 = Gabarito!AK$3, 1, 0)</f>
        <v>0</v>
      </c>
      <c r="CM18" s="6">
        <f>IF(AM18 = Gabarito!AL$3, 1, 0)</f>
        <v>0</v>
      </c>
      <c r="CN18" s="6">
        <f>IF(AN18 = Gabarito!AM$3, 1, 0)</f>
        <v>0</v>
      </c>
      <c r="CO18" s="6">
        <f>IF(AO18 = Gabarito!AN$3, 1, 0)</f>
        <v>0</v>
      </c>
      <c r="CP18" s="6">
        <f>IF(AP18 = Gabarito!AO$3, 1, 0)</f>
        <v>0</v>
      </c>
      <c r="CQ18" s="6">
        <f>IF(AQ18 = Gabarito!AP$3, 1, 0)</f>
        <v>0</v>
      </c>
      <c r="CR18" s="6">
        <f>IF(AR18 = Gabarito!AQ$3, 1, 0)</f>
        <v>0</v>
      </c>
      <c r="CS18" s="6">
        <f>IF(AS18 = Gabarito!AR$3, 1, 0)</f>
        <v>0</v>
      </c>
      <c r="CT18" s="6">
        <f>IF(AT18 = Gabarito!AS$3, 1, 0)</f>
        <v>0</v>
      </c>
      <c r="CU18" s="6">
        <f>IF(AU18 = Gabarito!AT$3, 1, 0)</f>
        <v>0</v>
      </c>
      <c r="CV18" s="6">
        <f>IF(AV18 = Gabarito!AU$3, 1, 0)</f>
        <v>0</v>
      </c>
      <c r="CW18" s="6">
        <f>IF(AW18 = Gabarito!AV$3, 1, 0)</f>
        <v>0</v>
      </c>
      <c r="CX18" s="6">
        <f>IF(AX18 = Gabarito!AW$3, 1, 0)</f>
        <v>0</v>
      </c>
      <c r="CY18" s="6">
        <f>IF(AY18 = Gabarito!AX$3, 1, 0)</f>
        <v>0</v>
      </c>
      <c r="CZ18" s="5">
        <f>IF(AZ18=Gabarito!AY$3, 1, 0)</f>
        <v>0</v>
      </c>
      <c r="DA18" s="6">
        <f>IF(BA18 = Gabarito!AZ$3, 1, 0)</f>
        <v>0</v>
      </c>
      <c r="DC18" s="28" t="s">
        <v>28</v>
      </c>
      <c r="DD18" s="2"/>
      <c r="DE18" s="2"/>
      <c r="DF18" s="2" t="str">
        <f t="shared" si="1"/>
        <v>REPROVADO</v>
      </c>
    </row>
    <row r="19" spans="1:110" ht="15.75">
      <c r="A19" s="29" t="s">
        <v>74</v>
      </c>
      <c r="B19" s="6" t="s">
        <v>4</v>
      </c>
      <c r="C19" s="7" t="s">
        <v>1</v>
      </c>
      <c r="D19" s="7" t="s">
        <v>1</v>
      </c>
      <c r="E19" s="27" t="s">
        <v>4</v>
      </c>
      <c r="F19" s="27" t="s">
        <v>3</v>
      </c>
      <c r="G19" s="27" t="s">
        <v>2</v>
      </c>
      <c r="H19" s="27" t="s">
        <v>1</v>
      </c>
      <c r="I19" s="27" t="s">
        <v>3</v>
      </c>
      <c r="J19" s="27" t="s">
        <v>3</v>
      </c>
      <c r="K19" s="27" t="s">
        <v>2</v>
      </c>
      <c r="L19" s="27" t="s">
        <v>2</v>
      </c>
      <c r="M19" s="27" t="s">
        <v>3</v>
      </c>
      <c r="N19" s="27" t="s">
        <v>4</v>
      </c>
      <c r="O19" s="27" t="s">
        <v>1</v>
      </c>
      <c r="P19" s="27" t="s">
        <v>3</v>
      </c>
      <c r="Q19" s="27" t="s">
        <v>1</v>
      </c>
      <c r="R19" s="27" t="s">
        <v>2</v>
      </c>
      <c r="S19" s="27" t="s">
        <v>2</v>
      </c>
      <c r="T19" s="27" t="s">
        <v>1</v>
      </c>
      <c r="U19" s="27" t="s">
        <v>2</v>
      </c>
      <c r="V19" s="27" t="s">
        <v>4</v>
      </c>
      <c r="W19" s="27" t="s">
        <v>1</v>
      </c>
      <c r="X19" s="27" t="s">
        <v>2</v>
      </c>
      <c r="Y19" s="27" t="s">
        <v>1</v>
      </c>
      <c r="Z19" s="27" t="s">
        <v>3</v>
      </c>
      <c r="AA19" s="27" t="s">
        <v>2</v>
      </c>
      <c r="AB19" s="27" t="s">
        <v>3</v>
      </c>
      <c r="AC19" s="27" t="s">
        <v>1</v>
      </c>
      <c r="AD19" s="27" t="s">
        <v>3</v>
      </c>
      <c r="AE19" s="27" t="s">
        <v>3</v>
      </c>
      <c r="AF19" s="27" t="s">
        <v>3</v>
      </c>
      <c r="AG19" s="27" t="s">
        <v>4</v>
      </c>
      <c r="AH19" s="27" t="s">
        <v>1</v>
      </c>
      <c r="AI19" s="27" t="s">
        <v>1</v>
      </c>
      <c r="AJ19" s="27" t="s">
        <v>4</v>
      </c>
      <c r="AK19" s="27" t="s">
        <v>2</v>
      </c>
      <c r="AL19" s="27" t="s">
        <v>3</v>
      </c>
      <c r="AM19" s="27" t="s">
        <v>2</v>
      </c>
      <c r="AN19" s="27" t="s">
        <v>3</v>
      </c>
      <c r="AO19" s="27" t="s">
        <v>1</v>
      </c>
      <c r="AP19" s="27" t="s">
        <v>2</v>
      </c>
      <c r="AQ19" s="27" t="s">
        <v>3</v>
      </c>
      <c r="AR19" s="27" t="s">
        <v>2</v>
      </c>
      <c r="AS19" s="27" t="s">
        <v>2</v>
      </c>
      <c r="AT19" s="27" t="s">
        <v>4</v>
      </c>
      <c r="AU19" s="27" t="s">
        <v>2</v>
      </c>
      <c r="AV19" s="27" t="s">
        <v>2</v>
      </c>
      <c r="AW19" s="27" t="s">
        <v>3</v>
      </c>
      <c r="AX19" s="27" t="s">
        <v>4</v>
      </c>
      <c r="AY19" s="7" t="s">
        <v>2</v>
      </c>
      <c r="AZ19" s="27" t="s">
        <v>4</v>
      </c>
      <c r="BA19" s="27" t="s">
        <v>1</v>
      </c>
      <c r="BB19" s="6">
        <f>IF(B19 = Gabarito!A$3, 1, 0)</f>
        <v>1</v>
      </c>
      <c r="BC19" s="6">
        <f>IF(C19 = Gabarito!B$3, 1, 0)</f>
        <v>1</v>
      </c>
      <c r="BD19" s="6">
        <f>IF(D19 = Gabarito!C$3, 1, 0)</f>
        <v>0</v>
      </c>
      <c r="BE19" s="6">
        <f>IF(E19 = Gabarito!D$3, 1, 0)</f>
        <v>0</v>
      </c>
      <c r="BF19" s="6">
        <f>IF(F19 = Gabarito!E$3, 1, 0)</f>
        <v>0</v>
      </c>
      <c r="BG19" s="6">
        <f>IF(G19 = Gabarito!F$3, 1, 0)</f>
        <v>1</v>
      </c>
      <c r="BH19" s="6">
        <f>IF(H19 = Gabarito!G$3, 1, 0)</f>
        <v>1</v>
      </c>
      <c r="BI19" s="6">
        <f>IF(I19 = Gabarito!H$3, 1, 0)</f>
        <v>0</v>
      </c>
      <c r="BJ19" s="6">
        <f>IF(J19 = Gabarito!I$3, 1, 0)</f>
        <v>1</v>
      </c>
      <c r="BK19" s="6">
        <f>IF(K19 = Gabarito!J$3, 1, 0)</f>
        <v>1</v>
      </c>
      <c r="BL19" s="6">
        <f>IF(L19 = Gabarito!K$3, 1, 0)</f>
        <v>0</v>
      </c>
      <c r="BM19" s="6">
        <f>IF(M19 = Gabarito!L$3, 1, 0)</f>
        <v>1</v>
      </c>
      <c r="BN19" s="6">
        <f>IF(N19 = Gabarito!M$3, 1, 0)</f>
        <v>0</v>
      </c>
      <c r="BO19" s="6">
        <f>IF(O19 = Gabarito!N$3, 1, 0)</f>
        <v>0</v>
      </c>
      <c r="BP19" s="6">
        <f>IF(P19 = Gabarito!O$3, 1, 0)</f>
        <v>0</v>
      </c>
      <c r="BQ19" s="6">
        <f>IF(Q19 = Gabarito!P$3, 1, 0)</f>
        <v>0</v>
      </c>
      <c r="BR19" s="6">
        <f>IF(R19 = Gabarito!Q$3, 1, 0)</f>
        <v>0</v>
      </c>
      <c r="BS19" s="6">
        <f>IF(S19 = Gabarito!R$3, 1, 0)</f>
        <v>0</v>
      </c>
      <c r="BT19" s="6">
        <f>IF(T19 = Gabarito!S$3, 1, 0)</f>
        <v>0</v>
      </c>
      <c r="BU19" s="6">
        <f>IF(U19 = Gabarito!T$3, 1, 0)</f>
        <v>1</v>
      </c>
      <c r="BV19" s="6">
        <f>IF(V19 = Gabarito!U$3, 1, 0)</f>
        <v>1</v>
      </c>
      <c r="BW19" s="6">
        <f>IF(W19 = Gabarito!V$3, 1, 0)</f>
        <v>0</v>
      </c>
      <c r="BX19" s="6">
        <f>IF(X19 = Gabarito!W$3, 1, 0)</f>
        <v>1</v>
      </c>
      <c r="BY19" s="6">
        <f>IF(Y19 = Gabarito!X$3, 1, 0)</f>
        <v>1</v>
      </c>
      <c r="BZ19" s="6">
        <f>IF(Z19 = Gabarito!Y$3, 1, 0)</f>
        <v>1</v>
      </c>
      <c r="CA19" s="6">
        <f>IF(AA19 = Gabarito!Z$3, 1, 0)</f>
        <v>1</v>
      </c>
      <c r="CB19" s="6">
        <f>IF(AB19 = Gabarito!AA$3, 1, 0)</f>
        <v>0</v>
      </c>
      <c r="CC19" s="6">
        <f>IF(AC19 = Gabarito!AB$3, 1, 0)</f>
        <v>1</v>
      </c>
      <c r="CD19" s="6">
        <f>IF(AD19 = Gabarito!AC$3, 1, 0)</f>
        <v>0</v>
      </c>
      <c r="CE19" s="6">
        <f>IF(AE19 = Gabarito!AD$3, 1, 0)</f>
        <v>0</v>
      </c>
      <c r="CF19" s="6">
        <f>IF(AF19 = Gabarito!AE$3, 1, 0)</f>
        <v>1</v>
      </c>
      <c r="CG19" s="6">
        <f>IF(AG19 = Gabarito!AF$3, 1, 0)</f>
        <v>0</v>
      </c>
      <c r="CH19" s="6">
        <f>IF(AH19 = Gabarito!AG$3, 1, 0)</f>
        <v>0</v>
      </c>
      <c r="CI19" s="6">
        <f>IF(AI19 = Gabarito!AH$3, 1, 0)</f>
        <v>1</v>
      </c>
      <c r="CJ19" s="6">
        <f>IF(AJ19 = Gabarito!AI$3, 1, 0)</f>
        <v>0</v>
      </c>
      <c r="CK19" s="6">
        <f>IF(AK19 = Gabarito!AJ$3, 1, 0)</f>
        <v>0</v>
      </c>
      <c r="CL19" s="6">
        <f>IF(AL19 = Gabarito!AK$3, 1, 0)</f>
        <v>1</v>
      </c>
      <c r="CM19" s="6">
        <f>IF(AM19 = Gabarito!AL$3, 1, 0)</f>
        <v>0</v>
      </c>
      <c r="CN19" s="6">
        <f>IF(AN19 = Gabarito!AM$3, 1, 0)</f>
        <v>1</v>
      </c>
      <c r="CO19" s="6">
        <f>IF(AO19 = Gabarito!AN$3, 1, 0)</f>
        <v>1</v>
      </c>
      <c r="CP19" s="6">
        <f>IF(AP19 = Gabarito!AO$3, 1, 0)</f>
        <v>0</v>
      </c>
      <c r="CQ19" s="6">
        <f>IF(AQ19 = Gabarito!AP$3, 1, 0)</f>
        <v>0</v>
      </c>
      <c r="CR19" s="6">
        <f>IF(AR19 = Gabarito!AQ$3, 1, 0)</f>
        <v>1</v>
      </c>
      <c r="CS19" s="6">
        <f>IF(AS19 = Gabarito!AR$3, 1, 0)</f>
        <v>0</v>
      </c>
      <c r="CT19" s="6">
        <f>IF(AT19 = Gabarito!AS$3, 1, 0)</f>
        <v>1</v>
      </c>
      <c r="CU19" s="6">
        <f>IF(AU19 = Gabarito!AT$3, 1, 0)</f>
        <v>0</v>
      </c>
      <c r="CV19" s="6">
        <f>IF(AV19 = Gabarito!AU$3, 1, 0)</f>
        <v>0</v>
      </c>
      <c r="CW19" s="6">
        <f>IF(AW19 = Gabarito!AV$3, 1, 0)</f>
        <v>0</v>
      </c>
      <c r="CX19" s="6">
        <f>IF(AX19 = Gabarito!AW$3, 1, 0)</f>
        <v>0</v>
      </c>
      <c r="CY19" s="6">
        <f>IF(AY19 = Gabarito!AX$3, 1, 0)</f>
        <v>1</v>
      </c>
      <c r="CZ19" s="5">
        <f>IF(AZ19=Gabarito!AY$3, 1, 0)</f>
        <v>1</v>
      </c>
      <c r="DA19" s="6">
        <f>IF(BA19 = Gabarito!AZ$3, 1, 0)</f>
        <v>1</v>
      </c>
      <c r="DC19" s="29" t="s">
        <v>74</v>
      </c>
      <c r="DD19" s="2">
        <f t="shared" si="2"/>
        <v>24</v>
      </c>
      <c r="DE19" s="2">
        <f t="shared" si="3"/>
        <v>4.615384615384615</v>
      </c>
      <c r="DF19" s="2" t="str">
        <f t="shared" si="1"/>
        <v>REPROVADO</v>
      </c>
    </row>
    <row r="20" spans="1:110" ht="16.5" thickBot="1">
      <c r="A20" s="19" t="s">
        <v>29</v>
      </c>
      <c r="B20" s="6" t="s">
        <v>4</v>
      </c>
      <c r="C20" s="27" t="s">
        <v>1</v>
      </c>
      <c r="D20" s="27" t="s">
        <v>4</v>
      </c>
      <c r="E20" s="27" t="s">
        <v>3</v>
      </c>
      <c r="F20" s="27" t="s">
        <v>1</v>
      </c>
      <c r="G20" s="27" t="s">
        <v>2</v>
      </c>
      <c r="H20" s="27" t="s">
        <v>3</v>
      </c>
      <c r="I20" s="27" t="s">
        <v>2</v>
      </c>
      <c r="J20" s="27" t="s">
        <v>3</v>
      </c>
      <c r="K20" s="27" t="s">
        <v>2</v>
      </c>
      <c r="L20" s="27" t="s">
        <v>2</v>
      </c>
      <c r="M20" s="27" t="s">
        <v>3</v>
      </c>
      <c r="N20" s="27" t="s">
        <v>2</v>
      </c>
      <c r="O20" s="27" t="s">
        <v>1</v>
      </c>
      <c r="P20" s="27" t="s">
        <v>3</v>
      </c>
      <c r="Q20" s="27" t="s">
        <v>2</v>
      </c>
      <c r="R20" s="27" t="s">
        <v>3</v>
      </c>
      <c r="S20" s="27" t="s">
        <v>1</v>
      </c>
      <c r="T20" s="27" t="s">
        <v>4</v>
      </c>
      <c r="U20" s="27" t="s">
        <v>2</v>
      </c>
      <c r="V20" s="27" t="s">
        <v>4</v>
      </c>
      <c r="W20" s="27" t="s">
        <v>1</v>
      </c>
      <c r="X20" s="27" t="s">
        <v>3</v>
      </c>
      <c r="Y20" s="27" t="s">
        <v>1</v>
      </c>
      <c r="Z20" s="27" t="s">
        <v>3</v>
      </c>
      <c r="AA20" s="27" t="s">
        <v>4</v>
      </c>
      <c r="AB20" s="27" t="s">
        <v>2</v>
      </c>
      <c r="AC20" s="27" t="s">
        <v>3</v>
      </c>
      <c r="AD20" s="27" t="s">
        <v>4</v>
      </c>
      <c r="AE20" s="27" t="s">
        <v>1</v>
      </c>
      <c r="AF20" s="27" t="s">
        <v>3</v>
      </c>
      <c r="AG20" s="27" t="s">
        <v>1</v>
      </c>
      <c r="AH20" s="27" t="s">
        <v>1</v>
      </c>
      <c r="AI20" s="27" t="s">
        <v>1</v>
      </c>
      <c r="AJ20" s="27" t="s">
        <v>2</v>
      </c>
      <c r="AK20" s="27" t="s">
        <v>2</v>
      </c>
      <c r="AL20" s="27" t="s">
        <v>3</v>
      </c>
      <c r="AM20" s="27" t="s">
        <v>3</v>
      </c>
      <c r="AN20" s="27" t="s">
        <v>3</v>
      </c>
      <c r="AO20" s="27" t="s">
        <v>2</v>
      </c>
      <c r="AP20" s="27" t="s">
        <v>2</v>
      </c>
      <c r="AQ20" s="27" t="s">
        <v>3</v>
      </c>
      <c r="AR20" s="27" t="s">
        <v>3</v>
      </c>
      <c r="AS20" s="27" t="s">
        <v>3</v>
      </c>
      <c r="AT20" s="27" t="s">
        <v>3</v>
      </c>
      <c r="AU20" s="27" t="s">
        <v>3</v>
      </c>
      <c r="AV20" s="27" t="s">
        <v>1</v>
      </c>
      <c r="AW20" s="27" t="s">
        <v>2</v>
      </c>
      <c r="AX20" s="27" t="s">
        <v>4</v>
      </c>
      <c r="AY20" s="27" t="s">
        <v>3</v>
      </c>
      <c r="AZ20" s="27" t="s">
        <v>2</v>
      </c>
      <c r="BA20" s="27" t="s">
        <v>2</v>
      </c>
      <c r="BB20" s="6">
        <f>IF(B20 = Gabarito!A$3, 1, 0)</f>
        <v>1</v>
      </c>
      <c r="BC20" s="6">
        <f>IF(C20 = Gabarito!B$3, 1, 0)</f>
        <v>1</v>
      </c>
      <c r="BD20" s="6">
        <f>IF(D20 = Gabarito!C$3, 1, 0)</f>
        <v>0</v>
      </c>
      <c r="BE20" s="6">
        <f>IF(E20 = Gabarito!D$3, 1, 0)</f>
        <v>1</v>
      </c>
      <c r="BF20" s="6">
        <f>IF(F20 = Gabarito!E$3, 1, 0)</f>
        <v>0</v>
      </c>
      <c r="BG20" s="6">
        <f>IF(G20 = Gabarito!F$3, 1, 0)</f>
        <v>1</v>
      </c>
      <c r="BH20" s="6">
        <f>IF(H20 = Gabarito!G$3, 1, 0)</f>
        <v>0</v>
      </c>
      <c r="BI20" s="6">
        <f>IF(I20 = Gabarito!H$3, 1, 0)</f>
        <v>0</v>
      </c>
      <c r="BJ20" s="6">
        <f>IF(J20 = Gabarito!I$3, 1, 0)</f>
        <v>1</v>
      </c>
      <c r="BK20" s="6">
        <f>IF(K20 = Gabarito!J$3, 1, 0)</f>
        <v>1</v>
      </c>
      <c r="BL20" s="6">
        <f>IF(L20 = Gabarito!K$3, 1, 0)</f>
        <v>0</v>
      </c>
      <c r="BM20" s="6">
        <f>IF(M20 = Gabarito!L$3, 1, 0)</f>
        <v>1</v>
      </c>
      <c r="BN20" s="6">
        <f>IF(N20 = Gabarito!M$3, 1, 0)</f>
        <v>1</v>
      </c>
      <c r="BO20" s="6">
        <f>IF(O20 = Gabarito!N$3, 1, 0)</f>
        <v>0</v>
      </c>
      <c r="BP20" s="6">
        <f>IF(P20 = Gabarito!O$3, 1, 0)</f>
        <v>0</v>
      </c>
      <c r="BQ20" s="6">
        <f>IF(Q20 = Gabarito!P$3, 1, 0)</f>
        <v>0</v>
      </c>
      <c r="BR20" s="6">
        <f>IF(R20 = Gabarito!Q$3, 1, 0)</f>
        <v>1</v>
      </c>
      <c r="BS20" s="6">
        <f>IF(S20 = Gabarito!R$3, 1, 0)</f>
        <v>1</v>
      </c>
      <c r="BT20" s="6">
        <f>IF(T20 = Gabarito!S$3, 1, 0)</f>
        <v>0</v>
      </c>
      <c r="BU20" s="6">
        <f>IF(U20 = Gabarito!T$3, 1, 0)</f>
        <v>1</v>
      </c>
      <c r="BV20" s="6">
        <f>IF(V20 = Gabarito!U$3, 1, 0)</f>
        <v>1</v>
      </c>
      <c r="BW20" s="6">
        <f>IF(W20 = Gabarito!V$3, 1, 0)</f>
        <v>0</v>
      </c>
      <c r="BX20" s="6">
        <f>IF(X20 = Gabarito!W$3, 1, 0)</f>
        <v>0</v>
      </c>
      <c r="BY20" s="6">
        <f>IF(Y20 = Gabarito!X$3, 1, 0)</f>
        <v>1</v>
      </c>
      <c r="BZ20" s="6">
        <f>IF(Z20 = Gabarito!Y$3, 1, 0)</f>
        <v>1</v>
      </c>
      <c r="CA20" s="6">
        <f>IF(AA20 = Gabarito!Z$3, 1, 0)</f>
        <v>0</v>
      </c>
      <c r="CB20" s="6">
        <f>IF(AB20 = Gabarito!AA$3, 1, 0)</f>
        <v>0</v>
      </c>
      <c r="CC20" s="6">
        <f>IF(AC20 = Gabarito!AB$3, 1, 0)</f>
        <v>0</v>
      </c>
      <c r="CD20" s="6">
        <f>IF(AD20 = Gabarito!AC$3, 1, 0)</f>
        <v>1</v>
      </c>
      <c r="CE20" s="6">
        <f>IF(AE20 = Gabarito!AD$3, 1, 0)</f>
        <v>0</v>
      </c>
      <c r="CF20" s="6">
        <f>IF(AF20 = Gabarito!AE$3, 1, 0)</f>
        <v>1</v>
      </c>
      <c r="CG20" s="6">
        <f>IF(AG20 = Gabarito!AF$3, 1, 0)</f>
        <v>0</v>
      </c>
      <c r="CH20" s="6">
        <f>IF(AH20 = Gabarito!AG$3, 1, 0)</f>
        <v>0</v>
      </c>
      <c r="CI20" s="6">
        <f>IF(AI20 = Gabarito!AH$3, 1, 0)</f>
        <v>1</v>
      </c>
      <c r="CJ20" s="6">
        <f>IF(AJ20 = Gabarito!AI$3, 1, 0)</f>
        <v>1</v>
      </c>
      <c r="CK20" s="6">
        <f>IF(AK20 = Gabarito!AJ$3, 1, 0)</f>
        <v>0</v>
      </c>
      <c r="CL20" s="6">
        <f>IF(AL20 = Gabarito!AK$3, 1, 0)</f>
        <v>1</v>
      </c>
      <c r="CM20" s="6">
        <f>IF(AM20 = Gabarito!AL$3, 1, 0)</f>
        <v>0</v>
      </c>
      <c r="CN20" s="6">
        <f>IF(AN20 = Gabarito!AM$3, 1, 0)</f>
        <v>1</v>
      </c>
      <c r="CO20" s="6">
        <f>IF(AO20 = Gabarito!AN$3, 1, 0)</f>
        <v>0</v>
      </c>
      <c r="CP20" s="6">
        <f>IF(AP20 = Gabarito!AO$3, 1, 0)</f>
        <v>0</v>
      </c>
      <c r="CQ20" s="6">
        <f>IF(AQ20 = Gabarito!AP$3, 1, 0)</f>
        <v>0</v>
      </c>
      <c r="CR20" s="6">
        <f>IF(AR20 = Gabarito!AQ$3, 1, 0)</f>
        <v>0</v>
      </c>
      <c r="CS20" s="6">
        <f>IF(AS20 = Gabarito!AR$3, 1, 0)</f>
        <v>0</v>
      </c>
      <c r="CT20" s="6">
        <f>IF(AT20 = Gabarito!AS$3, 1, 0)</f>
        <v>0</v>
      </c>
      <c r="CU20" s="6">
        <f>IF(AU20 = Gabarito!AT$3, 1, 0)</f>
        <v>0</v>
      </c>
      <c r="CV20" s="6">
        <f>IF(AV20 = Gabarito!AU$3, 1, 0)</f>
        <v>1</v>
      </c>
      <c r="CW20" s="6">
        <f>IF(AW20 = Gabarito!AV$3, 1, 0)</f>
        <v>0</v>
      </c>
      <c r="CX20" s="6">
        <f>IF(AX20 = Gabarito!AW$3, 1, 0)</f>
        <v>0</v>
      </c>
      <c r="CY20" s="6">
        <f>IF(AY20 = Gabarito!AX$3, 1, 0)</f>
        <v>0</v>
      </c>
      <c r="CZ20" s="5">
        <f>IF(AZ20=Gabarito!AY$3, 1, 0)</f>
        <v>0</v>
      </c>
      <c r="DA20" s="6">
        <f>IF(BA20 = Gabarito!AZ$3, 1, 0)</f>
        <v>0</v>
      </c>
      <c r="DC20" s="19" t="s">
        <v>29</v>
      </c>
      <c r="DD20" s="2">
        <f t="shared" si="2"/>
        <v>21</v>
      </c>
      <c r="DE20" s="2">
        <f t="shared" si="3"/>
        <v>4.0384615384615383</v>
      </c>
      <c r="DF20" s="2" t="str">
        <f t="shared" si="1"/>
        <v>REPROVADO</v>
      </c>
    </row>
    <row r="21" spans="1:110" ht="16.5" thickBot="1">
      <c r="A21" s="19" t="s">
        <v>30</v>
      </c>
      <c r="B21" s="33" t="s">
        <v>1</v>
      </c>
      <c r="C21" s="27" t="s">
        <v>1</v>
      </c>
      <c r="D21" s="27" t="s">
        <v>1</v>
      </c>
      <c r="E21" s="27" t="s">
        <v>3</v>
      </c>
      <c r="F21" s="27" t="s">
        <v>4</v>
      </c>
      <c r="G21" s="27" t="s">
        <v>1</v>
      </c>
      <c r="H21" s="27" t="s">
        <v>1</v>
      </c>
      <c r="I21" s="27" t="s">
        <v>2</v>
      </c>
      <c r="J21" s="27" t="s">
        <v>3</v>
      </c>
      <c r="K21" s="27" t="s">
        <v>2</v>
      </c>
      <c r="L21" s="27" t="s">
        <v>4</v>
      </c>
      <c r="M21" s="27" t="s">
        <v>3</v>
      </c>
      <c r="N21" s="27" t="s">
        <v>2</v>
      </c>
      <c r="O21" s="27" t="s">
        <v>3</v>
      </c>
      <c r="P21" s="27" t="s">
        <v>4</v>
      </c>
      <c r="Q21" s="27" t="s">
        <v>2</v>
      </c>
      <c r="R21" s="27" t="s">
        <v>4</v>
      </c>
      <c r="S21" s="27" t="s">
        <v>1</v>
      </c>
      <c r="T21" s="27" t="s">
        <v>4</v>
      </c>
      <c r="U21" s="27" t="s">
        <v>2</v>
      </c>
      <c r="V21" s="27" t="s">
        <v>2</v>
      </c>
      <c r="W21" s="27" t="s">
        <v>1</v>
      </c>
      <c r="X21" s="27" t="s">
        <v>2</v>
      </c>
      <c r="Y21" s="27" t="s">
        <v>1</v>
      </c>
      <c r="Z21" s="27" t="s">
        <v>3</v>
      </c>
      <c r="AA21" s="27" t="s">
        <v>2</v>
      </c>
      <c r="AB21" s="27" t="s">
        <v>3</v>
      </c>
      <c r="AC21" s="27" t="s">
        <v>4</v>
      </c>
      <c r="AD21" s="27" t="s">
        <v>3</v>
      </c>
      <c r="AE21" s="27" t="s">
        <v>2</v>
      </c>
      <c r="AF21" s="27" t="s">
        <v>3</v>
      </c>
      <c r="AG21" s="27" t="s">
        <v>3</v>
      </c>
      <c r="AH21" s="27" t="s">
        <v>4</v>
      </c>
      <c r="AI21" s="27" t="s">
        <v>4</v>
      </c>
      <c r="AJ21" s="27" t="s">
        <v>1</v>
      </c>
      <c r="AK21" s="27" t="s">
        <v>3</v>
      </c>
      <c r="AL21" s="27" t="s">
        <v>1</v>
      </c>
      <c r="AM21" s="27" t="s">
        <v>3</v>
      </c>
      <c r="AN21" s="27" t="s">
        <v>1</v>
      </c>
      <c r="AO21" s="27" t="s">
        <v>1</v>
      </c>
      <c r="AP21" s="27" t="s">
        <v>4</v>
      </c>
      <c r="AQ21" s="27" t="s">
        <v>1</v>
      </c>
      <c r="AR21" s="27" t="s">
        <v>4</v>
      </c>
      <c r="AS21" s="27" t="s">
        <v>1</v>
      </c>
      <c r="AT21" s="27" t="s">
        <v>3</v>
      </c>
      <c r="AU21" s="27" t="s">
        <v>4</v>
      </c>
      <c r="AV21" s="27" t="s">
        <v>3</v>
      </c>
      <c r="AW21" s="27" t="s">
        <v>3</v>
      </c>
      <c r="AX21" s="27" t="s">
        <v>3</v>
      </c>
      <c r="AY21" s="27" t="s">
        <v>2</v>
      </c>
      <c r="AZ21" s="27" t="s">
        <v>3</v>
      </c>
      <c r="BA21" s="27" t="s">
        <v>2</v>
      </c>
      <c r="BB21" s="6">
        <f>IF(B21 = Gabarito!A$3, 1, 0)</f>
        <v>0</v>
      </c>
      <c r="BC21" s="6">
        <f>IF(C21 = Gabarito!B$3, 1, 0)</f>
        <v>1</v>
      </c>
      <c r="BD21" s="6">
        <f>IF(D21 = Gabarito!C$3, 1, 0)</f>
        <v>0</v>
      </c>
      <c r="BE21" s="6">
        <f>IF(E21 = Gabarito!D$3, 1, 0)</f>
        <v>1</v>
      </c>
      <c r="BF21" s="6">
        <f>IF(F21 = Gabarito!E$3, 1, 0)</f>
        <v>1</v>
      </c>
      <c r="BG21" s="6">
        <f>IF(G21 = Gabarito!F$3, 1, 0)</f>
        <v>0</v>
      </c>
      <c r="BH21" s="6">
        <f>IF(H21 = Gabarito!G$3, 1, 0)</f>
        <v>1</v>
      </c>
      <c r="BI21" s="6">
        <f>IF(I21 = Gabarito!H$3, 1, 0)</f>
        <v>0</v>
      </c>
      <c r="BJ21" s="6">
        <f>IF(J21 = Gabarito!I$3, 1, 0)</f>
        <v>1</v>
      </c>
      <c r="BK21" s="6">
        <f>IF(K21 = Gabarito!J$3, 1, 0)</f>
        <v>1</v>
      </c>
      <c r="BL21" s="6">
        <f>IF(L21 = Gabarito!K$3, 1, 0)</f>
        <v>0</v>
      </c>
      <c r="BM21" s="6">
        <f>IF(M21 = Gabarito!L$3, 1, 0)</f>
        <v>1</v>
      </c>
      <c r="BN21" s="6">
        <f>IF(N21 = Gabarito!M$3, 1, 0)</f>
        <v>1</v>
      </c>
      <c r="BO21" s="6">
        <f>IF(O21 = Gabarito!N$3, 1, 0)</f>
        <v>1</v>
      </c>
      <c r="BP21" s="6">
        <f>IF(P21 = Gabarito!O$3, 1, 0)</f>
        <v>1</v>
      </c>
      <c r="BQ21" s="6">
        <f>IF(Q21 = Gabarito!P$3, 1, 0)</f>
        <v>0</v>
      </c>
      <c r="BR21" s="6">
        <f>IF(R21 = Gabarito!Q$3, 1, 0)</f>
        <v>0</v>
      </c>
      <c r="BS21" s="6">
        <f>IF(S21 = Gabarito!R$3, 1, 0)</f>
        <v>1</v>
      </c>
      <c r="BT21" s="6">
        <f>IF(T21 = Gabarito!S$3, 1, 0)</f>
        <v>0</v>
      </c>
      <c r="BU21" s="6">
        <f>IF(U21 = Gabarito!T$3, 1, 0)</f>
        <v>1</v>
      </c>
      <c r="BV21" s="6">
        <f>IF(V21 = Gabarito!U$3, 1, 0)</f>
        <v>0</v>
      </c>
      <c r="BW21" s="6">
        <f>IF(W21 = Gabarito!V$3, 1, 0)</f>
        <v>0</v>
      </c>
      <c r="BX21" s="6">
        <f>IF(X21 = Gabarito!W$3, 1, 0)</f>
        <v>1</v>
      </c>
      <c r="BY21" s="6">
        <f>IF(Y21 = Gabarito!X$3, 1, 0)</f>
        <v>1</v>
      </c>
      <c r="BZ21" s="6">
        <f>IF(Z21 = Gabarito!Y$3, 1, 0)</f>
        <v>1</v>
      </c>
      <c r="CA21" s="6">
        <f>IF(AA21 = Gabarito!Z$3, 1, 0)</f>
        <v>1</v>
      </c>
      <c r="CB21" s="6">
        <f>IF(AB21 = Gabarito!AA$3, 1, 0)</f>
        <v>0</v>
      </c>
      <c r="CC21" s="6">
        <f>IF(AC21 = Gabarito!AB$3, 1, 0)</f>
        <v>0</v>
      </c>
      <c r="CD21" s="6">
        <f>IF(AD21 = Gabarito!AC$3, 1, 0)</f>
        <v>0</v>
      </c>
      <c r="CE21" s="6">
        <f>IF(AE21 = Gabarito!AD$3, 1, 0)</f>
        <v>1</v>
      </c>
      <c r="CF21" s="6">
        <f>IF(AF21 = Gabarito!AE$3, 1, 0)</f>
        <v>1</v>
      </c>
      <c r="CG21" s="6">
        <f>IF(AG21 = Gabarito!AF$3, 1, 0)</f>
        <v>1</v>
      </c>
      <c r="CH21" s="6">
        <f>IF(AH21 = Gabarito!AG$3, 1, 0)</f>
        <v>0</v>
      </c>
      <c r="CI21" s="6">
        <f>IF(AI21 = Gabarito!AH$3, 1, 0)</f>
        <v>0</v>
      </c>
      <c r="CJ21" s="6">
        <f>IF(AJ21 = Gabarito!AI$3, 1, 0)</f>
        <v>0</v>
      </c>
      <c r="CK21" s="6">
        <f>IF(AK21 = Gabarito!AJ$3, 1, 0)</f>
        <v>1</v>
      </c>
      <c r="CL21" s="6">
        <f>IF(AL21 = Gabarito!AK$3, 1, 0)</f>
        <v>0</v>
      </c>
      <c r="CM21" s="6">
        <f>IF(AM21 = Gabarito!AL$3, 1, 0)</f>
        <v>0</v>
      </c>
      <c r="CN21" s="6">
        <f>IF(AN21 = Gabarito!AM$3, 1, 0)</f>
        <v>0</v>
      </c>
      <c r="CO21" s="6">
        <f>IF(AO21 = Gabarito!AN$3, 1, 0)</f>
        <v>1</v>
      </c>
      <c r="CP21" s="6">
        <f>IF(AP21 = Gabarito!AO$3, 1, 0)</f>
        <v>1</v>
      </c>
      <c r="CQ21" s="6">
        <f>IF(AQ21 = Gabarito!AP$3, 1, 0)</f>
        <v>0</v>
      </c>
      <c r="CR21" s="6">
        <f>IF(AR21 = Gabarito!AQ$3, 1, 0)</f>
        <v>0</v>
      </c>
      <c r="CS21" s="6">
        <f>IF(AS21 = Gabarito!AR$3, 1, 0)</f>
        <v>1</v>
      </c>
      <c r="CT21" s="6">
        <f>IF(AT21 = Gabarito!AS$3, 1, 0)</f>
        <v>0</v>
      </c>
      <c r="CU21" s="6">
        <f>IF(AU21 = Gabarito!AT$3, 1, 0)</f>
        <v>0</v>
      </c>
      <c r="CV21" s="6">
        <f>IF(AV21 = Gabarito!AU$3, 1, 0)</f>
        <v>0</v>
      </c>
      <c r="CW21" s="6">
        <f>IF(AW21 = Gabarito!AV$3, 1, 0)</f>
        <v>0</v>
      </c>
      <c r="CX21" s="6">
        <f>IF(AX21 = Gabarito!AW$3, 1, 0)</f>
        <v>1</v>
      </c>
      <c r="CY21" s="6">
        <f>IF(AY21 = Gabarito!AX$3, 1, 0)</f>
        <v>1</v>
      </c>
      <c r="CZ21" s="5">
        <f>IF(AZ21=Gabarito!AY$3, 1, 0)</f>
        <v>0</v>
      </c>
      <c r="DA21" s="6">
        <f>IF(BA21 = Gabarito!AZ$3, 1, 0)</f>
        <v>0</v>
      </c>
      <c r="DC21" s="19" t="s">
        <v>30</v>
      </c>
      <c r="DD21" s="2">
        <f t="shared" si="2"/>
        <v>25</v>
      </c>
      <c r="DE21" s="2">
        <f t="shared" si="3"/>
        <v>4.8076923076923075</v>
      </c>
      <c r="DF21" s="2" t="str">
        <f t="shared" si="1"/>
        <v>REPROVADO</v>
      </c>
    </row>
    <row r="22" spans="1:110" ht="16.5" thickBot="1">
      <c r="A22" s="19" t="s">
        <v>31</v>
      </c>
      <c r="B22" s="6" t="s">
        <v>4</v>
      </c>
      <c r="C22" s="7" t="s">
        <v>1</v>
      </c>
      <c r="D22" s="7" t="s">
        <v>2</v>
      </c>
      <c r="E22" s="27" t="s">
        <v>3</v>
      </c>
      <c r="F22" s="27" t="s">
        <v>4</v>
      </c>
      <c r="G22" s="27" t="s">
        <v>2</v>
      </c>
      <c r="H22" s="27" t="s">
        <v>1</v>
      </c>
      <c r="I22" s="27" t="s">
        <v>2</v>
      </c>
      <c r="J22" s="27" t="s">
        <v>3</v>
      </c>
      <c r="K22" s="27" t="s">
        <v>2</v>
      </c>
      <c r="L22" s="27" t="s">
        <v>4</v>
      </c>
      <c r="M22" s="27" t="s">
        <v>3</v>
      </c>
      <c r="N22" s="27" t="s">
        <v>2</v>
      </c>
      <c r="O22" s="27" t="s">
        <v>4</v>
      </c>
      <c r="P22" s="27" t="s">
        <v>4</v>
      </c>
      <c r="Q22" s="27" t="s">
        <v>2</v>
      </c>
      <c r="R22" s="27" t="s">
        <v>2</v>
      </c>
      <c r="S22" s="27" t="s">
        <v>3</v>
      </c>
      <c r="T22" s="27" t="s">
        <v>4</v>
      </c>
      <c r="U22" s="27" t="s">
        <v>2</v>
      </c>
      <c r="V22" s="27" t="s">
        <v>2</v>
      </c>
      <c r="W22" s="27" t="s">
        <v>3</v>
      </c>
      <c r="X22" s="27" t="s">
        <v>2</v>
      </c>
      <c r="Y22" s="27" t="s">
        <v>1</v>
      </c>
      <c r="Z22" s="27" t="s">
        <v>3</v>
      </c>
      <c r="AA22" s="27" t="s">
        <v>2</v>
      </c>
      <c r="AB22" s="27" t="s">
        <v>3</v>
      </c>
      <c r="AC22" s="27" t="s">
        <v>1</v>
      </c>
      <c r="AD22" s="27" t="s">
        <v>2</v>
      </c>
      <c r="AE22" s="27" t="s">
        <v>4</v>
      </c>
      <c r="AF22" s="27" t="s">
        <v>3</v>
      </c>
      <c r="AG22" s="27" t="s">
        <v>2</v>
      </c>
      <c r="AH22" s="27" t="s">
        <v>2</v>
      </c>
      <c r="AI22" s="27" t="s">
        <v>1</v>
      </c>
      <c r="AJ22" s="27" t="s">
        <v>2</v>
      </c>
      <c r="AK22" s="27" t="s">
        <v>1</v>
      </c>
      <c r="AL22" s="27" t="s">
        <v>2</v>
      </c>
      <c r="AM22" s="27" t="s">
        <v>1</v>
      </c>
      <c r="AN22" s="27" t="s">
        <v>3</v>
      </c>
      <c r="AO22" s="27" t="s">
        <v>1</v>
      </c>
      <c r="AP22" s="27" t="s">
        <v>3</v>
      </c>
      <c r="AQ22" s="27" t="s">
        <v>1</v>
      </c>
      <c r="AR22" s="27" t="s">
        <v>3</v>
      </c>
      <c r="AS22" s="27" t="s">
        <v>2</v>
      </c>
      <c r="AT22" s="27" t="s">
        <v>2</v>
      </c>
      <c r="AU22" s="27" t="s">
        <v>2</v>
      </c>
      <c r="AV22" s="27" t="s">
        <v>4</v>
      </c>
      <c r="AW22" s="27" t="s">
        <v>3</v>
      </c>
      <c r="AX22" s="27" t="s">
        <v>2</v>
      </c>
      <c r="AY22" s="7" t="s">
        <v>4</v>
      </c>
      <c r="AZ22" s="27" t="s">
        <v>3</v>
      </c>
      <c r="BA22" s="27" t="s">
        <v>73</v>
      </c>
      <c r="BB22" s="6">
        <f>IF(B22 = Gabarito!A$3, 1, 0)</f>
        <v>1</v>
      </c>
      <c r="BC22" s="6">
        <f>IF(C22 = Gabarito!B$3, 1, 0)</f>
        <v>1</v>
      </c>
      <c r="BD22" s="6">
        <f>IF(D22 = Gabarito!C$3, 1, 0)</f>
        <v>1</v>
      </c>
      <c r="BE22" s="6">
        <f>IF(E22 = Gabarito!D$3, 1, 0)</f>
        <v>1</v>
      </c>
      <c r="BF22" s="6">
        <f>IF(F22 = Gabarito!E$3, 1, 0)</f>
        <v>1</v>
      </c>
      <c r="BG22" s="6">
        <f>IF(G22 = Gabarito!F$3, 1, 0)</f>
        <v>1</v>
      </c>
      <c r="BH22" s="6">
        <f>IF(H22 = Gabarito!G$3, 1, 0)</f>
        <v>1</v>
      </c>
      <c r="BI22" s="6">
        <f>IF(I22 = Gabarito!H$3, 1, 0)</f>
        <v>0</v>
      </c>
      <c r="BJ22" s="6">
        <f>IF(J22 = Gabarito!I$3, 1, 0)</f>
        <v>1</v>
      </c>
      <c r="BK22" s="6">
        <f>IF(K22 = Gabarito!J$3, 1, 0)</f>
        <v>1</v>
      </c>
      <c r="BL22" s="6">
        <f>IF(L22 = Gabarito!K$3, 1, 0)</f>
        <v>0</v>
      </c>
      <c r="BM22" s="6">
        <f>IF(M22 = Gabarito!L$3, 1, 0)</f>
        <v>1</v>
      </c>
      <c r="BN22" s="6">
        <f>IF(N22 = Gabarito!M$3, 1, 0)</f>
        <v>1</v>
      </c>
      <c r="BO22" s="6">
        <f>IF(O22 = Gabarito!N$3, 1, 0)</f>
        <v>0</v>
      </c>
      <c r="BP22" s="6">
        <f>IF(P22 = Gabarito!O$3, 1, 0)</f>
        <v>1</v>
      </c>
      <c r="BQ22" s="6">
        <f>IF(Q22 = Gabarito!P$3, 1, 0)</f>
        <v>0</v>
      </c>
      <c r="BR22" s="6">
        <f>IF(R22 = Gabarito!Q$3, 1, 0)</f>
        <v>0</v>
      </c>
      <c r="BS22" s="6">
        <f>IF(S22 = Gabarito!R$3, 1, 0)</f>
        <v>0</v>
      </c>
      <c r="BT22" s="6">
        <f>IF(T22 = Gabarito!S$3, 1, 0)</f>
        <v>0</v>
      </c>
      <c r="BU22" s="6">
        <f>IF(U22 = Gabarito!T$3, 1, 0)</f>
        <v>1</v>
      </c>
      <c r="BV22" s="6">
        <f>IF(V22 = Gabarito!U$3, 1, 0)</f>
        <v>0</v>
      </c>
      <c r="BW22" s="6">
        <f>IF(W22 = Gabarito!V$3, 1, 0)</f>
        <v>1</v>
      </c>
      <c r="BX22" s="6">
        <f>IF(X22 = Gabarito!W$3, 1, 0)</f>
        <v>1</v>
      </c>
      <c r="BY22" s="6">
        <f>IF(Y22 = Gabarito!X$3, 1, 0)</f>
        <v>1</v>
      </c>
      <c r="BZ22" s="6">
        <f>IF(Z22 = Gabarito!Y$3, 1, 0)</f>
        <v>1</v>
      </c>
      <c r="CA22" s="6">
        <f>IF(AA22 = Gabarito!Z$3, 1, 0)</f>
        <v>1</v>
      </c>
      <c r="CB22" s="6">
        <f>IF(AB22 = Gabarito!AA$3, 1, 0)</f>
        <v>0</v>
      </c>
      <c r="CC22" s="6">
        <f>IF(AC22 = Gabarito!AB$3, 1, 0)</f>
        <v>1</v>
      </c>
      <c r="CD22" s="6">
        <f>IF(AD22 = Gabarito!AC$3, 1, 0)</f>
        <v>0</v>
      </c>
      <c r="CE22" s="6">
        <f>IF(AE22 = Gabarito!AD$3, 1, 0)</f>
        <v>0</v>
      </c>
      <c r="CF22" s="6">
        <f>IF(AF22 = Gabarito!AE$3, 1, 0)</f>
        <v>1</v>
      </c>
      <c r="CG22" s="6">
        <f>IF(AG22 = Gabarito!AF$3, 1, 0)</f>
        <v>0</v>
      </c>
      <c r="CH22" s="6">
        <f>IF(AH22 = Gabarito!AG$3, 1, 0)</f>
        <v>0</v>
      </c>
      <c r="CI22" s="6">
        <f>IF(AI22 = Gabarito!AH$3, 1, 0)</f>
        <v>1</v>
      </c>
      <c r="CJ22" s="6">
        <f>IF(AJ22 = Gabarito!AI$3, 1, 0)</f>
        <v>1</v>
      </c>
      <c r="CK22" s="6">
        <f>IF(AK22 = Gabarito!AJ$3, 1, 0)</f>
        <v>0</v>
      </c>
      <c r="CL22" s="6">
        <f>IF(AL22 = Gabarito!AK$3, 1, 0)</f>
        <v>0</v>
      </c>
      <c r="CM22" s="6">
        <f>IF(AM22 = Gabarito!AL$3, 1, 0)</f>
        <v>1</v>
      </c>
      <c r="CN22" s="6">
        <f>IF(AN22 = Gabarito!AM$3, 1, 0)</f>
        <v>1</v>
      </c>
      <c r="CO22" s="6">
        <f>IF(AO22 = Gabarito!AN$3, 1, 0)</f>
        <v>1</v>
      </c>
      <c r="CP22" s="6">
        <f>IF(AP22 = Gabarito!AO$3, 1, 0)</f>
        <v>0</v>
      </c>
      <c r="CQ22" s="6">
        <f>IF(AQ22 = Gabarito!AP$3, 1, 0)</f>
        <v>0</v>
      </c>
      <c r="CR22" s="6">
        <f>IF(AR22 = Gabarito!AQ$3, 1, 0)</f>
        <v>0</v>
      </c>
      <c r="CS22" s="6">
        <f>IF(AS22 = Gabarito!AR$3, 1, 0)</f>
        <v>0</v>
      </c>
      <c r="CT22" s="6">
        <f>IF(AT22 = Gabarito!AS$3, 1, 0)</f>
        <v>0</v>
      </c>
      <c r="CU22" s="6">
        <f>IF(AU22 = Gabarito!AT$3, 1, 0)</f>
        <v>0</v>
      </c>
      <c r="CV22" s="6">
        <f>IF(AV22 = Gabarito!AU$3, 1, 0)</f>
        <v>0</v>
      </c>
      <c r="CW22" s="6">
        <f>IF(AW22 = Gabarito!AV$3, 1, 0)</f>
        <v>0</v>
      </c>
      <c r="CX22" s="6">
        <f>IF(AX22 = Gabarito!AW$3, 1, 0)</f>
        <v>0</v>
      </c>
      <c r="CY22" s="6">
        <f>IF(AY22 = Gabarito!AX$3, 1, 0)</f>
        <v>0</v>
      </c>
      <c r="CZ22" s="5">
        <f>IF(AZ22=Gabarito!AY$3, 1, 0)</f>
        <v>0</v>
      </c>
      <c r="DA22" s="6">
        <f>IF(BA22 = Gabarito!AZ$3, 1, 0)</f>
        <v>0</v>
      </c>
      <c r="DC22" s="19" t="s">
        <v>31</v>
      </c>
      <c r="DD22" s="2">
        <f>SUM(BB22:DA22)</f>
        <v>25</v>
      </c>
      <c r="DE22" s="2">
        <f>DD22/5.2</f>
        <v>4.8076923076923075</v>
      </c>
      <c r="DF22" s="2" t="str">
        <f>IF(DE22 &gt;=6, "APROVADO", "REPROVADO")</f>
        <v>REPROVADO</v>
      </c>
    </row>
    <row r="23" spans="1:110" ht="16.5" thickBot="1">
      <c r="A23" s="20" t="s">
        <v>32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B23" s="6">
        <f>IF(B23 = Gabarito!A$3, 1, 0)</f>
        <v>0</v>
      </c>
      <c r="BC23" s="6">
        <f>IF(C23 = Gabarito!B$3, 1, 0)</f>
        <v>0</v>
      </c>
      <c r="BD23" s="6">
        <f>IF(D23 = Gabarito!C$3, 1, 0)</f>
        <v>0</v>
      </c>
      <c r="BE23" s="6">
        <f>IF(E23 = Gabarito!D$3, 1, 0)</f>
        <v>0</v>
      </c>
      <c r="BF23" s="6">
        <f>IF(F23 = Gabarito!E$3, 1, 0)</f>
        <v>0</v>
      </c>
      <c r="BG23" s="6">
        <f>IF(G23 = Gabarito!F$3, 1, 0)</f>
        <v>0</v>
      </c>
      <c r="BH23" s="6">
        <f>IF(H23 = Gabarito!G$3, 1, 0)</f>
        <v>0</v>
      </c>
      <c r="BI23" s="6">
        <f>IF(I23 = Gabarito!H$3, 1, 0)</f>
        <v>0</v>
      </c>
      <c r="BJ23" s="6">
        <f>IF(J23 = Gabarito!I$3, 1, 0)</f>
        <v>0</v>
      </c>
      <c r="BK23" s="6">
        <f>IF(K23 = Gabarito!J$3, 1, 0)</f>
        <v>0</v>
      </c>
      <c r="BL23" s="6">
        <f>IF(L23 = Gabarito!K$3, 1, 0)</f>
        <v>0</v>
      </c>
      <c r="BM23" s="6">
        <f>IF(M23 = Gabarito!L$3, 1, 0)</f>
        <v>0</v>
      </c>
      <c r="BN23" s="6">
        <f>IF(N23 = Gabarito!M$3, 1, 0)</f>
        <v>0</v>
      </c>
      <c r="BO23" s="6">
        <f>IF(O23 = Gabarito!N$3, 1, 0)</f>
        <v>0</v>
      </c>
      <c r="BP23" s="6">
        <f>IF(P23 = Gabarito!O$3, 1, 0)</f>
        <v>0</v>
      </c>
      <c r="BQ23" s="6">
        <f>IF(Q23 = Gabarito!P$3, 1, 0)</f>
        <v>0</v>
      </c>
      <c r="BR23" s="6">
        <f>IF(R23 = Gabarito!Q$3, 1, 0)</f>
        <v>0</v>
      </c>
      <c r="BS23" s="6">
        <f>IF(S23 = Gabarito!R$3, 1, 0)</f>
        <v>0</v>
      </c>
      <c r="BT23" s="6">
        <f>IF(T23 = Gabarito!S$3, 1, 0)</f>
        <v>0</v>
      </c>
      <c r="BU23" s="6">
        <f>IF(U23 = Gabarito!T$3, 1, 0)</f>
        <v>0</v>
      </c>
      <c r="BV23" s="6">
        <f>IF(V23 = Gabarito!U$3, 1, 0)</f>
        <v>0</v>
      </c>
      <c r="BW23" s="6">
        <f>IF(W23 = Gabarito!V$3, 1, 0)</f>
        <v>0</v>
      </c>
      <c r="BX23" s="6">
        <f>IF(X23 = Gabarito!W$3, 1, 0)</f>
        <v>0</v>
      </c>
      <c r="BY23" s="6">
        <f>IF(Y23 = Gabarito!X$3, 1, 0)</f>
        <v>0</v>
      </c>
      <c r="BZ23" s="6">
        <f>IF(Z23 = Gabarito!Y$3, 1, 0)</f>
        <v>0</v>
      </c>
      <c r="CA23" s="6">
        <f>IF(AA23 = Gabarito!Z$3, 1, 0)</f>
        <v>0</v>
      </c>
      <c r="CB23" s="6">
        <f>IF(AB23 = Gabarito!AA$3, 1, 0)</f>
        <v>0</v>
      </c>
      <c r="CC23" s="6">
        <f>IF(AC23 = Gabarito!AB$3, 1, 0)</f>
        <v>0</v>
      </c>
      <c r="CD23" s="6">
        <f>IF(AD23 = Gabarito!AC$3, 1, 0)</f>
        <v>0</v>
      </c>
      <c r="CE23" s="6">
        <f>IF(AE23 = Gabarito!AD$3, 1, 0)</f>
        <v>0</v>
      </c>
      <c r="CF23" s="6">
        <f>IF(AF23 = Gabarito!AE$3, 1, 0)</f>
        <v>0</v>
      </c>
      <c r="CG23" s="6">
        <f>IF(AG23 = Gabarito!AF$3, 1, 0)</f>
        <v>0</v>
      </c>
      <c r="CH23" s="6">
        <f>IF(AH23 = Gabarito!AG$3, 1, 0)</f>
        <v>0</v>
      </c>
      <c r="CI23" s="6">
        <f>IF(AI23 = Gabarito!AH$3, 1, 0)</f>
        <v>0</v>
      </c>
      <c r="CJ23" s="6">
        <f>IF(AJ23 = Gabarito!AI$3, 1, 0)</f>
        <v>0</v>
      </c>
      <c r="CK23" s="6">
        <f>IF(AK23 = Gabarito!AJ$3, 1, 0)</f>
        <v>0</v>
      </c>
      <c r="CL23" s="6">
        <f>IF(AL23 = Gabarito!AK$3, 1, 0)</f>
        <v>0</v>
      </c>
      <c r="CM23" s="6">
        <f>IF(AM23 = Gabarito!AL$3, 1, 0)</f>
        <v>0</v>
      </c>
      <c r="CN23" s="6">
        <f>IF(AN23 = Gabarito!AM$3, 1, 0)</f>
        <v>0</v>
      </c>
      <c r="CO23" s="6">
        <f>IF(AO23 = Gabarito!AN$3, 1, 0)</f>
        <v>0</v>
      </c>
      <c r="CP23" s="6">
        <f>IF(AP23 = Gabarito!AO$3, 1, 0)</f>
        <v>0</v>
      </c>
      <c r="CQ23" s="6">
        <f>IF(AQ23 = Gabarito!AP$3, 1, 0)</f>
        <v>0</v>
      </c>
      <c r="CR23" s="6">
        <f>IF(AR23 = Gabarito!AQ$3, 1, 0)</f>
        <v>0</v>
      </c>
      <c r="CS23" s="6">
        <f>IF(AS23 = Gabarito!AR$3, 1, 0)</f>
        <v>0</v>
      </c>
      <c r="CT23" s="6">
        <f>IF(AT23 = Gabarito!AS$3, 1, 0)</f>
        <v>0</v>
      </c>
      <c r="CU23" s="6">
        <f>IF(AU23 = Gabarito!AT$3, 1, 0)</f>
        <v>0</v>
      </c>
      <c r="CV23" s="6">
        <f>IF(AV23 = Gabarito!AU$3, 1, 0)</f>
        <v>0</v>
      </c>
      <c r="CW23" s="6">
        <f>IF(AW23 = Gabarito!AV$3, 1, 0)</f>
        <v>0</v>
      </c>
      <c r="CX23" s="6">
        <f>IF(AX23 = Gabarito!AW$3, 1, 0)</f>
        <v>0</v>
      </c>
      <c r="CY23" s="6">
        <f>IF(AY23 = Gabarito!AX$3, 1, 0)</f>
        <v>0</v>
      </c>
      <c r="CZ23" s="5">
        <f>IF(AZ23=Gabarito!AY$3, 1, 0)</f>
        <v>0</v>
      </c>
      <c r="DA23" s="6">
        <f>IF(BA23 = Gabarito!AZ$3, 1, 0)</f>
        <v>0</v>
      </c>
      <c r="DC23" s="20" t="s">
        <v>32</v>
      </c>
      <c r="DD23" s="2"/>
      <c r="DE23" s="2"/>
      <c r="DF23" s="2" t="str">
        <f>IF(DE23 &gt;=6, "APROVADO", "REPROVADO")</f>
        <v>REPROVADO</v>
      </c>
    </row>
    <row r="24" spans="1:110" ht="16.5" thickBot="1">
      <c r="A24" s="20" t="s">
        <v>33</v>
      </c>
      <c r="B24" s="6" t="s">
        <v>2</v>
      </c>
      <c r="C24" s="7" t="s">
        <v>1</v>
      </c>
      <c r="D24" s="7" t="s">
        <v>1</v>
      </c>
      <c r="E24" s="27" t="s">
        <v>1</v>
      </c>
      <c r="F24" s="27" t="s">
        <v>4</v>
      </c>
      <c r="G24" s="27" t="s">
        <v>2</v>
      </c>
      <c r="H24" s="27" t="s">
        <v>1</v>
      </c>
      <c r="I24" s="27" t="s">
        <v>4</v>
      </c>
      <c r="J24" s="27" t="s">
        <v>4</v>
      </c>
      <c r="K24" s="27" t="s">
        <v>2</v>
      </c>
      <c r="L24" s="27" t="s">
        <v>2</v>
      </c>
      <c r="M24" s="27" t="s">
        <v>3</v>
      </c>
      <c r="N24" s="27" t="s">
        <v>4</v>
      </c>
      <c r="O24" s="27" t="s">
        <v>2</v>
      </c>
      <c r="P24" s="27" t="s">
        <v>3</v>
      </c>
      <c r="Q24" s="27" t="s">
        <v>4</v>
      </c>
      <c r="R24" s="27" t="s">
        <v>2</v>
      </c>
      <c r="S24" s="27" t="s">
        <v>4</v>
      </c>
      <c r="T24" s="27" t="s">
        <v>3</v>
      </c>
      <c r="U24" s="27" t="s">
        <v>4</v>
      </c>
      <c r="V24" s="27" t="s">
        <v>2</v>
      </c>
      <c r="W24" s="27" t="s">
        <v>3</v>
      </c>
      <c r="X24" s="27" t="s">
        <v>1</v>
      </c>
      <c r="Y24" s="27" t="s">
        <v>3</v>
      </c>
      <c r="Z24" s="27" t="s">
        <v>1</v>
      </c>
      <c r="AA24" s="27" t="s">
        <v>1</v>
      </c>
      <c r="AB24" s="27" t="s">
        <v>4</v>
      </c>
      <c r="AC24" s="27" t="s">
        <v>2</v>
      </c>
      <c r="AD24" s="27" t="s">
        <v>3</v>
      </c>
      <c r="AE24" s="27" t="s">
        <v>2</v>
      </c>
      <c r="AF24" s="27" t="s">
        <v>1</v>
      </c>
      <c r="AG24" s="27" t="s">
        <v>3</v>
      </c>
      <c r="AH24" s="27" t="s">
        <v>2</v>
      </c>
      <c r="AI24" s="27" t="s">
        <v>4</v>
      </c>
      <c r="AJ24" s="27" t="s">
        <v>3</v>
      </c>
      <c r="AK24" s="27" t="s">
        <v>2</v>
      </c>
      <c r="AL24" s="27" t="s">
        <v>1</v>
      </c>
      <c r="AM24" s="27" t="s">
        <v>4</v>
      </c>
      <c r="AN24" s="27" t="s">
        <v>3</v>
      </c>
      <c r="AO24" s="27" t="s">
        <v>2</v>
      </c>
      <c r="AP24" s="27" t="s">
        <v>3</v>
      </c>
      <c r="AQ24" s="27" t="s">
        <v>4</v>
      </c>
      <c r="AR24" s="27" t="s">
        <v>1</v>
      </c>
      <c r="AS24" s="27" t="s">
        <v>4</v>
      </c>
      <c r="AT24" s="27" t="s">
        <v>2</v>
      </c>
      <c r="AU24" s="27" t="s">
        <v>4</v>
      </c>
      <c r="AV24" s="27" t="s">
        <v>4</v>
      </c>
      <c r="AW24" s="27" t="s">
        <v>3</v>
      </c>
      <c r="AX24" s="27" t="s">
        <v>1</v>
      </c>
      <c r="AY24" s="7" t="s">
        <v>4</v>
      </c>
      <c r="AZ24" s="27" t="s">
        <v>1</v>
      </c>
      <c r="BA24" s="27" t="s">
        <v>3</v>
      </c>
      <c r="BB24" s="6">
        <f>IF(B24 = Gabarito!A$3, 1, 0)</f>
        <v>0</v>
      </c>
      <c r="BC24" s="6">
        <f>IF(C24 = Gabarito!B$3, 1, 0)</f>
        <v>1</v>
      </c>
      <c r="BD24" s="6">
        <f>IF(D24 = Gabarito!C$3, 1, 0)</f>
        <v>0</v>
      </c>
      <c r="BE24" s="6">
        <f>IF(E24 = Gabarito!D$3, 1, 0)</f>
        <v>0</v>
      </c>
      <c r="BF24" s="6">
        <f>IF(F24 = Gabarito!E$3, 1, 0)</f>
        <v>1</v>
      </c>
      <c r="BG24" s="6">
        <f>IF(G24 = Gabarito!F$3, 1, 0)</f>
        <v>1</v>
      </c>
      <c r="BH24" s="6">
        <f>IF(H24 = Gabarito!G$3, 1, 0)</f>
        <v>1</v>
      </c>
      <c r="BI24" s="6">
        <f>IF(I24 = Gabarito!H$3, 1, 0)</f>
        <v>0</v>
      </c>
      <c r="BJ24" s="6">
        <f>IF(J24 = Gabarito!I$3, 1, 0)</f>
        <v>0</v>
      </c>
      <c r="BK24" s="6">
        <f>IF(K24 = Gabarito!J$3, 1, 0)</f>
        <v>1</v>
      </c>
      <c r="BL24" s="6">
        <f>IF(L24 = Gabarito!K$3, 1, 0)</f>
        <v>0</v>
      </c>
      <c r="BM24" s="6">
        <f>IF(M24 = Gabarito!L$3, 1, 0)</f>
        <v>1</v>
      </c>
      <c r="BN24" s="6">
        <f>IF(N24 = Gabarito!M$3, 1, 0)</f>
        <v>0</v>
      </c>
      <c r="BO24" s="6">
        <f>IF(O24 = Gabarito!N$3, 1, 0)</f>
        <v>0</v>
      </c>
      <c r="BP24" s="6">
        <f>IF(P24 = Gabarito!O$3, 1, 0)</f>
        <v>0</v>
      </c>
      <c r="BQ24" s="6">
        <f>IF(Q24 = Gabarito!P$3, 1, 0)</f>
        <v>1</v>
      </c>
      <c r="BR24" s="6">
        <f>IF(R24 = Gabarito!Q$3, 1, 0)</f>
        <v>0</v>
      </c>
      <c r="BS24" s="6">
        <f>IF(S24 = Gabarito!R$3, 1, 0)</f>
        <v>0</v>
      </c>
      <c r="BT24" s="6">
        <f>IF(T24 = Gabarito!S$3, 1, 0)</f>
        <v>1</v>
      </c>
      <c r="BU24" s="6">
        <f>IF(U24 = Gabarito!T$3, 1, 0)</f>
        <v>0</v>
      </c>
      <c r="BV24" s="6">
        <f>IF(V24 = Gabarito!U$3, 1, 0)</f>
        <v>0</v>
      </c>
      <c r="BW24" s="6">
        <f>IF(W24 = Gabarito!V$3, 1, 0)</f>
        <v>1</v>
      </c>
      <c r="BX24" s="6">
        <f>IF(X24 = Gabarito!W$3, 1, 0)</f>
        <v>0</v>
      </c>
      <c r="BY24" s="6">
        <f>IF(Y24 = Gabarito!X$3, 1, 0)</f>
        <v>0</v>
      </c>
      <c r="BZ24" s="6">
        <f>IF(Z24 = Gabarito!Y$3, 1, 0)</f>
        <v>0</v>
      </c>
      <c r="CA24" s="6">
        <f>IF(AA24 = Gabarito!Z$3, 1, 0)</f>
        <v>0</v>
      </c>
      <c r="CB24" s="6">
        <f>IF(AB24 = Gabarito!AA$3, 1, 0)</f>
        <v>1</v>
      </c>
      <c r="CC24" s="6">
        <f>IF(AC24 = Gabarito!AB$3, 1, 0)</f>
        <v>0</v>
      </c>
      <c r="CD24" s="6">
        <f>IF(AD24 = Gabarito!AC$3, 1, 0)</f>
        <v>0</v>
      </c>
      <c r="CE24" s="6">
        <f>IF(AE24 = Gabarito!AD$3, 1, 0)</f>
        <v>1</v>
      </c>
      <c r="CF24" s="6">
        <f>IF(AF24 = Gabarito!AE$3, 1, 0)</f>
        <v>0</v>
      </c>
      <c r="CG24" s="6">
        <f>IF(AG24 = Gabarito!AF$3, 1, 0)</f>
        <v>1</v>
      </c>
      <c r="CH24" s="6">
        <f>IF(AH24 = Gabarito!AG$3, 1, 0)</f>
        <v>0</v>
      </c>
      <c r="CI24" s="6">
        <f>IF(AI24 = Gabarito!AH$3, 1, 0)</f>
        <v>0</v>
      </c>
      <c r="CJ24" s="6">
        <f>IF(AJ24 = Gabarito!AI$3, 1, 0)</f>
        <v>0</v>
      </c>
      <c r="CK24" s="6">
        <f>IF(AK24 = Gabarito!AJ$3, 1, 0)</f>
        <v>0</v>
      </c>
      <c r="CL24" s="6">
        <f>IF(AL24 = Gabarito!AK$3, 1, 0)</f>
        <v>0</v>
      </c>
      <c r="CM24" s="6">
        <f>IF(AM24 = Gabarito!AL$3, 1, 0)</f>
        <v>0</v>
      </c>
      <c r="CN24" s="6">
        <f>IF(AN24 = Gabarito!AM$3, 1, 0)</f>
        <v>1</v>
      </c>
      <c r="CO24" s="6">
        <f>IF(AO24 = Gabarito!AN$3, 1, 0)</f>
        <v>0</v>
      </c>
      <c r="CP24" s="6">
        <f>IF(AP24 = Gabarito!AO$3, 1, 0)</f>
        <v>0</v>
      </c>
      <c r="CQ24" s="6">
        <f>IF(AQ24 = Gabarito!AP$3, 1, 0)</f>
        <v>1</v>
      </c>
      <c r="CR24" s="6">
        <f>IF(AR24 = Gabarito!AQ$3, 1, 0)</f>
        <v>0</v>
      </c>
      <c r="CS24" s="6">
        <f>IF(AS24 = Gabarito!AR$3, 1, 0)</f>
        <v>0</v>
      </c>
      <c r="CT24" s="6">
        <f>IF(AT24 = Gabarito!AS$3, 1, 0)</f>
        <v>0</v>
      </c>
      <c r="CU24" s="6">
        <f>IF(AU24 = Gabarito!AT$3, 1, 0)</f>
        <v>0</v>
      </c>
      <c r="CV24" s="6">
        <f>IF(AV24 = Gabarito!AU$3, 1, 0)</f>
        <v>0</v>
      </c>
      <c r="CW24" s="6">
        <f>IF(AW24 = Gabarito!AV$3, 1, 0)</f>
        <v>0</v>
      </c>
      <c r="CX24" s="6">
        <f>IF(AX24 = Gabarito!AW$3, 1, 0)</f>
        <v>0</v>
      </c>
      <c r="CY24" s="6">
        <f>IF(AY24 = Gabarito!AX$3, 1, 0)</f>
        <v>0</v>
      </c>
      <c r="CZ24" s="5">
        <f>IF(AZ24=Gabarito!AY$3, 1, 0)</f>
        <v>0</v>
      </c>
      <c r="DA24" s="6">
        <f>IF(BA24 = Gabarito!AZ$3, 1, 0)</f>
        <v>0</v>
      </c>
      <c r="DC24" s="20" t="s">
        <v>33</v>
      </c>
      <c r="DD24" s="2">
        <f>SUM(BB24:DA24)</f>
        <v>14</v>
      </c>
      <c r="DE24" s="2">
        <f>DD24/5.2</f>
        <v>2.6923076923076921</v>
      </c>
      <c r="DF24" s="2" t="str">
        <f>IF(DE24 &gt;=6, "APROVADO", "REPROVADO")</f>
        <v>REPROVADO</v>
      </c>
    </row>
    <row r="25" spans="1:110" ht="16.5" thickBot="1">
      <c r="A25" s="19" t="s">
        <v>34</v>
      </c>
      <c r="B25" s="6" t="s">
        <v>2</v>
      </c>
      <c r="C25" s="7" t="s">
        <v>1</v>
      </c>
      <c r="D25" s="7" t="s">
        <v>2</v>
      </c>
      <c r="E25" s="27" t="s">
        <v>1</v>
      </c>
      <c r="F25" s="27" t="s">
        <v>4</v>
      </c>
      <c r="G25" s="27" t="s">
        <v>2</v>
      </c>
      <c r="H25" s="27" t="s">
        <v>1</v>
      </c>
      <c r="I25" s="27" t="s">
        <v>4</v>
      </c>
      <c r="J25" s="27" t="s">
        <v>1</v>
      </c>
      <c r="K25" s="27" t="s">
        <v>2</v>
      </c>
      <c r="L25" s="27" t="s">
        <v>4</v>
      </c>
      <c r="M25" s="27" t="s">
        <v>2</v>
      </c>
      <c r="N25" s="27" t="s">
        <v>4</v>
      </c>
      <c r="O25" s="27" t="s">
        <v>4</v>
      </c>
      <c r="P25" s="27" t="s">
        <v>2</v>
      </c>
      <c r="Q25" s="27" t="s">
        <v>3</v>
      </c>
      <c r="R25" s="27" t="s">
        <v>4</v>
      </c>
      <c r="S25" s="27" t="s">
        <v>4</v>
      </c>
      <c r="T25" s="27" t="s">
        <v>3</v>
      </c>
      <c r="U25" s="27" t="s">
        <v>4</v>
      </c>
      <c r="V25" s="27" t="s">
        <v>3</v>
      </c>
      <c r="W25" s="27" t="s">
        <v>1</v>
      </c>
      <c r="X25" s="27" t="s">
        <v>4</v>
      </c>
      <c r="Y25" s="27" t="s">
        <v>3</v>
      </c>
      <c r="Z25" s="27" t="s">
        <v>4</v>
      </c>
      <c r="AA25" s="27" t="s">
        <v>3</v>
      </c>
      <c r="AB25" s="27" t="s">
        <v>3</v>
      </c>
      <c r="AC25" s="27" t="s">
        <v>2</v>
      </c>
      <c r="AD25" s="27" t="s">
        <v>3</v>
      </c>
      <c r="AE25" s="27" t="s">
        <v>2</v>
      </c>
      <c r="AF25" s="27" t="s">
        <v>3</v>
      </c>
      <c r="AG25" s="27" t="s">
        <v>3</v>
      </c>
      <c r="AH25" s="27" t="s">
        <v>4</v>
      </c>
      <c r="AI25" s="27" t="s">
        <v>3</v>
      </c>
      <c r="AJ25" s="27" t="s">
        <v>4</v>
      </c>
      <c r="AK25" s="27" t="s">
        <v>4</v>
      </c>
      <c r="AL25" s="27" t="s">
        <v>3</v>
      </c>
      <c r="AM25" s="27" t="s">
        <v>2</v>
      </c>
      <c r="AN25" s="27" t="s">
        <v>1</v>
      </c>
      <c r="AO25" s="27" t="s">
        <v>2</v>
      </c>
      <c r="AP25" s="27" t="s">
        <v>3</v>
      </c>
      <c r="AQ25" s="27" t="s">
        <v>4</v>
      </c>
      <c r="AR25" s="27" t="s">
        <v>3</v>
      </c>
      <c r="AS25" s="27" t="s">
        <v>1</v>
      </c>
      <c r="AT25" s="27" t="s">
        <v>2</v>
      </c>
      <c r="AU25" s="27" t="s">
        <v>1</v>
      </c>
      <c r="AV25" s="27" t="s">
        <v>4</v>
      </c>
      <c r="AW25" s="27" t="s">
        <v>3</v>
      </c>
      <c r="AX25" s="27" t="s">
        <v>4</v>
      </c>
      <c r="AY25" s="7" t="s">
        <v>3</v>
      </c>
      <c r="AZ25" s="27" t="s">
        <v>4</v>
      </c>
      <c r="BA25" s="27" t="s">
        <v>3</v>
      </c>
      <c r="BB25" s="6">
        <f>IF(B25 = Gabarito!A$3, 1, 0)</f>
        <v>0</v>
      </c>
      <c r="BC25" s="6">
        <f>IF(C25 = Gabarito!B$3, 1, 0)</f>
        <v>1</v>
      </c>
      <c r="BD25" s="6">
        <f>IF(D25 = Gabarito!C$3, 1, 0)</f>
        <v>1</v>
      </c>
      <c r="BE25" s="6">
        <f>IF(E25 = Gabarito!D$3, 1, 0)</f>
        <v>0</v>
      </c>
      <c r="BF25" s="6">
        <f>IF(F25 = Gabarito!E$3, 1, 0)</f>
        <v>1</v>
      </c>
      <c r="BG25" s="6">
        <f>IF(G25 = Gabarito!F$3, 1, 0)</f>
        <v>1</v>
      </c>
      <c r="BH25" s="6">
        <f>IF(H25 = Gabarito!G$3, 1, 0)</f>
        <v>1</v>
      </c>
      <c r="BI25" s="6">
        <f>IF(I25 = Gabarito!H$3, 1, 0)</f>
        <v>0</v>
      </c>
      <c r="BJ25" s="6">
        <f>IF(J25 = Gabarito!I$3, 1, 0)</f>
        <v>0</v>
      </c>
      <c r="BK25" s="6">
        <f>IF(K25 = Gabarito!J$3, 1, 0)</f>
        <v>1</v>
      </c>
      <c r="BL25" s="6">
        <f>IF(L25 = Gabarito!K$3, 1, 0)</f>
        <v>0</v>
      </c>
      <c r="BM25" s="6">
        <f>IF(M25 = Gabarito!L$3, 1, 0)</f>
        <v>0</v>
      </c>
      <c r="BN25" s="6">
        <f>IF(N25 = Gabarito!M$3, 1, 0)</f>
        <v>0</v>
      </c>
      <c r="BO25" s="6">
        <f>IF(O25 = Gabarito!N$3, 1, 0)</f>
        <v>0</v>
      </c>
      <c r="BP25" s="6">
        <f>IF(P25 = Gabarito!O$3, 1, 0)</f>
        <v>0</v>
      </c>
      <c r="BQ25" s="6">
        <f>IF(Q25 = Gabarito!P$3, 1, 0)</f>
        <v>0</v>
      </c>
      <c r="BR25" s="6">
        <f>IF(R25 = Gabarito!Q$3, 1, 0)</f>
        <v>0</v>
      </c>
      <c r="BS25" s="6">
        <f>IF(S25 = Gabarito!R$3, 1, 0)</f>
        <v>0</v>
      </c>
      <c r="BT25" s="6">
        <f>IF(T25 = Gabarito!S$3, 1, 0)</f>
        <v>1</v>
      </c>
      <c r="BU25" s="6">
        <f>IF(U25 = Gabarito!T$3, 1, 0)</f>
        <v>0</v>
      </c>
      <c r="BV25" s="6">
        <f>IF(V25 = Gabarito!U$3, 1, 0)</f>
        <v>0</v>
      </c>
      <c r="BW25" s="6">
        <f>IF(W25 = Gabarito!V$3, 1, 0)</f>
        <v>0</v>
      </c>
      <c r="BX25" s="6">
        <f>IF(X25 = Gabarito!W$3, 1, 0)</f>
        <v>0</v>
      </c>
      <c r="BY25" s="6">
        <f>IF(Y25 = Gabarito!X$3, 1, 0)</f>
        <v>0</v>
      </c>
      <c r="BZ25" s="6">
        <f>IF(Z25 = Gabarito!Y$3, 1, 0)</f>
        <v>0</v>
      </c>
      <c r="CA25" s="6">
        <f>IF(AA25 = Gabarito!Z$3, 1, 0)</f>
        <v>0</v>
      </c>
      <c r="CB25" s="6">
        <f>IF(AB25 = Gabarito!AA$3, 1, 0)</f>
        <v>0</v>
      </c>
      <c r="CC25" s="6">
        <f>IF(AC25 = Gabarito!AB$3, 1, 0)</f>
        <v>0</v>
      </c>
      <c r="CD25" s="6">
        <f>IF(AD25 = Gabarito!AC$3, 1, 0)</f>
        <v>0</v>
      </c>
      <c r="CE25" s="6">
        <f>IF(AE25 = Gabarito!AD$3, 1, 0)</f>
        <v>1</v>
      </c>
      <c r="CF25" s="6">
        <f>IF(AF25 = Gabarito!AE$3, 1, 0)</f>
        <v>1</v>
      </c>
      <c r="CG25" s="6">
        <f>IF(AG25 = Gabarito!AF$3, 1, 0)</f>
        <v>1</v>
      </c>
      <c r="CH25" s="6">
        <f>IF(AH25 = Gabarito!AG$3, 1, 0)</f>
        <v>0</v>
      </c>
      <c r="CI25" s="6">
        <f>IF(AI25 = Gabarito!AH$3, 1, 0)</f>
        <v>0</v>
      </c>
      <c r="CJ25" s="6">
        <f>IF(AJ25 = Gabarito!AI$3, 1, 0)</f>
        <v>0</v>
      </c>
      <c r="CK25" s="6">
        <f>IF(AK25 = Gabarito!AJ$3, 1, 0)</f>
        <v>0</v>
      </c>
      <c r="CL25" s="6">
        <f>IF(AL25 = Gabarito!AK$3, 1, 0)</f>
        <v>1</v>
      </c>
      <c r="CM25" s="6">
        <f>IF(AM25 = Gabarito!AL$3, 1, 0)</f>
        <v>0</v>
      </c>
      <c r="CN25" s="6">
        <f>IF(AN25 = Gabarito!AM$3, 1, 0)</f>
        <v>0</v>
      </c>
      <c r="CO25" s="6">
        <f>IF(AO25 = Gabarito!AN$3, 1, 0)</f>
        <v>0</v>
      </c>
      <c r="CP25" s="6">
        <f>IF(AP25 = Gabarito!AO$3, 1, 0)</f>
        <v>0</v>
      </c>
      <c r="CQ25" s="6">
        <f>IF(AQ25 = Gabarito!AP$3, 1, 0)</f>
        <v>1</v>
      </c>
      <c r="CR25" s="6">
        <f>IF(AR25 = Gabarito!AQ$3, 1, 0)</f>
        <v>0</v>
      </c>
      <c r="CS25" s="6">
        <f>IF(AS25 = Gabarito!AR$3, 1, 0)</f>
        <v>1</v>
      </c>
      <c r="CT25" s="6">
        <f>IF(AT25 = Gabarito!AS$3, 1, 0)</f>
        <v>0</v>
      </c>
      <c r="CU25" s="6">
        <f>IF(AU25 = Gabarito!AT$3, 1, 0)</f>
        <v>1</v>
      </c>
      <c r="CV25" s="6">
        <f>IF(AV25 = Gabarito!AU$3, 1, 0)</f>
        <v>0</v>
      </c>
      <c r="CW25" s="6">
        <f>IF(AW25 = Gabarito!AV$3, 1, 0)</f>
        <v>0</v>
      </c>
      <c r="CX25" s="6">
        <f>IF(AX25 = Gabarito!AW$3, 1, 0)</f>
        <v>0</v>
      </c>
      <c r="CY25" s="6">
        <f>IF(AY25 = Gabarito!AX$3, 1, 0)</f>
        <v>0</v>
      </c>
      <c r="CZ25" s="5">
        <f>IF(AZ25=Gabarito!AY$3, 1, 0)</f>
        <v>1</v>
      </c>
      <c r="DA25" s="6">
        <f>IF(BA25 = Gabarito!AZ$3, 1, 0)</f>
        <v>0</v>
      </c>
      <c r="DC25" s="19" t="s">
        <v>34</v>
      </c>
      <c r="DD25" s="2">
        <f>SUM(BB25:DA25)</f>
        <v>15</v>
      </c>
      <c r="DE25" s="2">
        <f>DD25/5.2</f>
        <v>2.8846153846153846</v>
      </c>
      <c r="DF25" s="2" t="str">
        <f>IF(DE25 &gt;=6, "APROVADO", "REPROVADO")</f>
        <v>REPROVADO</v>
      </c>
    </row>
    <row r="26" spans="1:110" ht="16.5" thickBot="1">
      <c r="A26" s="19" t="s">
        <v>35</v>
      </c>
      <c r="B26" s="6" t="s">
        <v>4</v>
      </c>
      <c r="C26" s="27" t="s">
        <v>1</v>
      </c>
      <c r="D26" s="27" t="s">
        <v>2</v>
      </c>
      <c r="E26" s="27" t="s">
        <v>3</v>
      </c>
      <c r="F26" s="27" t="s">
        <v>4</v>
      </c>
      <c r="G26" s="7"/>
      <c r="H26" s="27" t="s">
        <v>1</v>
      </c>
      <c r="I26" s="27" t="s">
        <v>2</v>
      </c>
      <c r="J26" s="27" t="s">
        <v>3</v>
      </c>
      <c r="K26" s="27" t="s">
        <v>2</v>
      </c>
      <c r="L26" s="27" t="s">
        <v>4</v>
      </c>
      <c r="M26" s="27" t="s">
        <v>3</v>
      </c>
      <c r="N26" s="27" t="s">
        <v>2</v>
      </c>
      <c r="O26" s="27" t="s">
        <v>3</v>
      </c>
      <c r="P26" s="27" t="s">
        <v>3</v>
      </c>
      <c r="Q26" s="27" t="s">
        <v>1</v>
      </c>
      <c r="R26" s="27" t="s">
        <v>2</v>
      </c>
      <c r="S26" s="27" t="s">
        <v>1</v>
      </c>
      <c r="T26" s="27" t="s">
        <v>2</v>
      </c>
      <c r="U26" s="27" t="s">
        <v>2</v>
      </c>
      <c r="V26" s="27" t="s">
        <v>4</v>
      </c>
      <c r="W26" s="27" t="s">
        <v>3</v>
      </c>
      <c r="X26" s="27" t="s">
        <v>2</v>
      </c>
      <c r="Y26" s="27" t="s">
        <v>1</v>
      </c>
      <c r="Z26" s="27" t="s">
        <v>3</v>
      </c>
      <c r="AA26" s="27" t="s">
        <v>4</v>
      </c>
      <c r="AB26" s="27" t="s">
        <v>3</v>
      </c>
      <c r="AC26" s="27" t="s">
        <v>1</v>
      </c>
      <c r="AD26" s="27" t="s">
        <v>3</v>
      </c>
      <c r="AE26" s="27" t="s">
        <v>4</v>
      </c>
      <c r="AF26" s="27" t="s">
        <v>3</v>
      </c>
      <c r="AG26" s="27" t="s">
        <v>1</v>
      </c>
      <c r="AH26" s="27" t="s">
        <v>4</v>
      </c>
      <c r="AI26" s="27" t="s">
        <v>3</v>
      </c>
      <c r="AJ26" s="27" t="s">
        <v>4</v>
      </c>
      <c r="AK26" s="27" t="s">
        <v>4</v>
      </c>
      <c r="AL26" s="27" t="s">
        <v>2</v>
      </c>
      <c r="AM26" s="27" t="s">
        <v>3</v>
      </c>
      <c r="AN26" s="27" t="s">
        <v>3</v>
      </c>
      <c r="AO26" s="27" t="s">
        <v>1</v>
      </c>
      <c r="AP26" s="27" t="s">
        <v>4</v>
      </c>
      <c r="AQ26" s="27" t="s">
        <v>1</v>
      </c>
      <c r="AR26" s="27" t="s">
        <v>1</v>
      </c>
      <c r="AS26" s="27" t="s">
        <v>4</v>
      </c>
      <c r="AT26" s="27" t="s">
        <v>4</v>
      </c>
      <c r="AU26" s="27" t="s">
        <v>1</v>
      </c>
      <c r="AV26" s="27" t="s">
        <v>3</v>
      </c>
      <c r="AW26" s="27" t="s">
        <v>2</v>
      </c>
      <c r="AX26" s="27" t="s">
        <v>1</v>
      </c>
      <c r="AY26" s="27" t="s">
        <v>4</v>
      </c>
      <c r="AZ26" s="27" t="s">
        <v>2</v>
      </c>
      <c r="BA26" s="27" t="s">
        <v>2</v>
      </c>
      <c r="BB26" s="6">
        <f>IF(B26 = Gabarito!A$3, 1, 0)</f>
        <v>1</v>
      </c>
      <c r="BC26" s="6">
        <f>IF(C26 = Gabarito!B$3, 1, 0)</f>
        <v>1</v>
      </c>
      <c r="BD26" s="6">
        <f>IF(D26 = Gabarito!C$3, 1, 0)</f>
        <v>1</v>
      </c>
      <c r="BE26" s="6">
        <f>IF(E26 = Gabarito!D$3, 1, 0)</f>
        <v>1</v>
      </c>
      <c r="BF26" s="6">
        <f>IF(F26 = Gabarito!E$3, 1, 0)</f>
        <v>1</v>
      </c>
      <c r="BG26" s="6">
        <f>IF(G26 = Gabarito!F$3, 1, 0)</f>
        <v>0</v>
      </c>
      <c r="BH26" s="6">
        <f>IF(H26 = Gabarito!G$3, 1, 0)</f>
        <v>1</v>
      </c>
      <c r="BI26" s="6">
        <f>IF(I26 = Gabarito!H$3, 1, 0)</f>
        <v>0</v>
      </c>
      <c r="BJ26" s="6">
        <f>IF(J26 = Gabarito!I$3, 1, 0)</f>
        <v>1</v>
      </c>
      <c r="BK26" s="6">
        <f>IF(K26 = Gabarito!J$3, 1, 0)</f>
        <v>1</v>
      </c>
      <c r="BL26" s="6">
        <f>IF(L26 = Gabarito!K$3, 1, 0)</f>
        <v>0</v>
      </c>
      <c r="BM26" s="6">
        <f>IF(M26 = Gabarito!L$3, 1, 0)</f>
        <v>1</v>
      </c>
      <c r="BN26" s="6">
        <f>IF(N26 = Gabarito!M$3, 1, 0)</f>
        <v>1</v>
      </c>
      <c r="BO26" s="6">
        <f>IF(O26 = Gabarito!N$3, 1, 0)</f>
        <v>1</v>
      </c>
      <c r="BP26" s="6">
        <f>IF(P26 = Gabarito!O$3, 1, 0)</f>
        <v>0</v>
      </c>
      <c r="BQ26" s="6">
        <f>IF(Q26 = Gabarito!P$3, 1, 0)</f>
        <v>0</v>
      </c>
      <c r="BR26" s="6">
        <f>IF(R26 = Gabarito!Q$3, 1, 0)</f>
        <v>0</v>
      </c>
      <c r="BS26" s="6">
        <f>IF(S26 = Gabarito!R$3, 1, 0)</f>
        <v>1</v>
      </c>
      <c r="BT26" s="6">
        <f>IF(T26 = Gabarito!S$3, 1, 0)</f>
        <v>0</v>
      </c>
      <c r="BU26" s="6">
        <f>IF(U26 = Gabarito!T$3, 1, 0)</f>
        <v>1</v>
      </c>
      <c r="BV26" s="6">
        <f>IF(V26 = Gabarito!U$3, 1, 0)</f>
        <v>1</v>
      </c>
      <c r="BW26" s="6">
        <f>IF(W26 = Gabarito!V$3, 1, 0)</f>
        <v>1</v>
      </c>
      <c r="BX26" s="6">
        <f>IF(X26 = Gabarito!W$3, 1, 0)</f>
        <v>1</v>
      </c>
      <c r="BY26" s="6">
        <f>IF(Y26 = Gabarito!X$3, 1, 0)</f>
        <v>1</v>
      </c>
      <c r="BZ26" s="6">
        <f>IF(Z26 = Gabarito!Y$3, 1, 0)</f>
        <v>1</v>
      </c>
      <c r="CA26" s="6">
        <f>IF(AA26 = Gabarito!Z$3, 1, 0)</f>
        <v>0</v>
      </c>
      <c r="CB26" s="6">
        <f>IF(AB26 = Gabarito!AA$3, 1, 0)</f>
        <v>0</v>
      </c>
      <c r="CC26" s="6">
        <f>IF(AC26 = Gabarito!AB$3, 1, 0)</f>
        <v>1</v>
      </c>
      <c r="CD26" s="6">
        <f>IF(AD26 = Gabarito!AC$3, 1, 0)</f>
        <v>0</v>
      </c>
      <c r="CE26" s="6">
        <f>IF(AE26 = Gabarito!AD$3, 1, 0)</f>
        <v>0</v>
      </c>
      <c r="CF26" s="6">
        <f>IF(AF26 = Gabarito!AE$3, 1, 0)</f>
        <v>1</v>
      </c>
      <c r="CG26" s="6">
        <f>IF(AG26 = Gabarito!AF$3, 1, 0)</f>
        <v>0</v>
      </c>
      <c r="CH26" s="6">
        <f>IF(AH26 = Gabarito!AG$3, 1, 0)</f>
        <v>0</v>
      </c>
      <c r="CI26" s="6">
        <f>IF(AI26 = Gabarito!AH$3, 1, 0)</f>
        <v>0</v>
      </c>
      <c r="CJ26" s="6">
        <f>IF(AJ26 = Gabarito!AI$3, 1, 0)</f>
        <v>0</v>
      </c>
      <c r="CK26" s="6">
        <f>IF(AK26 = Gabarito!AJ$3, 1, 0)</f>
        <v>0</v>
      </c>
      <c r="CL26" s="6">
        <f>IF(AL26 = Gabarito!AK$3, 1, 0)</f>
        <v>0</v>
      </c>
      <c r="CM26" s="6">
        <f>IF(AM26 = Gabarito!AL$3, 1, 0)</f>
        <v>0</v>
      </c>
      <c r="CN26" s="6">
        <f>IF(AN26 = Gabarito!AM$3, 1, 0)</f>
        <v>1</v>
      </c>
      <c r="CO26" s="6">
        <f>IF(AO26 = Gabarito!AN$3, 1, 0)</f>
        <v>1</v>
      </c>
      <c r="CP26" s="6">
        <f>IF(AP26 = Gabarito!AO$3, 1, 0)</f>
        <v>1</v>
      </c>
      <c r="CQ26" s="6">
        <f>IF(AQ26 = Gabarito!AP$3, 1, 0)</f>
        <v>0</v>
      </c>
      <c r="CR26" s="6">
        <f>IF(AR26 = Gabarito!AQ$3, 1, 0)</f>
        <v>0</v>
      </c>
      <c r="CS26" s="6">
        <f>IF(AS26 = Gabarito!AR$3, 1, 0)</f>
        <v>0</v>
      </c>
      <c r="CT26" s="6">
        <f>IF(AT26 = Gabarito!AS$3, 1, 0)</f>
        <v>1</v>
      </c>
      <c r="CU26" s="6">
        <f>IF(AU26 = Gabarito!AT$3, 1, 0)</f>
        <v>1</v>
      </c>
      <c r="CV26" s="6">
        <f>IF(AV26 = Gabarito!AU$3, 1, 0)</f>
        <v>0</v>
      </c>
      <c r="CW26" s="6">
        <f>IF(AW26 = Gabarito!AV$3, 1, 0)</f>
        <v>0</v>
      </c>
      <c r="CX26" s="6">
        <f>IF(AX26 = Gabarito!AW$3, 1, 0)</f>
        <v>0</v>
      </c>
      <c r="CY26" s="6">
        <f>IF(AY26 = Gabarito!AX$3, 1, 0)</f>
        <v>0</v>
      </c>
      <c r="CZ26" s="5">
        <f>IF(AZ26=Gabarito!AY$3, 1, 0)</f>
        <v>0</v>
      </c>
      <c r="DA26" s="6">
        <f>IF(BA26 = Gabarito!AZ$3, 1, 0)</f>
        <v>0</v>
      </c>
      <c r="DC26" s="19" t="s">
        <v>35</v>
      </c>
      <c r="DD26" s="2">
        <f>SUM(BB26:DA26)</f>
        <v>25</v>
      </c>
      <c r="DE26" s="2">
        <f>DD26/5.2</f>
        <v>4.8076923076923075</v>
      </c>
      <c r="DF26" s="2" t="str">
        <f>IF(DE26 &gt;=6, "APROVADO", "REPROVADO")</f>
        <v>REPROVADO</v>
      </c>
    </row>
    <row r="27" spans="1:110" ht="16.5" thickBot="1">
      <c r="A27" s="19" t="s">
        <v>36</v>
      </c>
      <c r="B27" s="6" t="s">
        <v>3</v>
      </c>
      <c r="C27" s="7" t="s">
        <v>1</v>
      </c>
      <c r="D27" s="7" t="s">
        <v>4</v>
      </c>
      <c r="E27" s="27" t="s">
        <v>4</v>
      </c>
      <c r="F27" s="27" t="s">
        <v>3</v>
      </c>
      <c r="G27" s="27" t="s">
        <v>2</v>
      </c>
      <c r="H27" s="27" t="s">
        <v>1</v>
      </c>
      <c r="I27" s="27" t="s">
        <v>2</v>
      </c>
      <c r="J27" s="27" t="s">
        <v>2</v>
      </c>
      <c r="K27" s="27" t="s">
        <v>4</v>
      </c>
      <c r="L27" s="27" t="s">
        <v>2</v>
      </c>
      <c r="M27" s="27" t="s">
        <v>2</v>
      </c>
      <c r="N27" s="27" t="s">
        <v>1</v>
      </c>
      <c r="O27" s="27" t="s">
        <v>2</v>
      </c>
      <c r="P27" s="27" t="s">
        <v>4</v>
      </c>
      <c r="Q27" s="27" t="s">
        <v>1</v>
      </c>
      <c r="R27" s="27" t="s">
        <v>2</v>
      </c>
      <c r="S27" s="27" t="s">
        <v>3</v>
      </c>
      <c r="T27" s="27" t="s">
        <v>3</v>
      </c>
      <c r="U27" s="27" t="s">
        <v>2</v>
      </c>
      <c r="V27" s="27" t="s">
        <v>4</v>
      </c>
      <c r="W27" s="27" t="s">
        <v>2</v>
      </c>
      <c r="X27" s="27" t="s">
        <v>3</v>
      </c>
      <c r="Y27" s="27" t="s">
        <v>4</v>
      </c>
      <c r="Z27" s="27" t="s">
        <v>3</v>
      </c>
      <c r="AA27" s="27" t="s">
        <v>4</v>
      </c>
      <c r="AB27" s="27" t="s">
        <v>4</v>
      </c>
      <c r="AC27" s="27" t="s">
        <v>4</v>
      </c>
      <c r="AD27" s="27" t="s">
        <v>1</v>
      </c>
      <c r="AE27" s="27" t="s">
        <v>2</v>
      </c>
      <c r="AF27" s="27" t="s">
        <v>4</v>
      </c>
      <c r="AG27" s="27" t="s">
        <v>2</v>
      </c>
      <c r="AH27" s="27" t="s">
        <v>2</v>
      </c>
      <c r="AI27" s="27" t="s">
        <v>2</v>
      </c>
      <c r="AJ27" s="27" t="s">
        <v>2</v>
      </c>
      <c r="AK27" s="27" t="s">
        <v>3</v>
      </c>
      <c r="AL27" s="27" t="s">
        <v>4</v>
      </c>
      <c r="AM27" s="27" t="s">
        <v>2</v>
      </c>
      <c r="AN27" s="27" t="s">
        <v>1</v>
      </c>
      <c r="AO27" s="27" t="s">
        <v>2</v>
      </c>
      <c r="AP27" s="27" t="s">
        <v>4</v>
      </c>
      <c r="AQ27" s="27" t="s">
        <v>3</v>
      </c>
      <c r="AR27" s="27" t="s">
        <v>3</v>
      </c>
      <c r="AS27" s="27" t="s">
        <v>2</v>
      </c>
      <c r="AT27" s="27" t="s">
        <v>2</v>
      </c>
      <c r="AU27" s="27" t="s">
        <v>1</v>
      </c>
      <c r="AV27" s="27" t="s">
        <v>4</v>
      </c>
      <c r="AW27" s="27" t="s">
        <v>4</v>
      </c>
      <c r="AX27" s="27" t="s">
        <v>2</v>
      </c>
      <c r="AY27" s="7" t="s">
        <v>2</v>
      </c>
      <c r="AZ27" s="27" t="s">
        <v>2</v>
      </c>
      <c r="BA27" s="27" t="s">
        <v>2</v>
      </c>
      <c r="BB27" s="6">
        <f>IF(B27 = Gabarito!A$3, 1, 0)</f>
        <v>0</v>
      </c>
      <c r="BC27" s="6">
        <f>IF(C27 = Gabarito!B$3, 1, 0)</f>
        <v>1</v>
      </c>
      <c r="BD27" s="6">
        <f>IF(D27 = Gabarito!C$3, 1, 0)</f>
        <v>0</v>
      </c>
      <c r="BE27" s="6">
        <f>IF(E27 = Gabarito!D$3, 1, 0)</f>
        <v>0</v>
      </c>
      <c r="BF27" s="6">
        <f>IF(F27 = Gabarito!E$3, 1, 0)</f>
        <v>0</v>
      </c>
      <c r="BG27" s="6">
        <f>IF(G27 = Gabarito!F$3, 1, 0)</f>
        <v>1</v>
      </c>
      <c r="BH27" s="6">
        <f>IF(H27 = Gabarito!G$3, 1, 0)</f>
        <v>1</v>
      </c>
      <c r="BI27" s="6">
        <f>IF(I27 = Gabarito!H$3, 1, 0)</f>
        <v>0</v>
      </c>
      <c r="BJ27" s="6">
        <f>IF(J27 = Gabarito!I$3, 1, 0)</f>
        <v>0</v>
      </c>
      <c r="BK27" s="6">
        <f>IF(K27 = Gabarito!J$3, 1, 0)</f>
        <v>0</v>
      </c>
      <c r="BL27" s="6">
        <f>IF(L27 = Gabarito!K$3, 1, 0)</f>
        <v>0</v>
      </c>
      <c r="BM27" s="6">
        <f>IF(M27 = Gabarito!L$3, 1, 0)</f>
        <v>0</v>
      </c>
      <c r="BN27" s="6">
        <f>IF(N27 = Gabarito!M$3, 1, 0)</f>
        <v>0</v>
      </c>
      <c r="BO27" s="6">
        <f>IF(O27 = Gabarito!N$3, 1, 0)</f>
        <v>0</v>
      </c>
      <c r="BP27" s="6">
        <f>IF(P27 = Gabarito!O$3, 1, 0)</f>
        <v>1</v>
      </c>
      <c r="BQ27" s="6">
        <f>IF(Q27 = Gabarito!P$3, 1, 0)</f>
        <v>0</v>
      </c>
      <c r="BR27" s="6">
        <f>IF(R27 = Gabarito!Q$3, 1, 0)</f>
        <v>0</v>
      </c>
      <c r="BS27" s="6">
        <f>IF(S27 = Gabarito!R$3, 1, 0)</f>
        <v>0</v>
      </c>
      <c r="BT27" s="6">
        <f>IF(T27 = Gabarito!S$3, 1, 0)</f>
        <v>1</v>
      </c>
      <c r="BU27" s="6">
        <f>IF(U27 = Gabarito!T$3, 1, 0)</f>
        <v>1</v>
      </c>
      <c r="BV27" s="6">
        <f>IF(V27 = Gabarito!U$3, 1, 0)</f>
        <v>1</v>
      </c>
      <c r="BW27" s="6">
        <f>IF(W27 = Gabarito!V$3, 1, 0)</f>
        <v>0</v>
      </c>
      <c r="BX27" s="6">
        <f>IF(X27 = Gabarito!W$3, 1, 0)</f>
        <v>0</v>
      </c>
      <c r="BY27" s="6">
        <f>IF(Y27 = Gabarito!X$3, 1, 0)</f>
        <v>0</v>
      </c>
      <c r="BZ27" s="6">
        <f>IF(Z27 = Gabarito!Y$3, 1, 0)</f>
        <v>1</v>
      </c>
      <c r="CA27" s="6">
        <f>IF(AA27 = Gabarito!Z$3, 1, 0)</f>
        <v>0</v>
      </c>
      <c r="CB27" s="6">
        <f>IF(AB27 = Gabarito!AA$3, 1, 0)</f>
        <v>1</v>
      </c>
      <c r="CC27" s="6">
        <f>IF(AC27 = Gabarito!AB$3, 1, 0)</f>
        <v>0</v>
      </c>
      <c r="CD27" s="6">
        <f>IF(AD27 = Gabarito!AC$3, 1, 0)</f>
        <v>0</v>
      </c>
      <c r="CE27" s="6">
        <f>IF(AE27 = Gabarito!AD$3, 1, 0)</f>
        <v>1</v>
      </c>
      <c r="CF27" s="6">
        <f>IF(AF27 = Gabarito!AE$3, 1, 0)</f>
        <v>0</v>
      </c>
      <c r="CG27" s="6">
        <f>IF(AG27 = Gabarito!AF$3, 1, 0)</f>
        <v>0</v>
      </c>
      <c r="CH27" s="6">
        <f>IF(AH27 = Gabarito!AG$3, 1, 0)</f>
        <v>0</v>
      </c>
      <c r="CI27" s="6">
        <f>IF(AI27 = Gabarito!AH$3, 1, 0)</f>
        <v>0</v>
      </c>
      <c r="CJ27" s="6">
        <f>IF(AJ27 = Gabarito!AI$3, 1, 0)</f>
        <v>1</v>
      </c>
      <c r="CK27" s="6">
        <f>IF(AK27 = Gabarito!AJ$3, 1, 0)</f>
        <v>1</v>
      </c>
      <c r="CL27" s="6">
        <f>IF(AL27 = Gabarito!AK$3, 1, 0)</f>
        <v>0</v>
      </c>
      <c r="CM27" s="6">
        <f>IF(AM27 = Gabarito!AL$3, 1, 0)</f>
        <v>0</v>
      </c>
      <c r="CN27" s="6">
        <f>IF(AN27 = Gabarito!AM$3, 1, 0)</f>
        <v>0</v>
      </c>
      <c r="CO27" s="6">
        <f>IF(AO27 = Gabarito!AN$3, 1, 0)</f>
        <v>0</v>
      </c>
      <c r="CP27" s="6">
        <f>IF(AP27 = Gabarito!AO$3, 1, 0)</f>
        <v>1</v>
      </c>
      <c r="CQ27" s="6">
        <f>IF(AQ27 = Gabarito!AP$3, 1, 0)</f>
        <v>0</v>
      </c>
      <c r="CR27" s="6">
        <f>IF(AR27 = Gabarito!AQ$3, 1, 0)</f>
        <v>0</v>
      </c>
      <c r="CS27" s="6">
        <f>IF(AS27 = Gabarito!AR$3, 1, 0)</f>
        <v>0</v>
      </c>
      <c r="CT27" s="6">
        <f>IF(AT27 = Gabarito!AS$3, 1, 0)</f>
        <v>0</v>
      </c>
      <c r="CU27" s="6">
        <f>IF(AU27 = Gabarito!AT$3, 1, 0)</f>
        <v>1</v>
      </c>
      <c r="CV27" s="6">
        <f>IF(AV27 = Gabarito!AU$3, 1, 0)</f>
        <v>0</v>
      </c>
      <c r="CW27" s="6">
        <f>IF(AW27 = Gabarito!AV$3, 1, 0)</f>
        <v>1</v>
      </c>
      <c r="CX27" s="6">
        <f>IF(AX27 = Gabarito!AW$3, 1, 0)</f>
        <v>0</v>
      </c>
      <c r="CY27" s="6">
        <f>IF(AY27 = Gabarito!AX$3, 1, 0)</f>
        <v>1</v>
      </c>
      <c r="CZ27" s="5">
        <f>IF(AZ27=Gabarito!AY$3, 1, 0)</f>
        <v>0</v>
      </c>
      <c r="DA27" s="6">
        <f>IF(BA27 = Gabarito!AZ$3, 1, 0)</f>
        <v>0</v>
      </c>
      <c r="DC27" s="19" t="s">
        <v>36</v>
      </c>
      <c r="DD27" s="2">
        <f>SUM(BB27:DA27)</f>
        <v>16</v>
      </c>
      <c r="DE27" s="2">
        <f>DD27/5.2</f>
        <v>3.0769230769230766</v>
      </c>
      <c r="DF27" s="2" t="str">
        <f>IF(DE27 &gt;=6, "APROVADO", "REPROVADO")</f>
        <v>REPROVADO</v>
      </c>
    </row>
    <row r="28" spans="1:110" ht="16.5" thickBot="1">
      <c r="A28" s="19" t="s">
        <v>37</v>
      </c>
      <c r="B28" s="9" t="s">
        <v>1</v>
      </c>
      <c r="C28" s="10" t="s">
        <v>1</v>
      </c>
      <c r="D28" s="10" t="s">
        <v>2</v>
      </c>
      <c r="E28" s="10" t="s">
        <v>3</v>
      </c>
      <c r="F28" s="10" t="s">
        <v>1</v>
      </c>
      <c r="G28" s="10" t="s">
        <v>1</v>
      </c>
      <c r="H28" s="10" t="s">
        <v>3</v>
      </c>
      <c r="I28" s="10" t="s">
        <v>3</v>
      </c>
      <c r="J28" s="10" t="s">
        <v>4</v>
      </c>
      <c r="K28" s="10" t="s">
        <v>3</v>
      </c>
      <c r="L28" s="10" t="s">
        <v>2</v>
      </c>
      <c r="M28" s="10" t="s">
        <v>1</v>
      </c>
      <c r="N28" s="10" t="s">
        <v>2</v>
      </c>
      <c r="O28" s="10" t="s">
        <v>3</v>
      </c>
      <c r="P28" s="10" t="s">
        <v>1</v>
      </c>
      <c r="Q28" s="10" t="s">
        <v>2</v>
      </c>
      <c r="R28" s="10" t="s">
        <v>4</v>
      </c>
      <c r="S28" s="10" t="s">
        <v>2</v>
      </c>
      <c r="T28" s="10" t="s">
        <v>1</v>
      </c>
      <c r="U28" s="10" t="s">
        <v>1</v>
      </c>
      <c r="V28" s="10" t="s">
        <v>1</v>
      </c>
      <c r="W28" s="10" t="s">
        <v>3</v>
      </c>
      <c r="X28" s="10" t="s">
        <v>2</v>
      </c>
      <c r="Y28" s="10" t="s">
        <v>4</v>
      </c>
      <c r="Z28" s="10" t="s">
        <v>2</v>
      </c>
      <c r="AA28" s="10" t="s">
        <v>1</v>
      </c>
      <c r="AB28" s="10" t="s">
        <v>3</v>
      </c>
      <c r="AC28" s="10" t="s">
        <v>3</v>
      </c>
      <c r="AD28" s="10" t="s">
        <v>4</v>
      </c>
      <c r="AE28" s="10" t="s">
        <v>3</v>
      </c>
      <c r="AF28" s="10" t="s">
        <v>3</v>
      </c>
      <c r="AG28" s="10" t="s">
        <v>4</v>
      </c>
      <c r="AH28" s="10" t="s">
        <v>2</v>
      </c>
      <c r="AI28" s="10" t="s">
        <v>1</v>
      </c>
      <c r="AJ28" s="10" t="s">
        <v>4</v>
      </c>
      <c r="AK28" s="10" t="s">
        <v>2</v>
      </c>
      <c r="AL28" s="10" t="s">
        <v>1</v>
      </c>
      <c r="AM28" s="10" t="s">
        <v>3</v>
      </c>
      <c r="AN28" s="10" t="s">
        <v>3</v>
      </c>
      <c r="AO28" s="10" t="s">
        <v>2</v>
      </c>
      <c r="AP28" s="10" t="s">
        <v>1</v>
      </c>
      <c r="AQ28" s="10" t="s">
        <v>1</v>
      </c>
      <c r="AR28" s="10" t="s">
        <v>3</v>
      </c>
      <c r="AS28" s="10" t="s">
        <v>2</v>
      </c>
      <c r="AT28" s="10" t="s">
        <v>3</v>
      </c>
      <c r="AU28" s="10" t="s">
        <v>2</v>
      </c>
      <c r="AV28" s="10" t="s">
        <v>4</v>
      </c>
      <c r="AW28" s="10" t="s">
        <v>1</v>
      </c>
      <c r="AX28" s="10" t="s">
        <v>4</v>
      </c>
      <c r="AY28" s="10" t="s">
        <v>3</v>
      </c>
      <c r="AZ28" s="30" t="s">
        <v>4</v>
      </c>
      <c r="BA28" s="31" t="s">
        <v>1</v>
      </c>
      <c r="BB28" s="9">
        <f>IF(B28 = Gabarito!A$3, 1, 0)</f>
        <v>0</v>
      </c>
      <c r="BC28" s="9">
        <f>IF(C28 = Gabarito!B$3, 1, 0)</f>
        <v>1</v>
      </c>
      <c r="BD28" s="9">
        <f>IF(D28 = Gabarito!C$3, 1, 0)</f>
        <v>1</v>
      </c>
      <c r="BE28" s="9">
        <f>IF(E28 = Gabarito!D$3, 1, 0)</f>
        <v>1</v>
      </c>
      <c r="BF28" s="9">
        <f>IF(F28 = Gabarito!E$3, 1, 0)</f>
        <v>0</v>
      </c>
      <c r="BG28" s="9">
        <f>IF(G28 = Gabarito!F$3, 1, 0)</f>
        <v>0</v>
      </c>
      <c r="BH28" s="9">
        <f>IF(H28 = Gabarito!G$3, 1, 0)</f>
        <v>0</v>
      </c>
      <c r="BI28" s="9">
        <f>IF(I28 = Gabarito!H$3, 1, 0)</f>
        <v>0</v>
      </c>
      <c r="BJ28" s="9">
        <f>IF(J28 = Gabarito!I$3, 1, 0)</f>
        <v>0</v>
      </c>
      <c r="BK28" s="9">
        <f>IF(K28 = Gabarito!J$3, 1, 0)</f>
        <v>0</v>
      </c>
      <c r="BL28" s="9">
        <f>IF(L28 = Gabarito!K$3, 1, 0)</f>
        <v>0</v>
      </c>
      <c r="BM28" s="9">
        <f>IF(M28 = Gabarito!L$3, 1, 0)</f>
        <v>0</v>
      </c>
      <c r="BN28" s="9">
        <f>IF(N28 = Gabarito!M$3, 1, 0)</f>
        <v>1</v>
      </c>
      <c r="BO28" s="9">
        <f>IF(O28 = Gabarito!N$3, 1, 0)</f>
        <v>1</v>
      </c>
      <c r="BP28" s="9">
        <f>IF(P28 = Gabarito!O$3, 1, 0)</f>
        <v>0</v>
      </c>
      <c r="BQ28" s="9">
        <f>IF(Q28 = Gabarito!P$3, 1, 0)</f>
        <v>0</v>
      </c>
      <c r="BR28" s="9">
        <f>IF(R28 = Gabarito!Q$3, 1, 0)</f>
        <v>0</v>
      </c>
      <c r="BS28" s="9">
        <f>IF(S28 = Gabarito!R$3, 1, 0)</f>
        <v>0</v>
      </c>
      <c r="BT28" s="9">
        <f>IF(T28 = Gabarito!S$3, 1, 0)</f>
        <v>0</v>
      </c>
      <c r="BU28" s="9">
        <f>IF(U28 = Gabarito!T$3, 1, 0)</f>
        <v>0</v>
      </c>
      <c r="BV28" s="9">
        <f>IF(V28 = Gabarito!U$3, 1, 0)</f>
        <v>0</v>
      </c>
      <c r="BW28" s="9">
        <f>IF(W28 = Gabarito!V$3, 1, 0)</f>
        <v>1</v>
      </c>
      <c r="BX28" s="9">
        <f>IF(X28 = Gabarito!W$3, 1, 0)</f>
        <v>1</v>
      </c>
      <c r="BY28" s="9">
        <f>IF(Y28 = Gabarito!X$3, 1, 0)</f>
        <v>0</v>
      </c>
      <c r="BZ28" s="9">
        <f>IF(Z28 = Gabarito!Y$3, 1, 0)</f>
        <v>0</v>
      </c>
      <c r="CA28" s="9">
        <f>IF(AA28 = Gabarito!Z$3, 1, 0)</f>
        <v>0</v>
      </c>
      <c r="CB28" s="9">
        <f>IF(AB28 = Gabarito!AA$3, 1, 0)</f>
        <v>0</v>
      </c>
      <c r="CC28" s="9">
        <f>IF(AC28 = Gabarito!AB$3, 1, 0)</f>
        <v>0</v>
      </c>
      <c r="CD28" s="9">
        <f>IF(AD28 = Gabarito!AC$3, 1, 0)</f>
        <v>1</v>
      </c>
      <c r="CE28" s="9">
        <f>IF(AE28 = Gabarito!AD$3, 1, 0)</f>
        <v>0</v>
      </c>
      <c r="CF28" s="9">
        <f>IF(AF28 = Gabarito!AE$3, 1, 0)</f>
        <v>1</v>
      </c>
      <c r="CG28" s="9">
        <f>IF(AG28 = Gabarito!AF$3, 1, 0)</f>
        <v>0</v>
      </c>
      <c r="CH28" s="9">
        <f>IF(AH28 = Gabarito!AG$3, 1, 0)</f>
        <v>0</v>
      </c>
      <c r="CI28" s="9">
        <f>IF(AI28 = Gabarito!AH$3, 1, 0)</f>
        <v>1</v>
      </c>
      <c r="CJ28" s="9">
        <f>IF(AJ28 = Gabarito!AI$3, 1, 0)</f>
        <v>0</v>
      </c>
      <c r="CK28" s="9">
        <f>IF(AK28 = Gabarito!AJ$3, 1, 0)</f>
        <v>0</v>
      </c>
      <c r="CL28" s="9">
        <f>IF(AL28 = Gabarito!AK$3, 1, 0)</f>
        <v>0</v>
      </c>
      <c r="CM28" s="9">
        <f>IF(AM28 = Gabarito!AL$3, 1, 0)</f>
        <v>0</v>
      </c>
      <c r="CN28" s="9">
        <f>IF(AN28 = Gabarito!AM$3, 1, 0)</f>
        <v>1</v>
      </c>
      <c r="CO28" s="9">
        <f>IF(AO28 = Gabarito!AN$3, 1, 0)</f>
        <v>0</v>
      </c>
      <c r="CP28" s="9">
        <f>IF(AP28 = Gabarito!AO$3, 1, 0)</f>
        <v>0</v>
      </c>
      <c r="CQ28" s="9">
        <f>IF(AQ28 = Gabarito!AP$3, 1, 0)</f>
        <v>0</v>
      </c>
      <c r="CR28" s="9">
        <f>IF(AR28 = Gabarito!AQ$3, 1, 0)</f>
        <v>0</v>
      </c>
      <c r="CS28" s="9">
        <f>IF(AS28 = Gabarito!AR$3, 1, 0)</f>
        <v>0</v>
      </c>
      <c r="CT28" s="9">
        <f>IF(AT28 = Gabarito!AS$3, 1, 0)</f>
        <v>0</v>
      </c>
      <c r="CU28" s="9">
        <f>IF(AU28 = Gabarito!AT$3, 1, 0)</f>
        <v>0</v>
      </c>
      <c r="CV28" s="9">
        <f>IF(AV28 = Gabarito!AU$3, 1, 0)</f>
        <v>0</v>
      </c>
      <c r="CW28" s="9">
        <f>IF(AW28 = Gabarito!AV$3, 1, 0)</f>
        <v>0</v>
      </c>
      <c r="CX28" s="9">
        <f>IF(AX28 = Gabarito!AW$3, 1, 0)</f>
        <v>0</v>
      </c>
      <c r="CY28" s="9">
        <f>IF(AY28 = Gabarito!AX$3, 1, 0)</f>
        <v>0</v>
      </c>
      <c r="CZ28" s="32">
        <f>IF(AZ28=Gabarito!AY$3, 1, 0)</f>
        <v>1</v>
      </c>
      <c r="DA28" s="9">
        <f>IF(BA28 = Gabarito!AZ$3, 1, 0)</f>
        <v>1</v>
      </c>
      <c r="DC28" s="19" t="s">
        <v>37</v>
      </c>
      <c r="DD28" s="2">
        <f>SUM(BB28:DA28)</f>
        <v>13</v>
      </c>
      <c r="DE28" s="2">
        <f>DD28/5.2</f>
        <v>2.5</v>
      </c>
      <c r="DF28" s="2" t="str">
        <f>IF(DE28 &gt;=6, "APROVADO", "REPROVADO")</f>
        <v>REPROVADO</v>
      </c>
    </row>
  </sheetData>
  <conditionalFormatting sqref="DF3:DF28">
    <cfRule type="containsText" dxfId="5" priority="25" operator="containsText" text="REPROVADO">
      <formula>NOT(ISERROR(SEARCH("REPROVADO",DF3)))</formula>
    </cfRule>
    <cfRule type="containsText" dxfId="4" priority="26" operator="containsText" text="APROVADO">
      <formula>NOT(ISERROR(SEARCH("APROVADO",DF3)))</formula>
    </cfRule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2:DL29"/>
  <sheetViews>
    <sheetView topLeftCell="CU1" zoomScale="70" zoomScaleNormal="70" workbookViewId="0">
      <selection activeCell="DE6" sqref="DE6"/>
    </sheetView>
  </sheetViews>
  <sheetFormatPr defaultRowHeight="15"/>
  <cols>
    <col min="1" max="1" width="58.7109375" customWidth="1"/>
    <col min="2" max="51" width="4.28515625" customWidth="1"/>
    <col min="52" max="52" width="5.85546875" customWidth="1"/>
    <col min="53" max="53" width="6.42578125" customWidth="1"/>
    <col min="54" max="66" width="4.28515625" customWidth="1"/>
    <col min="67" max="67" width="4.140625" customWidth="1"/>
    <col min="68" max="103" width="4.28515625" customWidth="1"/>
    <col min="104" max="105" width="5.28515625" customWidth="1"/>
    <col min="106" max="106" width="16.7109375" customWidth="1"/>
    <col min="107" max="107" width="60.42578125" customWidth="1"/>
    <col min="108" max="108" width="14.28515625" customWidth="1"/>
    <col min="110" max="110" width="20.7109375" customWidth="1"/>
    <col min="113" max="113" width="18" customWidth="1"/>
    <col min="114" max="114" width="12.28515625" customWidth="1"/>
    <col min="115" max="115" width="21.42578125" customWidth="1"/>
  </cols>
  <sheetData>
    <row r="2" spans="1:116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7</v>
      </c>
      <c r="DE2" s="12" t="s">
        <v>8</v>
      </c>
      <c r="DF2" s="12" t="s">
        <v>9</v>
      </c>
      <c r="DH2" s="12" t="s">
        <v>10</v>
      </c>
      <c r="DI2">
        <f>COUNTIF(DF4:DF28,"APROVADO")</f>
        <v>1</v>
      </c>
      <c r="DK2" s="12" t="s">
        <v>12</v>
      </c>
      <c r="DL2" s="17">
        <f>AVERAGE(DD4:DD28)</f>
        <v>21.105263157894736</v>
      </c>
    </row>
    <row r="3" spans="1:116">
      <c r="A3" s="1" t="s">
        <v>5</v>
      </c>
      <c r="B3" s="1" t="s">
        <v>4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</v>
      </c>
      <c r="H3" s="1" t="s">
        <v>1</v>
      </c>
      <c r="I3" s="1" t="s">
        <v>1</v>
      </c>
      <c r="J3" s="1" t="s">
        <v>3</v>
      </c>
      <c r="K3" s="1" t="s">
        <v>2</v>
      </c>
      <c r="L3" s="1" t="s">
        <v>3</v>
      </c>
      <c r="M3" s="1" t="s">
        <v>3</v>
      </c>
      <c r="N3" s="1" t="s">
        <v>2</v>
      </c>
      <c r="O3" s="1" t="s">
        <v>3</v>
      </c>
      <c r="P3" s="1" t="s">
        <v>4</v>
      </c>
      <c r="Q3" s="1" t="s">
        <v>4</v>
      </c>
      <c r="R3" s="1" t="s">
        <v>3</v>
      </c>
      <c r="S3" s="1" t="s">
        <v>1</v>
      </c>
      <c r="T3" s="1" t="s">
        <v>3</v>
      </c>
      <c r="U3" s="1" t="s">
        <v>2</v>
      </c>
      <c r="V3" s="1" t="s">
        <v>4</v>
      </c>
      <c r="W3" s="1" t="s">
        <v>3</v>
      </c>
      <c r="X3" s="1" t="s">
        <v>2</v>
      </c>
      <c r="Y3" s="1" t="s">
        <v>1</v>
      </c>
      <c r="Z3" s="1" t="s">
        <v>3</v>
      </c>
      <c r="AA3" s="1" t="s">
        <v>2</v>
      </c>
      <c r="AB3" s="1" t="s">
        <v>4</v>
      </c>
      <c r="AC3" s="1" t="s">
        <v>1</v>
      </c>
      <c r="AD3" s="1" t="s">
        <v>4</v>
      </c>
      <c r="AE3" s="1" t="s">
        <v>2</v>
      </c>
      <c r="AF3" s="1" t="s">
        <v>3</v>
      </c>
      <c r="AG3" s="1" t="s">
        <v>3</v>
      </c>
      <c r="AH3" s="1" t="s">
        <v>3</v>
      </c>
      <c r="AI3" s="1" t="s">
        <v>1</v>
      </c>
      <c r="AJ3" s="1" t="s">
        <v>2</v>
      </c>
      <c r="AK3" s="1" t="s">
        <v>3</v>
      </c>
      <c r="AL3" s="1" t="s">
        <v>3</v>
      </c>
      <c r="AM3" s="1" t="s">
        <v>1</v>
      </c>
      <c r="AN3" s="1" t="s">
        <v>3</v>
      </c>
      <c r="AO3" s="1" t="s">
        <v>1</v>
      </c>
      <c r="AP3" s="1" t="s">
        <v>4</v>
      </c>
      <c r="AQ3" s="1" t="s">
        <v>4</v>
      </c>
      <c r="AR3" s="1" t="s">
        <v>2</v>
      </c>
      <c r="AS3" s="1" t="s">
        <v>1</v>
      </c>
      <c r="AT3" s="1" t="s">
        <v>4</v>
      </c>
      <c r="AU3" s="1" t="s">
        <v>1</v>
      </c>
      <c r="AV3" s="1" t="s">
        <v>1</v>
      </c>
      <c r="AW3" s="1" t="s">
        <v>4</v>
      </c>
      <c r="AX3" s="1" t="s">
        <v>3</v>
      </c>
      <c r="AY3" s="1" t="s">
        <v>2</v>
      </c>
      <c r="AZ3" s="1" t="s">
        <v>4</v>
      </c>
      <c r="BA3" s="1" t="s">
        <v>1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f>IF(AZ3=Gabarito!AY3, 1, 0)</f>
        <v>1</v>
      </c>
      <c r="DA3" s="5">
        <f>IF(BA3=Gabarito!AZ3, 1, 0)</f>
        <v>1</v>
      </c>
      <c r="DC3" s="14" t="str">
        <f t="shared" ref="DC3" si="0">A3</f>
        <v>Teste gabarito</v>
      </c>
      <c r="DD3" s="2">
        <f>SUM(BB3:DA3)</f>
        <v>52</v>
      </c>
      <c r="DE3" s="2">
        <f>DD3/5.2</f>
        <v>10</v>
      </c>
      <c r="DF3" s="2" t="str">
        <f t="shared" ref="DF3:DF28" si="1">IF(DE3 &gt;=6, "APROVADO", "REPROVADO")</f>
        <v>APROVADO</v>
      </c>
      <c r="DH3" s="12" t="s">
        <v>11</v>
      </c>
      <c r="DI3">
        <f>COUNTIF(DF4:DF28,"REPROVADO")</f>
        <v>24</v>
      </c>
      <c r="DK3" s="12" t="s">
        <v>13</v>
      </c>
      <c r="DL3" s="17">
        <f>AVERAGE(DE4:DE28)</f>
        <v>4.0587044534412948</v>
      </c>
    </row>
    <row r="4" spans="1:116">
      <c r="A4" s="1" t="str">
        <f>'[1]9º C '!B5</f>
        <v>ANA VICTÓRIA PEÇANHA DE FARIAS SOUZA</v>
      </c>
      <c r="B4" s="6" t="s">
        <v>2</v>
      </c>
      <c r="C4" s="7" t="s">
        <v>1</v>
      </c>
      <c r="D4" s="7" t="s">
        <v>2</v>
      </c>
      <c r="E4" s="27" t="s">
        <v>3</v>
      </c>
      <c r="F4" s="27" t="s">
        <v>1</v>
      </c>
      <c r="G4" s="27" t="s">
        <v>2</v>
      </c>
      <c r="H4" s="27" t="s">
        <v>1</v>
      </c>
      <c r="I4" s="27" t="s">
        <v>3</v>
      </c>
      <c r="J4" s="27" t="s">
        <v>2</v>
      </c>
      <c r="K4" s="27" t="s">
        <v>2</v>
      </c>
      <c r="L4" s="27" t="s">
        <v>4</v>
      </c>
      <c r="M4" s="27" t="s">
        <v>3</v>
      </c>
      <c r="N4" s="27" t="s">
        <v>2</v>
      </c>
      <c r="O4" s="27" t="s">
        <v>3</v>
      </c>
      <c r="P4" s="27" t="s">
        <v>4</v>
      </c>
      <c r="Q4" s="27" t="s">
        <v>3</v>
      </c>
      <c r="R4" s="27" t="s">
        <v>1</v>
      </c>
      <c r="S4" s="27" t="s">
        <v>3</v>
      </c>
      <c r="T4" s="27" t="s">
        <v>3</v>
      </c>
      <c r="U4" s="27" t="s">
        <v>2</v>
      </c>
      <c r="V4" s="27" t="s">
        <v>4</v>
      </c>
      <c r="W4" s="27" t="s">
        <v>3</v>
      </c>
      <c r="X4" s="27" t="s">
        <v>3</v>
      </c>
      <c r="Y4" s="27" t="s">
        <v>1</v>
      </c>
      <c r="Z4" s="27" t="s">
        <v>3</v>
      </c>
      <c r="AA4" s="27" t="s">
        <v>4</v>
      </c>
      <c r="AB4" s="27" t="s">
        <v>3</v>
      </c>
      <c r="AC4" s="27" t="s">
        <v>4</v>
      </c>
      <c r="AD4" s="27" t="s">
        <v>3</v>
      </c>
      <c r="AE4" s="27" t="s">
        <v>2</v>
      </c>
      <c r="AF4" s="27" t="s">
        <v>3</v>
      </c>
      <c r="AG4" s="27" t="s">
        <v>2</v>
      </c>
      <c r="AH4" s="27" t="s">
        <v>1</v>
      </c>
      <c r="AI4" s="27" t="s">
        <v>1</v>
      </c>
      <c r="AJ4" s="27" t="s">
        <v>2</v>
      </c>
      <c r="AK4" s="27" t="s">
        <v>2</v>
      </c>
      <c r="AL4" s="27" t="s">
        <v>4</v>
      </c>
      <c r="AM4" s="27" t="s">
        <v>4</v>
      </c>
      <c r="AN4" s="27" t="s">
        <v>3</v>
      </c>
      <c r="AO4" s="27" t="s">
        <v>2</v>
      </c>
      <c r="AP4" s="27" t="s">
        <v>1</v>
      </c>
      <c r="AQ4" s="27" t="s">
        <v>1</v>
      </c>
      <c r="AR4" s="27" t="s">
        <v>2</v>
      </c>
      <c r="AS4" s="27" t="s">
        <v>1</v>
      </c>
      <c r="AT4" s="27" t="s">
        <v>4</v>
      </c>
      <c r="AU4" s="27" t="s">
        <v>2</v>
      </c>
      <c r="AV4" s="27" t="s">
        <v>3</v>
      </c>
      <c r="AW4" s="27" t="s">
        <v>3</v>
      </c>
      <c r="AX4" s="27" t="s">
        <v>4</v>
      </c>
      <c r="AY4" s="27" t="s">
        <v>1</v>
      </c>
      <c r="AZ4" s="27" t="s">
        <v>3</v>
      </c>
      <c r="BA4" s="27" t="s">
        <v>1</v>
      </c>
      <c r="BB4" s="6">
        <f>IF(B4 = Gabarito!A$3, 1, 0)</f>
        <v>0</v>
      </c>
      <c r="BC4" s="6">
        <f>IF(C4 = Gabarito!B$3, 1, 0)</f>
        <v>1</v>
      </c>
      <c r="BD4" s="6">
        <f>IF(D4 = Gabarito!C$3, 1, 0)</f>
        <v>1</v>
      </c>
      <c r="BE4" s="6">
        <f>IF(E4 = Gabarito!D$3, 1, 0)</f>
        <v>1</v>
      </c>
      <c r="BF4" s="6">
        <f>IF(F4 = Gabarito!E$3, 1, 0)</f>
        <v>0</v>
      </c>
      <c r="BG4" s="6">
        <f>IF(G4 = Gabarito!F$3, 1, 0)</f>
        <v>1</v>
      </c>
      <c r="BH4" s="6">
        <f>IF(H4 = Gabarito!G$3, 1, 0)</f>
        <v>1</v>
      </c>
      <c r="BI4" s="6">
        <f>IF(I4 = Gabarito!H$3, 1, 0)</f>
        <v>0</v>
      </c>
      <c r="BJ4" s="6">
        <f>IF(J4 = Gabarito!I$3, 1, 0)</f>
        <v>0</v>
      </c>
      <c r="BK4" s="6">
        <f>IF(K4 = Gabarito!J$3, 1, 0)</f>
        <v>1</v>
      </c>
      <c r="BL4" s="6">
        <f>IF(L4 = Gabarito!K$3, 1, 0)</f>
        <v>0</v>
      </c>
      <c r="BM4" s="6">
        <f>IF(M4 = Gabarito!L$3, 1, 0)</f>
        <v>1</v>
      </c>
      <c r="BN4" s="6">
        <f>IF(N4 = Gabarito!M$3, 1, 0)</f>
        <v>1</v>
      </c>
      <c r="BO4" s="6">
        <f>IF(O4 = Gabarito!N$3, 1, 0)</f>
        <v>1</v>
      </c>
      <c r="BP4" s="6">
        <f>IF(P4 = Gabarito!O$3, 1, 0)</f>
        <v>1</v>
      </c>
      <c r="BQ4" s="6">
        <f>IF(Q4 = Gabarito!P$3, 1, 0)</f>
        <v>0</v>
      </c>
      <c r="BR4" s="6">
        <f>IF(R4 = Gabarito!Q$3, 1, 0)</f>
        <v>0</v>
      </c>
      <c r="BS4" s="6">
        <f>IF(S4 = Gabarito!R$3, 1, 0)</f>
        <v>0</v>
      </c>
      <c r="BT4" s="6">
        <f>IF(T4 = Gabarito!S$3, 1, 0)</f>
        <v>1</v>
      </c>
      <c r="BU4" s="6">
        <f>IF(U4 = Gabarito!T$3, 1, 0)</f>
        <v>1</v>
      </c>
      <c r="BV4" s="6">
        <f>IF(V4 = Gabarito!U$3, 1, 0)</f>
        <v>1</v>
      </c>
      <c r="BW4" s="6">
        <f>IF(W4 = Gabarito!V$3, 1, 0)</f>
        <v>1</v>
      </c>
      <c r="BX4" s="6">
        <f>IF(X4 = Gabarito!W$3, 1, 0)</f>
        <v>0</v>
      </c>
      <c r="BY4" s="6">
        <f>IF(Y4 = Gabarito!X$3, 1, 0)</f>
        <v>1</v>
      </c>
      <c r="BZ4" s="6">
        <f>IF(Z4 = Gabarito!Y$3, 1, 0)</f>
        <v>1</v>
      </c>
      <c r="CA4" s="6">
        <f>IF(AA4 = Gabarito!Z$3, 1, 0)</f>
        <v>0</v>
      </c>
      <c r="CB4" s="6">
        <f>IF(AB4 = Gabarito!AA$3, 1, 0)</f>
        <v>0</v>
      </c>
      <c r="CC4" s="6">
        <f>IF(AC4 = Gabarito!AB$3, 1, 0)</f>
        <v>0</v>
      </c>
      <c r="CD4" s="6">
        <f>IF(AD4 = Gabarito!AC$3, 1, 0)</f>
        <v>0</v>
      </c>
      <c r="CE4" s="6">
        <f>IF(AE4 = Gabarito!AD$3, 1, 0)</f>
        <v>1</v>
      </c>
      <c r="CF4" s="6">
        <f>IF(AF4 = Gabarito!AE$3, 1, 0)</f>
        <v>1</v>
      </c>
      <c r="CG4" s="6">
        <f>IF(AG4 = Gabarito!AF$3, 1, 0)</f>
        <v>0</v>
      </c>
      <c r="CH4" s="6">
        <f>IF(AH4 = Gabarito!AG$3, 1, 0)</f>
        <v>0</v>
      </c>
      <c r="CI4" s="6">
        <f>IF(AI4 = Gabarito!AH$3, 1, 0)</f>
        <v>1</v>
      </c>
      <c r="CJ4" s="6">
        <f>IF(AJ4 = Gabarito!AI$3, 1, 0)</f>
        <v>1</v>
      </c>
      <c r="CK4" s="6">
        <f>IF(AK4 = Gabarito!AJ$3, 1, 0)</f>
        <v>0</v>
      </c>
      <c r="CL4" s="6">
        <f>IF(AL4 = Gabarito!AK$3, 1, 0)</f>
        <v>0</v>
      </c>
      <c r="CM4" s="6">
        <f>IF(AM4 = Gabarito!AL$3, 1, 0)</f>
        <v>0</v>
      </c>
      <c r="CN4" s="6">
        <f>IF(AN4 = Gabarito!AM$3, 1, 0)</f>
        <v>1</v>
      </c>
      <c r="CO4" s="6">
        <f>IF(AO4 = Gabarito!AN$3, 1, 0)</f>
        <v>0</v>
      </c>
      <c r="CP4" s="6">
        <f>IF(AP4 = Gabarito!AO$3, 1, 0)</f>
        <v>0</v>
      </c>
      <c r="CQ4" s="6">
        <f>IF(AQ4 = Gabarito!AP$3, 1, 0)</f>
        <v>0</v>
      </c>
      <c r="CR4" s="6">
        <f>IF(AR4 = Gabarito!AQ$3, 1, 0)</f>
        <v>1</v>
      </c>
      <c r="CS4" s="6">
        <f>IF(AS4 = Gabarito!AR$3, 1, 0)</f>
        <v>1</v>
      </c>
      <c r="CT4" s="6">
        <f>IF(AT4 = Gabarito!AS$3, 1, 0)</f>
        <v>1</v>
      </c>
      <c r="CU4" s="6">
        <f>IF(AU4 = Gabarito!AT$3, 1, 0)</f>
        <v>0</v>
      </c>
      <c r="CV4" s="6">
        <f>IF(AV4 = Gabarito!AU$3, 1, 0)</f>
        <v>0</v>
      </c>
      <c r="CW4" s="6">
        <f>IF(AW4 = Gabarito!AV$3, 1, 0)</f>
        <v>0</v>
      </c>
      <c r="CX4" s="6">
        <f>IF(AX4 = Gabarito!AW$3, 1, 0)</f>
        <v>0</v>
      </c>
      <c r="CY4" s="6">
        <f>IF(AY4 = Gabarito!AX$3, 1, 0)</f>
        <v>0</v>
      </c>
      <c r="CZ4" s="5">
        <f>IF(AZ4=Gabarito!AY$3, 1, 0)</f>
        <v>0</v>
      </c>
      <c r="DA4" s="6">
        <f>IF(BA4 = Gabarito!AZ$3, 1, 0)</f>
        <v>1</v>
      </c>
      <c r="DC4" s="14" t="str">
        <f t="shared" ref="DC4:DC28" si="2">A4</f>
        <v>ANA VICTÓRIA PEÇANHA DE FARIAS SOUZA</v>
      </c>
      <c r="DD4" s="2">
        <f t="shared" ref="DD4:DD28" si="3">SUM(BB4:DA4)</f>
        <v>25</v>
      </c>
      <c r="DE4" s="2">
        <f t="shared" ref="DE4:DE28" si="4">DD4/5.2</f>
        <v>4.8076923076923075</v>
      </c>
      <c r="DF4" s="2" t="str">
        <f t="shared" si="1"/>
        <v>REPROVADO</v>
      </c>
    </row>
    <row r="5" spans="1:116">
      <c r="A5" s="1" t="str">
        <f>'[1]9º C '!B6</f>
        <v>BEATRIZ REGIS MACIEL</v>
      </c>
      <c r="B5" s="6" t="s">
        <v>4</v>
      </c>
      <c r="C5" s="7" t="s">
        <v>2</v>
      </c>
      <c r="D5" s="7" t="s">
        <v>3</v>
      </c>
      <c r="E5" s="27" t="s">
        <v>3</v>
      </c>
      <c r="F5" s="27" t="s">
        <v>4</v>
      </c>
      <c r="G5" s="27" t="s">
        <v>2</v>
      </c>
      <c r="H5" s="27" t="s">
        <v>3</v>
      </c>
      <c r="I5" s="27" t="s">
        <v>1</v>
      </c>
      <c r="J5" s="27" t="s">
        <v>4</v>
      </c>
      <c r="K5" s="27" t="s">
        <v>2</v>
      </c>
      <c r="L5" s="27" t="s">
        <v>2</v>
      </c>
      <c r="M5" s="27" t="s">
        <v>3</v>
      </c>
      <c r="N5" s="27" t="s">
        <v>2</v>
      </c>
      <c r="O5" s="27" t="s">
        <v>1</v>
      </c>
      <c r="P5" s="27" t="s">
        <v>4</v>
      </c>
      <c r="Q5" s="27" t="s">
        <v>2</v>
      </c>
      <c r="R5" s="27" t="s">
        <v>4</v>
      </c>
      <c r="S5" s="27" t="s">
        <v>3</v>
      </c>
      <c r="T5" s="27" t="s">
        <v>1</v>
      </c>
      <c r="U5" s="27" t="s">
        <v>3</v>
      </c>
      <c r="V5" s="27" t="s">
        <v>2</v>
      </c>
      <c r="W5" s="27" t="s">
        <v>3</v>
      </c>
      <c r="X5" s="27" t="s">
        <v>2</v>
      </c>
      <c r="Y5" s="27" t="s">
        <v>4</v>
      </c>
      <c r="Z5" s="27" t="s">
        <v>4</v>
      </c>
      <c r="AA5" s="27" t="s">
        <v>2</v>
      </c>
      <c r="AB5" s="27" t="s">
        <v>2</v>
      </c>
      <c r="AC5" s="27" t="s">
        <v>1</v>
      </c>
      <c r="AD5" s="27" t="s">
        <v>4</v>
      </c>
      <c r="AE5" s="27" t="s">
        <v>2</v>
      </c>
      <c r="AF5" s="27" t="s">
        <v>3</v>
      </c>
      <c r="AG5" s="27" t="s">
        <v>2</v>
      </c>
      <c r="AH5" s="27" t="s">
        <v>3</v>
      </c>
      <c r="AI5" s="27" t="s">
        <v>2</v>
      </c>
      <c r="AJ5" s="27" t="s">
        <v>2</v>
      </c>
      <c r="AK5" s="27" t="s">
        <v>1</v>
      </c>
      <c r="AL5" s="27" t="s">
        <v>3</v>
      </c>
      <c r="AM5" s="27" t="s">
        <v>1</v>
      </c>
      <c r="AN5" s="27" t="s">
        <v>1</v>
      </c>
      <c r="AO5" s="27" t="s">
        <v>1</v>
      </c>
      <c r="AP5" s="27" t="s">
        <v>3</v>
      </c>
      <c r="AQ5" s="27" t="s">
        <v>3</v>
      </c>
      <c r="AR5" s="27" t="s">
        <v>4</v>
      </c>
      <c r="AS5" s="27" t="s">
        <v>4</v>
      </c>
      <c r="AT5" s="27" t="s">
        <v>2</v>
      </c>
      <c r="AU5" s="27" t="s">
        <v>2</v>
      </c>
      <c r="AV5" s="27" t="s">
        <v>2</v>
      </c>
      <c r="AW5" s="27" t="s">
        <v>4</v>
      </c>
      <c r="AX5" s="27" t="s">
        <v>1</v>
      </c>
      <c r="AY5" s="8" t="s">
        <v>2</v>
      </c>
      <c r="AZ5" s="27" t="s">
        <v>1</v>
      </c>
      <c r="BA5" s="27" t="s">
        <v>3</v>
      </c>
      <c r="BB5" s="6">
        <f>IF(B5 = Gabarito!A$3, 1, 0)</f>
        <v>1</v>
      </c>
      <c r="BC5" s="7">
        <f>IF(C5 = Gabarito!B$3, 1, 0)</f>
        <v>0</v>
      </c>
      <c r="BD5" s="7">
        <f>IF(D5 = Gabarito!C$3, 1, 0)</f>
        <v>0</v>
      </c>
      <c r="BE5" s="7">
        <f>IF(E5 = Gabarito!D$3, 1, 0)</f>
        <v>1</v>
      </c>
      <c r="BF5" s="7">
        <f>IF(F5 = Gabarito!E$3, 1, 0)</f>
        <v>1</v>
      </c>
      <c r="BG5" s="7">
        <f>IF(G5 = Gabarito!F$3, 1, 0)</f>
        <v>1</v>
      </c>
      <c r="BH5" s="7">
        <f>IF(H5 = Gabarito!G$3, 1, 0)</f>
        <v>0</v>
      </c>
      <c r="BI5" s="7">
        <f>IF(I5 = Gabarito!H$3, 1, 0)</f>
        <v>1</v>
      </c>
      <c r="BJ5" s="7">
        <f>IF(J5 = Gabarito!I$3, 1, 0)</f>
        <v>0</v>
      </c>
      <c r="BK5" s="7">
        <f>IF(K5 = Gabarito!J$3, 1, 0)</f>
        <v>1</v>
      </c>
      <c r="BL5" s="7">
        <f>IF(L5 = Gabarito!K$3, 1, 0)</f>
        <v>0</v>
      </c>
      <c r="BM5" s="7">
        <f>IF(M5 = Gabarito!L$3, 1, 0)</f>
        <v>1</v>
      </c>
      <c r="BN5" s="7">
        <f>IF(N5 = Gabarito!M$3, 1, 0)</f>
        <v>1</v>
      </c>
      <c r="BO5" s="7">
        <f>IF(O5 = Gabarito!N$3, 1, 0)</f>
        <v>0</v>
      </c>
      <c r="BP5" s="7">
        <f>IF(P5 = Gabarito!O$3, 1, 0)</f>
        <v>1</v>
      </c>
      <c r="BQ5" s="7">
        <f>IF(Q5 = Gabarito!P$3, 1, 0)</f>
        <v>0</v>
      </c>
      <c r="BR5" s="7">
        <f>IF(R5 = Gabarito!Q$3, 1, 0)</f>
        <v>0</v>
      </c>
      <c r="BS5" s="7">
        <f>IF(S5 = Gabarito!R$3, 1, 0)</f>
        <v>0</v>
      </c>
      <c r="BT5" s="7">
        <f>IF(T5 = Gabarito!S$3, 1, 0)</f>
        <v>0</v>
      </c>
      <c r="BU5" s="7">
        <f>IF(U5 = Gabarito!T$3, 1, 0)</f>
        <v>0</v>
      </c>
      <c r="BV5" s="7">
        <f>IF(V5 = Gabarito!U$3, 1, 0)</f>
        <v>0</v>
      </c>
      <c r="BW5" s="7">
        <f>IF(W5 = Gabarito!V$3, 1, 0)</f>
        <v>1</v>
      </c>
      <c r="BX5" s="7">
        <f>IF(X5 = Gabarito!W$3, 1, 0)</f>
        <v>1</v>
      </c>
      <c r="BY5" s="7">
        <f>IF(Y5 = Gabarito!X$3, 1, 0)</f>
        <v>0</v>
      </c>
      <c r="BZ5" s="7">
        <f>IF(Z5 = Gabarito!Y$3, 1, 0)</f>
        <v>0</v>
      </c>
      <c r="CA5" s="7">
        <f>IF(AA5 = Gabarito!Z$3, 1, 0)</f>
        <v>1</v>
      </c>
      <c r="CB5" s="7">
        <f>IF(AB5 = Gabarito!AA$3, 1, 0)</f>
        <v>0</v>
      </c>
      <c r="CC5" s="7">
        <f>IF(AC5 = Gabarito!AB$3, 1, 0)</f>
        <v>1</v>
      </c>
      <c r="CD5" s="7">
        <f>IF(AD5 = Gabarito!AC$3, 1, 0)</f>
        <v>1</v>
      </c>
      <c r="CE5" s="7">
        <f>IF(AE5 = Gabarito!AD$3, 1, 0)</f>
        <v>1</v>
      </c>
      <c r="CF5" s="7">
        <f>IF(AF5 = Gabarito!AE$3, 1, 0)</f>
        <v>1</v>
      </c>
      <c r="CG5" s="7">
        <f>IF(AG5 = Gabarito!AF$3, 1, 0)</f>
        <v>0</v>
      </c>
      <c r="CH5" s="7">
        <f>IF(AH5 = Gabarito!AG$3, 1, 0)</f>
        <v>1</v>
      </c>
      <c r="CI5" s="7">
        <f>IF(AI5 = Gabarito!AH$3, 1, 0)</f>
        <v>0</v>
      </c>
      <c r="CJ5" s="7">
        <f>IF(AJ5 = Gabarito!AI$3, 1, 0)</f>
        <v>1</v>
      </c>
      <c r="CK5" s="7">
        <f>IF(AK5 = Gabarito!AJ$3, 1, 0)</f>
        <v>0</v>
      </c>
      <c r="CL5" s="7">
        <f>IF(AL5 = Gabarito!AK$3, 1, 0)</f>
        <v>1</v>
      </c>
      <c r="CM5" s="7">
        <f>IF(AM5 = Gabarito!AL$3, 1, 0)</f>
        <v>1</v>
      </c>
      <c r="CN5" s="7">
        <f>IF(AN5 = Gabarito!AM$3, 1, 0)</f>
        <v>0</v>
      </c>
      <c r="CO5" s="7">
        <f>IF(AO5 = Gabarito!AN$3, 1, 0)</f>
        <v>1</v>
      </c>
      <c r="CP5" s="7">
        <f>IF(AP5 = Gabarito!AO$3, 1, 0)</f>
        <v>0</v>
      </c>
      <c r="CQ5" s="7">
        <f>IF(AQ5 = Gabarito!AP$3, 1, 0)</f>
        <v>0</v>
      </c>
      <c r="CR5" s="7">
        <f>IF(AR5 = Gabarito!AQ$3, 1, 0)</f>
        <v>0</v>
      </c>
      <c r="CS5" s="7">
        <f>IF(AS5 = Gabarito!AR$3, 1, 0)</f>
        <v>0</v>
      </c>
      <c r="CT5" s="7">
        <f>IF(AT5 = Gabarito!AS$3, 1, 0)</f>
        <v>0</v>
      </c>
      <c r="CU5" s="7">
        <f>IF(AU5 = Gabarito!AT$3, 1, 0)</f>
        <v>0</v>
      </c>
      <c r="CV5" s="7">
        <f>IF(AV5 = Gabarito!AU$3, 1, 0)</f>
        <v>0</v>
      </c>
      <c r="CW5" s="7">
        <f>IF(AW5 = Gabarito!AV$3, 1, 0)</f>
        <v>1</v>
      </c>
      <c r="CX5" s="7">
        <f>IF(AX5 = Gabarito!AW$3, 1, 0)</f>
        <v>0</v>
      </c>
      <c r="CY5" s="7">
        <f>IF(AY5 = Gabarito!AX$3, 1, 0)</f>
        <v>1</v>
      </c>
      <c r="CZ5" s="5">
        <f>IF(AZ5=Gabarito!AY$3, 1, 0)</f>
        <v>0</v>
      </c>
      <c r="DA5" s="6">
        <f>IF(BA5 = Gabarito!AZ$3, 1, 0)</f>
        <v>0</v>
      </c>
      <c r="DC5" s="14" t="str">
        <f t="shared" si="2"/>
        <v>BEATRIZ REGIS MACIEL</v>
      </c>
      <c r="DD5" s="2">
        <f t="shared" si="3"/>
        <v>23</v>
      </c>
      <c r="DE5" s="2">
        <f t="shared" si="4"/>
        <v>4.4230769230769234</v>
      </c>
      <c r="DF5" s="2" t="str">
        <f t="shared" si="1"/>
        <v>REPROVADO</v>
      </c>
    </row>
    <row r="6" spans="1:116">
      <c r="A6" s="1" t="str">
        <f>'[1]9º C '!B7</f>
        <v>BRENO AUGUSTO SOARES SOUZA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8"/>
      <c r="BB6" s="6">
        <f>IF(B6 = Gabarito!A$3, 1, 0)</f>
        <v>0</v>
      </c>
      <c r="BC6" s="7">
        <f>IF(C6 = Gabarito!B$3, 1, 0)</f>
        <v>0</v>
      </c>
      <c r="BD6" s="7">
        <f>IF(D6 = Gabarito!C$3, 1, 0)</f>
        <v>0</v>
      </c>
      <c r="BE6" s="7">
        <f>IF(E6 = Gabarito!D$3, 1, 0)</f>
        <v>0</v>
      </c>
      <c r="BF6" s="7">
        <f>IF(F6 = Gabarito!E$3, 1, 0)</f>
        <v>0</v>
      </c>
      <c r="BG6" s="7">
        <f>IF(G6 = Gabarito!F$3, 1, 0)</f>
        <v>0</v>
      </c>
      <c r="BH6" s="7">
        <f>IF(H6 = Gabarito!G$3, 1, 0)</f>
        <v>0</v>
      </c>
      <c r="BI6" s="7">
        <f>IF(I6 = Gabarito!H$3, 1, 0)</f>
        <v>0</v>
      </c>
      <c r="BJ6" s="7">
        <f>IF(J6 = Gabarito!I$3, 1, 0)</f>
        <v>0</v>
      </c>
      <c r="BK6" s="7">
        <f>IF(K6 = Gabarito!J$3, 1, 0)</f>
        <v>0</v>
      </c>
      <c r="BL6" s="7">
        <f>IF(L6 = Gabarito!K$3, 1, 0)</f>
        <v>0</v>
      </c>
      <c r="BM6" s="7">
        <f>IF(M6 = Gabarito!L$3, 1, 0)</f>
        <v>0</v>
      </c>
      <c r="BN6" s="7">
        <f>IF(N6 = Gabarito!M$3, 1, 0)</f>
        <v>0</v>
      </c>
      <c r="BO6" s="7">
        <f>IF(O6 = Gabarito!N$3, 1, 0)</f>
        <v>0</v>
      </c>
      <c r="BP6" s="7">
        <f>IF(P6 = Gabarito!O$3, 1, 0)</f>
        <v>0</v>
      </c>
      <c r="BQ6" s="7">
        <f>IF(Q6 = Gabarito!P$3, 1, 0)</f>
        <v>0</v>
      </c>
      <c r="BR6" s="7">
        <f>IF(R6 = Gabarito!Q$3, 1, 0)</f>
        <v>0</v>
      </c>
      <c r="BS6" s="7">
        <f>IF(S6 = Gabarito!R$3, 1, 0)</f>
        <v>0</v>
      </c>
      <c r="BT6" s="7">
        <f>IF(T6 = Gabarito!S$3, 1, 0)</f>
        <v>0</v>
      </c>
      <c r="BU6" s="7">
        <f>IF(U6 = Gabarito!T$3, 1, 0)</f>
        <v>0</v>
      </c>
      <c r="BV6" s="7">
        <f>IF(V6 = Gabarito!U$3, 1, 0)</f>
        <v>0</v>
      </c>
      <c r="BW6" s="7">
        <f>IF(W6 = Gabarito!V$3, 1, 0)</f>
        <v>0</v>
      </c>
      <c r="BX6" s="7">
        <f>IF(X6 = Gabarito!W$3, 1, 0)</f>
        <v>0</v>
      </c>
      <c r="BY6" s="7">
        <f>IF(Y6 = Gabarito!X$3, 1, 0)</f>
        <v>0</v>
      </c>
      <c r="BZ6" s="7">
        <f>IF(Z6 = Gabarito!Y$3, 1, 0)</f>
        <v>0</v>
      </c>
      <c r="CA6" s="7">
        <f>IF(AA6 = Gabarito!Z$3, 1, 0)</f>
        <v>0</v>
      </c>
      <c r="CB6" s="7">
        <f>IF(AB6 = Gabarito!AA$3, 1, 0)</f>
        <v>0</v>
      </c>
      <c r="CC6" s="7">
        <f>IF(AC6 = Gabarito!AB$3, 1, 0)</f>
        <v>0</v>
      </c>
      <c r="CD6" s="7">
        <f>IF(AD6 = Gabarito!AC$3, 1, 0)</f>
        <v>0</v>
      </c>
      <c r="CE6" s="7">
        <f>IF(AE6 = Gabarito!AD$3, 1, 0)</f>
        <v>0</v>
      </c>
      <c r="CF6" s="7">
        <f>IF(AF6 = Gabarito!AE$3, 1, 0)</f>
        <v>0</v>
      </c>
      <c r="CG6" s="7">
        <f>IF(AG6 = Gabarito!AF$3, 1, 0)</f>
        <v>0</v>
      </c>
      <c r="CH6" s="7">
        <f>IF(AH6 = Gabarito!AG$3, 1, 0)</f>
        <v>0</v>
      </c>
      <c r="CI6" s="7">
        <f>IF(AI6 = Gabarito!AH$3, 1, 0)</f>
        <v>0</v>
      </c>
      <c r="CJ6" s="7">
        <f>IF(AJ6 = Gabarito!AI$3, 1, 0)</f>
        <v>0</v>
      </c>
      <c r="CK6" s="7">
        <f>IF(AK6 = Gabarito!AJ$3, 1, 0)</f>
        <v>0</v>
      </c>
      <c r="CL6" s="7">
        <f>IF(AL6 = Gabarito!AK$3, 1, 0)</f>
        <v>0</v>
      </c>
      <c r="CM6" s="7">
        <f>IF(AM6 = Gabarito!AL$3, 1, 0)</f>
        <v>0</v>
      </c>
      <c r="CN6" s="7">
        <f>IF(AN6 = Gabarito!AM$3, 1, 0)</f>
        <v>0</v>
      </c>
      <c r="CO6" s="7">
        <f>IF(AO6 = Gabarito!AN$3, 1, 0)</f>
        <v>0</v>
      </c>
      <c r="CP6" s="7">
        <f>IF(AP6 = Gabarito!AO$3, 1, 0)</f>
        <v>0</v>
      </c>
      <c r="CQ6" s="7">
        <f>IF(AQ6 = Gabarito!AP$3, 1, 0)</f>
        <v>0</v>
      </c>
      <c r="CR6" s="7">
        <f>IF(AR6 = Gabarito!AQ$3, 1, 0)</f>
        <v>0</v>
      </c>
      <c r="CS6" s="7">
        <f>IF(AS6 = Gabarito!AR$3, 1, 0)</f>
        <v>0</v>
      </c>
      <c r="CT6" s="7">
        <f>IF(AT6 = Gabarito!AS$3, 1, 0)</f>
        <v>0</v>
      </c>
      <c r="CU6" s="7">
        <f>IF(AU6 = Gabarito!AT$3, 1, 0)</f>
        <v>0</v>
      </c>
      <c r="CV6" s="7">
        <f>IF(AV6 = Gabarito!AU$3, 1, 0)</f>
        <v>0</v>
      </c>
      <c r="CW6" s="7">
        <f>IF(AW6 = Gabarito!AV$3, 1, 0)</f>
        <v>0</v>
      </c>
      <c r="CX6" s="7">
        <f>IF(AX6 = Gabarito!AW$3, 1, 0)</f>
        <v>0</v>
      </c>
      <c r="CY6" s="7">
        <f>IF(AY6 = Gabarito!AX$3, 1, 0)</f>
        <v>0</v>
      </c>
      <c r="CZ6" s="5">
        <f>IF(AZ6=Gabarito!AY$3, 1, 0)</f>
        <v>0</v>
      </c>
      <c r="DA6" s="6">
        <f>IF(BA6 = Gabarito!AZ$3, 1, 0)</f>
        <v>0</v>
      </c>
      <c r="DC6" s="14" t="str">
        <f t="shared" si="2"/>
        <v>BRENO AUGUSTO SOARES SOUZA</v>
      </c>
      <c r="DD6" s="2"/>
      <c r="DE6" s="2"/>
      <c r="DF6" s="2" t="str">
        <f t="shared" si="1"/>
        <v>REPROVADO</v>
      </c>
    </row>
    <row r="7" spans="1:116">
      <c r="A7" s="1" t="str">
        <f>'[1]9º C '!B8</f>
        <v>CAMILLY FERREIRA SANTOS</v>
      </c>
      <c r="B7" s="6" t="s">
        <v>3</v>
      </c>
      <c r="C7" s="27" t="s">
        <v>1</v>
      </c>
      <c r="D7" s="27" t="s">
        <v>2</v>
      </c>
      <c r="E7" s="27" t="s">
        <v>3</v>
      </c>
      <c r="F7" s="27" t="s">
        <v>4</v>
      </c>
      <c r="G7" s="27" t="s">
        <v>2</v>
      </c>
      <c r="H7" s="27" t="s">
        <v>1</v>
      </c>
      <c r="I7" s="27" t="s">
        <v>3</v>
      </c>
      <c r="J7" s="27" t="s">
        <v>3</v>
      </c>
      <c r="K7" s="27" t="s">
        <v>2</v>
      </c>
      <c r="L7" s="27" t="s">
        <v>1</v>
      </c>
      <c r="M7" s="27" t="s">
        <v>3</v>
      </c>
      <c r="N7" s="27" t="s">
        <v>2</v>
      </c>
      <c r="O7" s="27" t="s">
        <v>4</v>
      </c>
      <c r="P7" s="27" t="s">
        <v>3</v>
      </c>
      <c r="Q7" s="27" t="s">
        <v>3</v>
      </c>
      <c r="R7" s="27" t="s">
        <v>3</v>
      </c>
      <c r="S7" s="27" t="s">
        <v>4</v>
      </c>
      <c r="T7" s="27" t="s">
        <v>4</v>
      </c>
      <c r="U7" s="27" t="s">
        <v>2</v>
      </c>
      <c r="V7" s="27" t="s">
        <v>4</v>
      </c>
      <c r="W7" s="27" t="s">
        <v>1</v>
      </c>
      <c r="X7" s="27" t="s">
        <v>2</v>
      </c>
      <c r="Y7" s="27" t="s">
        <v>4</v>
      </c>
      <c r="Z7" s="27" t="s">
        <v>1</v>
      </c>
      <c r="AA7" s="27" t="s">
        <v>2</v>
      </c>
      <c r="AB7" s="27" t="s">
        <v>2</v>
      </c>
      <c r="AC7" s="27" t="s">
        <v>3</v>
      </c>
      <c r="AD7" s="27" t="s">
        <v>2</v>
      </c>
      <c r="AE7" s="27" t="s">
        <v>1</v>
      </c>
      <c r="AF7" s="27" t="s">
        <v>3</v>
      </c>
      <c r="AG7" s="27" t="s">
        <v>2</v>
      </c>
      <c r="AH7" s="27" t="s">
        <v>3</v>
      </c>
      <c r="AI7" s="27" t="s">
        <v>2</v>
      </c>
      <c r="AJ7" s="27" t="s">
        <v>1</v>
      </c>
      <c r="AK7" s="27" t="s">
        <v>3</v>
      </c>
      <c r="AL7" s="27" t="s">
        <v>2</v>
      </c>
      <c r="AM7" s="27" t="s">
        <v>1</v>
      </c>
      <c r="AN7" s="27" t="s">
        <v>4</v>
      </c>
      <c r="AO7" s="27" t="s">
        <v>2</v>
      </c>
      <c r="AP7" s="27" t="s">
        <v>3</v>
      </c>
      <c r="AQ7" s="27" t="s">
        <v>4</v>
      </c>
      <c r="AR7" s="27" t="s">
        <v>1</v>
      </c>
      <c r="AS7" s="27" t="s">
        <v>2</v>
      </c>
      <c r="AT7" s="27" t="s">
        <v>4</v>
      </c>
      <c r="AU7" s="27" t="s">
        <v>2</v>
      </c>
      <c r="AV7" s="27" t="s">
        <v>3</v>
      </c>
      <c r="AW7" s="27" t="s">
        <v>4</v>
      </c>
      <c r="AX7" s="27" t="s">
        <v>4</v>
      </c>
      <c r="AY7" s="8" t="s">
        <v>2</v>
      </c>
      <c r="AZ7" s="27" t="s">
        <v>3</v>
      </c>
      <c r="BA7" s="27" t="s">
        <v>4</v>
      </c>
      <c r="BB7" s="6">
        <f>IF(B7 = Gabarito!A$3, 1, 0)</f>
        <v>0</v>
      </c>
      <c r="BC7" s="7">
        <f>IF(C7 = Gabarito!B$3, 1, 0)</f>
        <v>1</v>
      </c>
      <c r="BD7" s="7">
        <f>IF(D7 = Gabarito!C$3, 1, 0)</f>
        <v>1</v>
      </c>
      <c r="BE7" s="7">
        <f>IF(E7 = Gabarito!D$3, 1, 0)</f>
        <v>1</v>
      </c>
      <c r="BF7" s="7">
        <f>IF(F7 = Gabarito!E$3, 1, 0)</f>
        <v>1</v>
      </c>
      <c r="BG7" s="7">
        <f>IF(G7 = Gabarito!F$3, 1, 0)</f>
        <v>1</v>
      </c>
      <c r="BH7" s="7">
        <f>IF(H7 = Gabarito!G$3, 1, 0)</f>
        <v>1</v>
      </c>
      <c r="BI7" s="7">
        <f>IF(I7 = Gabarito!H$3, 1, 0)</f>
        <v>0</v>
      </c>
      <c r="BJ7" s="7">
        <f>IF(J7 = Gabarito!I$3, 1, 0)</f>
        <v>1</v>
      </c>
      <c r="BK7" s="7">
        <f>IF(K7 = Gabarito!J$3, 1, 0)</f>
        <v>1</v>
      </c>
      <c r="BL7" s="7">
        <f>IF(L7 = Gabarito!K$3, 1, 0)</f>
        <v>0</v>
      </c>
      <c r="BM7" s="7">
        <f>IF(M7 = Gabarito!L$3, 1, 0)</f>
        <v>1</v>
      </c>
      <c r="BN7" s="7">
        <f>IF(N7 = Gabarito!M$3, 1, 0)</f>
        <v>1</v>
      </c>
      <c r="BO7" s="7">
        <f>IF(O7 = Gabarito!N$3, 1, 0)</f>
        <v>0</v>
      </c>
      <c r="BP7" s="7">
        <f>IF(P7 = Gabarito!O$3, 1, 0)</f>
        <v>0</v>
      </c>
      <c r="BQ7" s="7">
        <f>IF(Q7 = Gabarito!P$3, 1, 0)</f>
        <v>0</v>
      </c>
      <c r="BR7" s="7">
        <f>IF(R7 = Gabarito!Q$3, 1, 0)</f>
        <v>1</v>
      </c>
      <c r="BS7" s="7">
        <f>IF(S7 = Gabarito!R$3, 1, 0)</f>
        <v>0</v>
      </c>
      <c r="BT7" s="7">
        <f>IF(T7 = Gabarito!S$3, 1, 0)</f>
        <v>0</v>
      </c>
      <c r="BU7" s="7">
        <f>IF(U7 = Gabarito!T$3, 1, 0)</f>
        <v>1</v>
      </c>
      <c r="BV7" s="7">
        <f>IF(V7 = Gabarito!U$3, 1, 0)</f>
        <v>1</v>
      </c>
      <c r="BW7" s="7">
        <f>IF(W7 = Gabarito!V$3, 1, 0)</f>
        <v>0</v>
      </c>
      <c r="BX7" s="7">
        <f>IF(X7 = Gabarito!W$3, 1, 0)</f>
        <v>1</v>
      </c>
      <c r="BY7" s="7">
        <f>IF(Y7 = Gabarito!X$3, 1, 0)</f>
        <v>0</v>
      </c>
      <c r="BZ7" s="7">
        <f>IF(Z7 = Gabarito!Y$3, 1, 0)</f>
        <v>0</v>
      </c>
      <c r="CA7" s="7">
        <f>IF(AA7 = Gabarito!Z$3, 1, 0)</f>
        <v>1</v>
      </c>
      <c r="CB7" s="7">
        <f>IF(AB7 = Gabarito!AA$3, 1, 0)</f>
        <v>0</v>
      </c>
      <c r="CC7" s="7">
        <f>IF(AC7 = Gabarito!AB$3, 1, 0)</f>
        <v>0</v>
      </c>
      <c r="CD7" s="7">
        <f>IF(AD7 = Gabarito!AC$3, 1, 0)</f>
        <v>0</v>
      </c>
      <c r="CE7" s="7">
        <f>IF(AE7 = Gabarito!AD$3, 1, 0)</f>
        <v>0</v>
      </c>
      <c r="CF7" s="7">
        <f>IF(AF7 = Gabarito!AE$3, 1, 0)</f>
        <v>1</v>
      </c>
      <c r="CG7" s="7">
        <f>IF(AG7 = Gabarito!AF$3, 1, 0)</f>
        <v>0</v>
      </c>
      <c r="CH7" s="7">
        <f>IF(AH7 = Gabarito!AG$3, 1, 0)</f>
        <v>1</v>
      </c>
      <c r="CI7" s="7">
        <f>IF(AI7 = Gabarito!AH$3, 1, 0)</f>
        <v>0</v>
      </c>
      <c r="CJ7" s="7">
        <f>IF(AJ7 = Gabarito!AI$3, 1, 0)</f>
        <v>0</v>
      </c>
      <c r="CK7" s="7">
        <f>IF(AK7 = Gabarito!AJ$3, 1, 0)</f>
        <v>1</v>
      </c>
      <c r="CL7" s="7">
        <f>IF(AL7 = Gabarito!AK$3, 1, 0)</f>
        <v>0</v>
      </c>
      <c r="CM7" s="7">
        <f>IF(AM7 = Gabarito!AL$3, 1, 0)</f>
        <v>1</v>
      </c>
      <c r="CN7" s="7">
        <f>IF(AN7 = Gabarito!AM$3, 1, 0)</f>
        <v>0</v>
      </c>
      <c r="CO7" s="7">
        <f>IF(AO7 = Gabarito!AN$3, 1, 0)</f>
        <v>0</v>
      </c>
      <c r="CP7" s="7">
        <f>IF(AP7 = Gabarito!AO$3, 1, 0)</f>
        <v>0</v>
      </c>
      <c r="CQ7" s="7">
        <f>IF(AQ7 = Gabarito!AP$3, 1, 0)</f>
        <v>1</v>
      </c>
      <c r="CR7" s="7">
        <f>IF(AR7 = Gabarito!AQ$3, 1, 0)</f>
        <v>0</v>
      </c>
      <c r="CS7" s="7">
        <f>IF(AS7 = Gabarito!AR$3, 1, 0)</f>
        <v>0</v>
      </c>
      <c r="CT7" s="7">
        <f>IF(AT7 = Gabarito!AS$3, 1, 0)</f>
        <v>1</v>
      </c>
      <c r="CU7" s="7">
        <f>IF(AU7 = Gabarito!AT$3, 1, 0)</f>
        <v>0</v>
      </c>
      <c r="CV7" s="7">
        <f>IF(AV7 = Gabarito!AU$3, 1, 0)</f>
        <v>0</v>
      </c>
      <c r="CW7" s="7">
        <f>IF(AW7 = Gabarito!AV$3, 1, 0)</f>
        <v>1</v>
      </c>
      <c r="CX7" s="7">
        <f>IF(AX7 = Gabarito!AW$3, 1, 0)</f>
        <v>0</v>
      </c>
      <c r="CY7" s="7">
        <f>IF(AY7 = Gabarito!AX$3, 1, 0)</f>
        <v>1</v>
      </c>
      <c r="CZ7" s="5">
        <f>IF(AZ7=Gabarito!AY$3, 1, 0)</f>
        <v>0</v>
      </c>
      <c r="DA7" s="6">
        <f>IF(BA7 = Gabarito!AZ$3, 1, 0)</f>
        <v>0</v>
      </c>
      <c r="DC7" s="14" t="str">
        <f t="shared" si="2"/>
        <v>CAMILLY FERREIRA SANTOS</v>
      </c>
      <c r="DD7" s="2">
        <f t="shared" si="3"/>
        <v>23</v>
      </c>
      <c r="DE7" s="2">
        <f t="shared" si="4"/>
        <v>4.4230769230769234</v>
      </c>
      <c r="DF7" s="2" t="str">
        <f t="shared" si="1"/>
        <v>REPROVADO</v>
      </c>
    </row>
    <row r="8" spans="1:116">
      <c r="A8" s="1" t="str">
        <f>'[1]9º C '!B9</f>
        <v xml:space="preserve">DIOGO FONTES CABRAL GONÇALVES </v>
      </c>
      <c r="B8" s="6" t="s">
        <v>4</v>
      </c>
      <c r="C8" s="27" t="s">
        <v>1</v>
      </c>
      <c r="D8" s="27" t="s">
        <v>2</v>
      </c>
      <c r="E8" s="27" t="s">
        <v>3</v>
      </c>
      <c r="F8" s="27" t="s">
        <v>4</v>
      </c>
      <c r="G8" s="27" t="s">
        <v>2</v>
      </c>
      <c r="H8" s="27" t="s">
        <v>1</v>
      </c>
      <c r="I8" s="27" t="s">
        <v>2</v>
      </c>
      <c r="J8" s="27" t="s">
        <v>4</v>
      </c>
      <c r="K8" s="27" t="s">
        <v>2</v>
      </c>
      <c r="L8" s="27" t="s">
        <v>3</v>
      </c>
      <c r="M8" s="27" t="s">
        <v>3</v>
      </c>
      <c r="N8" s="27" t="s">
        <v>2</v>
      </c>
      <c r="O8" s="27" t="s">
        <v>3</v>
      </c>
      <c r="P8" s="27" t="s">
        <v>3</v>
      </c>
      <c r="Q8" s="27" t="s">
        <v>4</v>
      </c>
      <c r="R8" s="27" t="s">
        <v>3</v>
      </c>
      <c r="S8" s="27" t="s">
        <v>1</v>
      </c>
      <c r="T8" s="27" t="s">
        <v>3</v>
      </c>
      <c r="U8" s="27" t="s">
        <v>2</v>
      </c>
      <c r="V8" s="27" t="s">
        <v>4</v>
      </c>
      <c r="W8" s="27" t="s">
        <v>3</v>
      </c>
      <c r="X8" s="27" t="s">
        <v>2</v>
      </c>
      <c r="Y8" s="27" t="s">
        <v>1</v>
      </c>
      <c r="Z8" s="27" t="s">
        <v>3</v>
      </c>
      <c r="AA8" s="27" t="s">
        <v>2</v>
      </c>
      <c r="AB8" s="27" t="s">
        <v>4</v>
      </c>
      <c r="AC8" s="27" t="s">
        <v>2</v>
      </c>
      <c r="AD8" s="27" t="s">
        <v>4</v>
      </c>
      <c r="AE8" s="27" t="s">
        <v>1</v>
      </c>
      <c r="AF8" s="27" t="s">
        <v>3</v>
      </c>
      <c r="AG8" s="27" t="s">
        <v>3</v>
      </c>
      <c r="AH8" s="27" t="s">
        <v>2</v>
      </c>
      <c r="AI8" s="27" t="s">
        <v>4</v>
      </c>
      <c r="AJ8" s="27" t="s">
        <v>2</v>
      </c>
      <c r="AK8" s="27" t="s">
        <v>3</v>
      </c>
      <c r="AL8" s="27" t="s">
        <v>2</v>
      </c>
      <c r="AM8" s="27" t="s">
        <v>1</v>
      </c>
      <c r="AN8" s="27" t="s">
        <v>2</v>
      </c>
      <c r="AO8" s="27" t="s">
        <v>4</v>
      </c>
      <c r="AP8" s="27" t="s">
        <v>2</v>
      </c>
      <c r="AQ8" s="27" t="s">
        <v>3</v>
      </c>
      <c r="AR8" s="27" t="s">
        <v>4</v>
      </c>
      <c r="AS8" s="27" t="s">
        <v>3</v>
      </c>
      <c r="AT8" s="27" t="s">
        <v>1</v>
      </c>
      <c r="AU8" s="27" t="s">
        <v>2</v>
      </c>
      <c r="AV8" s="27" t="s">
        <v>1</v>
      </c>
      <c r="AW8" s="27" t="s">
        <v>2</v>
      </c>
      <c r="AX8" s="27" t="s">
        <v>4</v>
      </c>
      <c r="AY8" s="8" t="s">
        <v>4</v>
      </c>
      <c r="AZ8" s="27" t="s">
        <v>3</v>
      </c>
      <c r="BA8" s="27" t="s">
        <v>1</v>
      </c>
      <c r="BB8" s="6">
        <f>IF(B8 = Gabarito!A$3, 1, 0)</f>
        <v>1</v>
      </c>
      <c r="BC8" s="7">
        <f>IF(C8 = Gabarito!B$3, 1, 0)</f>
        <v>1</v>
      </c>
      <c r="BD8" s="7">
        <f>IF(D8 = Gabarito!C$3, 1, 0)</f>
        <v>1</v>
      </c>
      <c r="BE8" s="7">
        <f>IF(E8 = Gabarito!D$3, 1, 0)</f>
        <v>1</v>
      </c>
      <c r="BF8" s="7">
        <f>IF(F8 = Gabarito!E$3, 1, 0)</f>
        <v>1</v>
      </c>
      <c r="BG8" s="7">
        <f>IF(G8 = Gabarito!F$3, 1, 0)</f>
        <v>1</v>
      </c>
      <c r="BH8" s="7">
        <f>IF(H8 = Gabarito!G$3, 1, 0)</f>
        <v>1</v>
      </c>
      <c r="BI8" s="7">
        <f>IF(I8 = Gabarito!H$3, 1, 0)</f>
        <v>0</v>
      </c>
      <c r="BJ8" s="7">
        <f>IF(J8 = Gabarito!I$3, 1, 0)</f>
        <v>0</v>
      </c>
      <c r="BK8" s="7">
        <f>IF(K8 = Gabarito!J$3, 1, 0)</f>
        <v>1</v>
      </c>
      <c r="BL8" s="7">
        <f>IF(L8 = Gabarito!K$3, 1, 0)</f>
        <v>1</v>
      </c>
      <c r="BM8" s="7">
        <f>IF(M8 = Gabarito!L$3, 1, 0)</f>
        <v>1</v>
      </c>
      <c r="BN8" s="7">
        <f>IF(N8 = Gabarito!M$3, 1, 0)</f>
        <v>1</v>
      </c>
      <c r="BO8" s="7">
        <f>IF(O8 = Gabarito!N$3, 1, 0)</f>
        <v>1</v>
      </c>
      <c r="BP8" s="7">
        <f>IF(P8 = Gabarito!O$3, 1, 0)</f>
        <v>0</v>
      </c>
      <c r="BQ8" s="7">
        <f>IF(Q8 = Gabarito!P$3, 1, 0)</f>
        <v>1</v>
      </c>
      <c r="BR8" s="7">
        <f>IF(R8 = Gabarito!Q$3, 1, 0)</f>
        <v>1</v>
      </c>
      <c r="BS8" s="7">
        <f>IF(S8 = Gabarito!R$3, 1, 0)</f>
        <v>1</v>
      </c>
      <c r="BT8" s="7">
        <f>IF(T8 = Gabarito!S$3, 1, 0)</f>
        <v>1</v>
      </c>
      <c r="BU8" s="7">
        <f>IF(U8 = Gabarito!T$3, 1, 0)</f>
        <v>1</v>
      </c>
      <c r="BV8" s="7">
        <f>IF(V8 = Gabarito!U$3, 1, 0)</f>
        <v>1</v>
      </c>
      <c r="BW8" s="7">
        <f>IF(W8 = Gabarito!V$3, 1, 0)</f>
        <v>1</v>
      </c>
      <c r="BX8" s="7">
        <f>IF(X8 = Gabarito!W$3, 1, 0)</f>
        <v>1</v>
      </c>
      <c r="BY8" s="7">
        <f>IF(Y8 = Gabarito!X$3, 1, 0)</f>
        <v>1</v>
      </c>
      <c r="BZ8" s="7">
        <f>IF(Z8 = Gabarito!Y$3, 1, 0)</f>
        <v>1</v>
      </c>
      <c r="CA8" s="7">
        <f>IF(AA8 = Gabarito!Z$3, 1, 0)</f>
        <v>1</v>
      </c>
      <c r="CB8" s="7">
        <f>IF(AB8 = Gabarito!AA$3, 1, 0)</f>
        <v>1</v>
      </c>
      <c r="CC8" s="7">
        <f>IF(AC8 = Gabarito!AB$3, 1, 0)</f>
        <v>0</v>
      </c>
      <c r="CD8" s="7">
        <f>IF(AD8 = Gabarito!AC$3, 1, 0)</f>
        <v>1</v>
      </c>
      <c r="CE8" s="7">
        <f>IF(AE8 = Gabarito!AD$3, 1, 0)</f>
        <v>0</v>
      </c>
      <c r="CF8" s="7">
        <f>IF(AF8 = Gabarito!AE$3, 1, 0)</f>
        <v>1</v>
      </c>
      <c r="CG8" s="7">
        <f>IF(AG8 = Gabarito!AF$3, 1, 0)</f>
        <v>1</v>
      </c>
      <c r="CH8" s="7">
        <f>IF(AH8 = Gabarito!AG$3, 1, 0)</f>
        <v>0</v>
      </c>
      <c r="CI8" s="7">
        <f>IF(AI8 = Gabarito!AH$3, 1, 0)</f>
        <v>0</v>
      </c>
      <c r="CJ8" s="7">
        <f>IF(AJ8 = Gabarito!AI$3, 1, 0)</f>
        <v>1</v>
      </c>
      <c r="CK8" s="7">
        <f>IF(AK8 = Gabarito!AJ$3, 1, 0)</f>
        <v>1</v>
      </c>
      <c r="CL8" s="7">
        <f>IF(AL8 = Gabarito!AK$3, 1, 0)</f>
        <v>0</v>
      </c>
      <c r="CM8" s="7">
        <f>IF(AM8 = Gabarito!AL$3, 1, 0)</f>
        <v>1</v>
      </c>
      <c r="CN8" s="7">
        <f>IF(AN8 = Gabarito!AM$3, 1, 0)</f>
        <v>0</v>
      </c>
      <c r="CO8" s="7">
        <f>IF(AO8 = Gabarito!AN$3, 1, 0)</f>
        <v>0</v>
      </c>
      <c r="CP8" s="7">
        <f>IF(AP8 = Gabarito!AO$3, 1, 0)</f>
        <v>0</v>
      </c>
      <c r="CQ8" s="7">
        <f>IF(AQ8 = Gabarito!AP$3, 1, 0)</f>
        <v>0</v>
      </c>
      <c r="CR8" s="7">
        <f>IF(AR8 = Gabarito!AQ$3, 1, 0)</f>
        <v>0</v>
      </c>
      <c r="CS8" s="7">
        <f>IF(AS8 = Gabarito!AR$3, 1, 0)</f>
        <v>0</v>
      </c>
      <c r="CT8" s="7">
        <f>IF(AT8 = Gabarito!AS$3, 1, 0)</f>
        <v>0</v>
      </c>
      <c r="CU8" s="7">
        <f>IF(AU8 = Gabarito!AT$3, 1, 0)</f>
        <v>0</v>
      </c>
      <c r="CV8" s="7">
        <f>IF(AV8 = Gabarito!AU$3, 1, 0)</f>
        <v>1</v>
      </c>
      <c r="CW8" s="7">
        <f>IF(AW8 = Gabarito!AV$3, 1, 0)</f>
        <v>0</v>
      </c>
      <c r="CX8" s="7">
        <f>IF(AX8 = Gabarito!AW$3, 1, 0)</f>
        <v>0</v>
      </c>
      <c r="CY8" s="7">
        <f>IF(AY8 = Gabarito!AX$3, 1, 0)</f>
        <v>0</v>
      </c>
      <c r="CZ8" s="5">
        <f>IF(AZ8=Gabarito!AY$3, 1, 0)</f>
        <v>0</v>
      </c>
      <c r="DA8" s="6">
        <f>IF(BA8 = Gabarito!AZ$3, 1, 0)</f>
        <v>1</v>
      </c>
      <c r="DC8" s="14" t="str">
        <f t="shared" si="2"/>
        <v xml:space="preserve">DIOGO FONTES CABRAL GONÇALVES </v>
      </c>
      <c r="DD8" s="2">
        <f t="shared" si="3"/>
        <v>32</v>
      </c>
      <c r="DE8" s="2">
        <f t="shared" si="4"/>
        <v>6.1538461538461533</v>
      </c>
      <c r="DF8" s="2" t="str">
        <f t="shared" si="1"/>
        <v>APROVADO</v>
      </c>
    </row>
    <row r="9" spans="1:116">
      <c r="A9" s="1" t="str">
        <f>'[1]9º C '!B10</f>
        <v xml:space="preserve">ENZO FERREIRA CANDEIA PASCHOALINO </v>
      </c>
      <c r="B9" s="6" t="s">
        <v>4</v>
      </c>
      <c r="C9" s="27" t="s">
        <v>1</v>
      </c>
      <c r="D9" s="27" t="s">
        <v>2</v>
      </c>
      <c r="E9" s="27" t="s">
        <v>3</v>
      </c>
      <c r="F9" s="27" t="s">
        <v>2</v>
      </c>
      <c r="G9" s="27" t="s">
        <v>2</v>
      </c>
      <c r="H9" s="27" t="s">
        <v>1</v>
      </c>
      <c r="I9" s="27" t="s">
        <v>4</v>
      </c>
      <c r="J9" s="27" t="s">
        <v>3</v>
      </c>
      <c r="K9" s="27" t="s">
        <v>2</v>
      </c>
      <c r="L9" s="27" t="s">
        <v>4</v>
      </c>
      <c r="M9" s="27" t="s">
        <v>3</v>
      </c>
      <c r="N9" s="27" t="s">
        <v>2</v>
      </c>
      <c r="O9" s="27" t="s">
        <v>3</v>
      </c>
      <c r="P9" s="27" t="s">
        <v>1</v>
      </c>
      <c r="Q9" s="27" t="s">
        <v>1</v>
      </c>
      <c r="R9" s="27" t="s">
        <v>2</v>
      </c>
      <c r="S9" s="27" t="s">
        <v>4</v>
      </c>
      <c r="T9" s="27" t="s">
        <v>1</v>
      </c>
      <c r="U9" s="27" t="s">
        <v>2</v>
      </c>
      <c r="V9" s="27" t="s">
        <v>3</v>
      </c>
      <c r="W9" s="27" t="s">
        <v>2</v>
      </c>
      <c r="X9" s="27" t="s">
        <v>1</v>
      </c>
      <c r="Y9" s="27" t="s">
        <v>4</v>
      </c>
      <c r="Z9" s="27" t="s">
        <v>4</v>
      </c>
      <c r="AA9" s="27" t="s">
        <v>3</v>
      </c>
      <c r="AB9" s="27" t="s">
        <v>3</v>
      </c>
      <c r="AC9" s="27" t="s">
        <v>3</v>
      </c>
      <c r="AD9" s="27" t="s">
        <v>4</v>
      </c>
      <c r="AE9" s="27" t="s">
        <v>2</v>
      </c>
      <c r="AF9" s="27" t="s">
        <v>3</v>
      </c>
      <c r="AG9" s="27" t="s">
        <v>1</v>
      </c>
      <c r="AH9" s="27" t="s">
        <v>1</v>
      </c>
      <c r="AI9" s="27" t="s">
        <v>4</v>
      </c>
      <c r="AJ9" s="27" t="s">
        <v>2</v>
      </c>
      <c r="AK9" s="27" t="s">
        <v>3</v>
      </c>
      <c r="AL9" s="27" t="s">
        <v>2</v>
      </c>
      <c r="AM9" s="27" t="s">
        <v>1</v>
      </c>
      <c r="AN9" s="27" t="s">
        <v>4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8"/>
      <c r="BB9" s="6">
        <f>IF(B9 = Gabarito!A$3, 1, 0)</f>
        <v>1</v>
      </c>
      <c r="BC9" s="7">
        <f>IF(C9 = Gabarito!B$3, 1, 0)</f>
        <v>1</v>
      </c>
      <c r="BD9" s="7">
        <f>IF(D9 = Gabarito!C$3, 1, 0)</f>
        <v>1</v>
      </c>
      <c r="BE9" s="7">
        <f>IF(E9 = Gabarito!D$3, 1, 0)</f>
        <v>1</v>
      </c>
      <c r="BF9" s="7">
        <f>IF(F9 = Gabarito!E$3, 1, 0)</f>
        <v>0</v>
      </c>
      <c r="BG9" s="7">
        <f>IF(G9 = Gabarito!F$3, 1, 0)</f>
        <v>1</v>
      </c>
      <c r="BH9" s="7">
        <f>IF(H9 = Gabarito!G$3, 1, 0)</f>
        <v>1</v>
      </c>
      <c r="BI9" s="7">
        <f>IF(I9 = Gabarito!H$3, 1, 0)</f>
        <v>0</v>
      </c>
      <c r="BJ9" s="7">
        <f>IF(J9 = Gabarito!I$3, 1, 0)</f>
        <v>1</v>
      </c>
      <c r="BK9" s="7">
        <f>IF(K9 = Gabarito!J$3, 1, 0)</f>
        <v>1</v>
      </c>
      <c r="BL9" s="7">
        <f>IF(L9 = Gabarito!K$3, 1, 0)</f>
        <v>0</v>
      </c>
      <c r="BM9" s="7">
        <f>IF(M9 = Gabarito!L$3, 1, 0)</f>
        <v>1</v>
      </c>
      <c r="BN9" s="7">
        <f>IF(N9 = Gabarito!M$3, 1, 0)</f>
        <v>1</v>
      </c>
      <c r="BO9" s="7">
        <f>IF(O9 = Gabarito!N$3, 1, 0)</f>
        <v>1</v>
      </c>
      <c r="BP9" s="7">
        <f>IF(P9 = Gabarito!O$3, 1, 0)</f>
        <v>0</v>
      </c>
      <c r="BQ9" s="7">
        <f>IF(Q9 = Gabarito!P$3, 1, 0)</f>
        <v>0</v>
      </c>
      <c r="BR9" s="7">
        <f>IF(R9 = Gabarito!Q$3, 1, 0)</f>
        <v>0</v>
      </c>
      <c r="BS9" s="7">
        <f>IF(S9 = Gabarito!R$3, 1, 0)</f>
        <v>0</v>
      </c>
      <c r="BT9" s="7">
        <f>IF(T9 = Gabarito!S$3, 1, 0)</f>
        <v>0</v>
      </c>
      <c r="BU9" s="7">
        <f>IF(U9 = Gabarito!T$3, 1, 0)</f>
        <v>1</v>
      </c>
      <c r="BV9" s="7">
        <f>IF(V9 = Gabarito!U$3, 1, 0)</f>
        <v>0</v>
      </c>
      <c r="BW9" s="7">
        <f>IF(W9 = Gabarito!V$3, 1, 0)</f>
        <v>0</v>
      </c>
      <c r="BX9" s="7">
        <f>IF(X9 = Gabarito!W$3, 1, 0)</f>
        <v>0</v>
      </c>
      <c r="BY9" s="7">
        <f>IF(Y9 = Gabarito!X$3, 1, 0)</f>
        <v>0</v>
      </c>
      <c r="BZ9" s="7">
        <f>IF(Z9 = Gabarito!Y$3, 1, 0)</f>
        <v>0</v>
      </c>
      <c r="CA9" s="7">
        <f>IF(AA9 = Gabarito!Z$3, 1, 0)</f>
        <v>0</v>
      </c>
      <c r="CB9" s="7">
        <f>IF(AB9 = Gabarito!AA$3, 1, 0)</f>
        <v>0</v>
      </c>
      <c r="CC9" s="7">
        <f>IF(AC9 = Gabarito!AB$3, 1, 0)</f>
        <v>0</v>
      </c>
      <c r="CD9" s="7">
        <f>IF(AD9 = Gabarito!AC$3, 1, 0)</f>
        <v>1</v>
      </c>
      <c r="CE9" s="7">
        <f>IF(AE9 = Gabarito!AD$3, 1, 0)</f>
        <v>1</v>
      </c>
      <c r="CF9" s="7">
        <f>IF(AF9 = Gabarito!AE$3, 1, 0)</f>
        <v>1</v>
      </c>
      <c r="CG9" s="7">
        <f>IF(AG9 = Gabarito!AF$3, 1, 0)</f>
        <v>0</v>
      </c>
      <c r="CH9" s="7">
        <f>IF(AH9 = Gabarito!AG$3, 1, 0)</f>
        <v>0</v>
      </c>
      <c r="CI9" s="7">
        <f>IF(AI9 = Gabarito!AH$3, 1, 0)</f>
        <v>0</v>
      </c>
      <c r="CJ9" s="7">
        <f>IF(AJ9 = Gabarito!AI$3, 1, 0)</f>
        <v>1</v>
      </c>
      <c r="CK9" s="7">
        <f>IF(AK9 = Gabarito!AJ$3, 1, 0)</f>
        <v>1</v>
      </c>
      <c r="CL9" s="7">
        <f>IF(AL9 = Gabarito!AK$3, 1, 0)</f>
        <v>0</v>
      </c>
      <c r="CM9" s="7">
        <f>IF(AM9 = Gabarito!AL$3, 1, 0)</f>
        <v>1</v>
      </c>
      <c r="CN9" s="7">
        <f>IF(AN9 = Gabarito!AM$3, 1, 0)</f>
        <v>0</v>
      </c>
      <c r="CO9" s="7">
        <f>IF(AO9 = Gabarito!AN$3, 1, 0)</f>
        <v>0</v>
      </c>
      <c r="CP9" s="7">
        <f>IF(AP9 = Gabarito!AO$3, 1, 0)</f>
        <v>0</v>
      </c>
      <c r="CQ9" s="7">
        <f>IF(AQ9 = Gabarito!AP$3, 1, 0)</f>
        <v>0</v>
      </c>
      <c r="CR9" s="7">
        <f>IF(AR9 = Gabarito!AQ$3, 1, 0)</f>
        <v>0</v>
      </c>
      <c r="CS9" s="7">
        <f>IF(AS9 = Gabarito!AR$3, 1, 0)</f>
        <v>0</v>
      </c>
      <c r="CT9" s="7">
        <f>IF(AT9 = Gabarito!AS$3, 1, 0)</f>
        <v>0</v>
      </c>
      <c r="CU9" s="7">
        <f>IF(AU9 = Gabarito!AT$3, 1, 0)</f>
        <v>0</v>
      </c>
      <c r="CV9" s="7">
        <f>IF(AV9 = Gabarito!AU$3, 1, 0)</f>
        <v>0</v>
      </c>
      <c r="CW9" s="7">
        <f>IF(AW9 = Gabarito!AV$3, 1, 0)</f>
        <v>0</v>
      </c>
      <c r="CX9" s="7">
        <f>IF(AX9 = Gabarito!AW$3, 1, 0)</f>
        <v>0</v>
      </c>
      <c r="CY9" s="7">
        <f>IF(AY9 = Gabarito!AX$3, 1, 0)</f>
        <v>0</v>
      </c>
      <c r="CZ9" s="5">
        <f>IF(AZ9=Gabarito!AY$3, 1, 0)</f>
        <v>0</v>
      </c>
      <c r="DA9" s="6">
        <f>IF(BA9 = Gabarito!AZ$3, 1, 0)</f>
        <v>0</v>
      </c>
      <c r="DC9" s="14" t="str">
        <f t="shared" si="2"/>
        <v xml:space="preserve">ENZO FERREIRA CANDEIA PASCHOALINO </v>
      </c>
      <c r="DD9" s="2">
        <f t="shared" si="3"/>
        <v>18</v>
      </c>
      <c r="DE9" s="2">
        <f t="shared" si="4"/>
        <v>3.4615384615384612</v>
      </c>
      <c r="DF9" s="2" t="str">
        <f t="shared" si="1"/>
        <v>REPROVADO</v>
      </c>
    </row>
    <row r="10" spans="1:116">
      <c r="A10" s="1" t="str">
        <f>'[1]9º C '!B11</f>
        <v>ENZO MOREIRA SOARES DOS SANTOS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8"/>
      <c r="BB10" s="6">
        <f>IF(B10 = Gabarito!A$3, 1, 0)</f>
        <v>0</v>
      </c>
      <c r="BC10" s="7">
        <f>IF(C10 = Gabarito!B$3, 1, 0)</f>
        <v>0</v>
      </c>
      <c r="BD10" s="7">
        <f>IF(D10 = Gabarito!C$3, 1, 0)</f>
        <v>0</v>
      </c>
      <c r="BE10" s="7">
        <f>IF(E10 = Gabarito!D$3, 1, 0)</f>
        <v>0</v>
      </c>
      <c r="BF10" s="7">
        <f>IF(F10 = Gabarito!E$3, 1, 0)</f>
        <v>0</v>
      </c>
      <c r="BG10" s="7">
        <f>IF(G10 = Gabarito!F$3, 1, 0)</f>
        <v>0</v>
      </c>
      <c r="BH10" s="7">
        <f>IF(H10 = Gabarito!G$3, 1, 0)</f>
        <v>0</v>
      </c>
      <c r="BI10" s="7">
        <f>IF(I10 = Gabarito!H$3, 1, 0)</f>
        <v>0</v>
      </c>
      <c r="BJ10" s="7">
        <f>IF(J10 = Gabarito!I$3, 1, 0)</f>
        <v>0</v>
      </c>
      <c r="BK10" s="7">
        <f>IF(K10 = Gabarito!J$3, 1, 0)</f>
        <v>0</v>
      </c>
      <c r="BL10" s="7">
        <f>IF(L10 = Gabarito!K$3, 1, 0)</f>
        <v>0</v>
      </c>
      <c r="BM10" s="7">
        <f>IF(M10 = Gabarito!L$3, 1, 0)</f>
        <v>0</v>
      </c>
      <c r="BN10" s="7">
        <f>IF(N10 = Gabarito!M$3, 1, 0)</f>
        <v>0</v>
      </c>
      <c r="BO10" s="7">
        <f>IF(O10 = Gabarito!N$3, 1, 0)</f>
        <v>0</v>
      </c>
      <c r="BP10" s="7">
        <f>IF(P10 = Gabarito!O$3, 1, 0)</f>
        <v>0</v>
      </c>
      <c r="BQ10" s="7">
        <f>IF(Q10 = Gabarito!P$3, 1, 0)</f>
        <v>0</v>
      </c>
      <c r="BR10" s="7">
        <f>IF(R10 = Gabarito!Q$3, 1, 0)</f>
        <v>0</v>
      </c>
      <c r="BS10" s="7">
        <f>IF(S10 = Gabarito!R$3, 1, 0)</f>
        <v>0</v>
      </c>
      <c r="BT10" s="7">
        <f>IF(T10 = Gabarito!S$3, 1, 0)</f>
        <v>0</v>
      </c>
      <c r="BU10" s="7">
        <f>IF(U10 = Gabarito!T$3, 1, 0)</f>
        <v>0</v>
      </c>
      <c r="BV10" s="7">
        <f>IF(V10 = Gabarito!U$3, 1, 0)</f>
        <v>0</v>
      </c>
      <c r="BW10" s="7">
        <f>IF(W10 = Gabarito!V$3, 1, 0)</f>
        <v>0</v>
      </c>
      <c r="BX10" s="7">
        <f>IF(X10 = Gabarito!W$3, 1, 0)</f>
        <v>0</v>
      </c>
      <c r="BY10" s="7">
        <f>IF(Y10 = Gabarito!X$3, 1, 0)</f>
        <v>0</v>
      </c>
      <c r="BZ10" s="7">
        <f>IF(Z10 = Gabarito!Y$3, 1, 0)</f>
        <v>0</v>
      </c>
      <c r="CA10" s="7">
        <f>IF(AA10 = Gabarito!Z$3, 1, 0)</f>
        <v>0</v>
      </c>
      <c r="CB10" s="7">
        <f>IF(AB10 = Gabarito!AA$3, 1, 0)</f>
        <v>0</v>
      </c>
      <c r="CC10" s="7">
        <f>IF(AC10 = Gabarito!AB$3, 1, 0)</f>
        <v>0</v>
      </c>
      <c r="CD10" s="7">
        <f>IF(AD10 = Gabarito!AC$3, 1, 0)</f>
        <v>0</v>
      </c>
      <c r="CE10" s="7">
        <f>IF(AE10 = Gabarito!AD$3, 1, 0)</f>
        <v>0</v>
      </c>
      <c r="CF10" s="7">
        <f>IF(AF10 = Gabarito!AE$3, 1, 0)</f>
        <v>0</v>
      </c>
      <c r="CG10" s="7">
        <f>IF(AG10 = Gabarito!AF$3, 1, 0)</f>
        <v>0</v>
      </c>
      <c r="CH10" s="7">
        <f>IF(AH10 = Gabarito!AG$3, 1, 0)</f>
        <v>0</v>
      </c>
      <c r="CI10" s="7">
        <f>IF(AI10 = Gabarito!AH$3, 1, 0)</f>
        <v>0</v>
      </c>
      <c r="CJ10" s="7">
        <f>IF(AJ10 = Gabarito!AI$3, 1, 0)</f>
        <v>0</v>
      </c>
      <c r="CK10" s="7">
        <f>IF(AK10 = Gabarito!AJ$3, 1, 0)</f>
        <v>0</v>
      </c>
      <c r="CL10" s="7">
        <f>IF(AL10 = Gabarito!AK$3, 1, 0)</f>
        <v>0</v>
      </c>
      <c r="CM10" s="7">
        <f>IF(AM10 = Gabarito!AL$3, 1, 0)</f>
        <v>0</v>
      </c>
      <c r="CN10" s="7">
        <f>IF(AN10 = Gabarito!AM$3, 1, 0)</f>
        <v>0</v>
      </c>
      <c r="CO10" s="7">
        <f>IF(AO10 = Gabarito!AN$3, 1, 0)</f>
        <v>0</v>
      </c>
      <c r="CP10" s="7">
        <f>IF(AP10 = Gabarito!AO$3, 1, 0)</f>
        <v>0</v>
      </c>
      <c r="CQ10" s="7">
        <f>IF(AQ10 = Gabarito!AP$3, 1, 0)</f>
        <v>0</v>
      </c>
      <c r="CR10" s="7">
        <f>IF(AR10 = Gabarito!AQ$3, 1, 0)</f>
        <v>0</v>
      </c>
      <c r="CS10" s="7">
        <f>IF(AS10 = Gabarito!AR$3, 1, 0)</f>
        <v>0</v>
      </c>
      <c r="CT10" s="7">
        <f>IF(AT10 = Gabarito!AS$3, 1, 0)</f>
        <v>0</v>
      </c>
      <c r="CU10" s="7">
        <f>IF(AU10 = Gabarito!AT$3, 1, 0)</f>
        <v>0</v>
      </c>
      <c r="CV10" s="7">
        <f>IF(AV10 = Gabarito!AU$3, 1, 0)</f>
        <v>0</v>
      </c>
      <c r="CW10" s="7">
        <f>IF(AW10 = Gabarito!AV$3, 1, 0)</f>
        <v>0</v>
      </c>
      <c r="CX10" s="7">
        <f>IF(AX10 = Gabarito!AW$3, 1, 0)</f>
        <v>0</v>
      </c>
      <c r="CY10" s="7">
        <f>IF(AY10 = Gabarito!AX$3, 1, 0)</f>
        <v>0</v>
      </c>
      <c r="CZ10" s="5">
        <f>IF(AZ10=Gabarito!AY$3, 1, 0)</f>
        <v>0</v>
      </c>
      <c r="DA10" s="6">
        <f>IF(BA10 = Gabarito!AZ$3, 1, 0)</f>
        <v>0</v>
      </c>
      <c r="DC10" s="14" t="str">
        <f t="shared" si="2"/>
        <v>ENZO MOREIRA SOARES DOS SANTOS</v>
      </c>
      <c r="DD10" s="2"/>
      <c r="DE10" s="2"/>
      <c r="DF10" s="2" t="str">
        <f t="shared" si="1"/>
        <v>REPROVADO</v>
      </c>
    </row>
    <row r="11" spans="1:116">
      <c r="A11" s="1" t="str">
        <f>'[1]9º C '!B12</f>
        <v>ERIKA NEPOMUCENO DE OLIVEIRA DA SILVA</v>
      </c>
      <c r="B11" s="6" t="s">
        <v>3</v>
      </c>
      <c r="C11" s="27" t="s">
        <v>2</v>
      </c>
      <c r="D11" s="27" t="s">
        <v>4</v>
      </c>
      <c r="E11" s="27" t="s">
        <v>3</v>
      </c>
      <c r="F11" s="27" t="s">
        <v>4</v>
      </c>
      <c r="G11" s="27" t="s">
        <v>4</v>
      </c>
      <c r="H11" s="27" t="s">
        <v>2</v>
      </c>
      <c r="I11" s="27" t="s">
        <v>2</v>
      </c>
      <c r="J11" s="27" t="s">
        <v>3</v>
      </c>
      <c r="K11" s="27" t="s">
        <v>2</v>
      </c>
      <c r="L11" s="27" t="s">
        <v>4</v>
      </c>
      <c r="M11" s="27" t="s">
        <v>2</v>
      </c>
      <c r="N11" s="27" t="s">
        <v>4</v>
      </c>
      <c r="O11" s="27" t="s">
        <v>4</v>
      </c>
      <c r="P11" s="27" t="s">
        <v>4</v>
      </c>
      <c r="Q11" s="27" t="s">
        <v>3</v>
      </c>
      <c r="R11" s="27" t="s">
        <v>1</v>
      </c>
      <c r="S11" s="27" t="s">
        <v>4</v>
      </c>
      <c r="T11" s="27" t="s">
        <v>3</v>
      </c>
      <c r="U11" s="27" t="s">
        <v>2</v>
      </c>
      <c r="V11" s="27" t="s">
        <v>4</v>
      </c>
      <c r="W11" s="27" t="s">
        <v>3</v>
      </c>
      <c r="X11" s="27" t="s">
        <v>4</v>
      </c>
      <c r="Y11" s="27" t="s">
        <v>2</v>
      </c>
      <c r="Z11" s="27" t="s">
        <v>3</v>
      </c>
      <c r="AA11" s="27" t="s">
        <v>2</v>
      </c>
      <c r="AB11" s="27" t="s">
        <v>4</v>
      </c>
      <c r="AC11" s="27" t="s">
        <v>2</v>
      </c>
      <c r="AD11" s="27" t="s">
        <v>3</v>
      </c>
      <c r="AE11" s="27" t="s">
        <v>2</v>
      </c>
      <c r="AF11" s="27" t="s">
        <v>3</v>
      </c>
      <c r="AG11" s="27" t="s">
        <v>4</v>
      </c>
      <c r="AH11" s="27" t="s">
        <v>3</v>
      </c>
      <c r="AI11" s="27" t="s">
        <v>2</v>
      </c>
      <c r="AJ11" s="27" t="s">
        <v>1</v>
      </c>
      <c r="AK11" s="27" t="s">
        <v>4</v>
      </c>
      <c r="AL11" s="27" t="s">
        <v>3</v>
      </c>
      <c r="AM11" s="27" t="s">
        <v>2</v>
      </c>
      <c r="AN11" s="27" t="s">
        <v>3</v>
      </c>
      <c r="AO11" s="27" t="s">
        <v>3</v>
      </c>
      <c r="AP11" s="27" t="s">
        <v>4</v>
      </c>
      <c r="AQ11" s="27" t="s">
        <v>2</v>
      </c>
      <c r="AR11" s="27" t="s">
        <v>2</v>
      </c>
      <c r="AS11" s="27" t="s">
        <v>4</v>
      </c>
      <c r="AT11" s="27" t="s">
        <v>3</v>
      </c>
      <c r="AU11" s="27" t="s">
        <v>2</v>
      </c>
      <c r="AV11" s="27" t="s">
        <v>1</v>
      </c>
      <c r="AW11" s="27" t="s">
        <v>4</v>
      </c>
      <c r="AX11" s="27" t="s">
        <v>2</v>
      </c>
      <c r="AY11" s="8" t="s">
        <v>2</v>
      </c>
      <c r="AZ11" s="27" t="s">
        <v>2</v>
      </c>
      <c r="BA11" s="27" t="s">
        <v>4</v>
      </c>
      <c r="BB11" s="6">
        <f>IF(B11 = Gabarito!A$3, 1, 0)</f>
        <v>0</v>
      </c>
      <c r="BC11" s="7">
        <f>IF(C11 = Gabarito!B$3, 1, 0)</f>
        <v>0</v>
      </c>
      <c r="BD11" s="7">
        <f>IF(D11 = Gabarito!C$3, 1, 0)</f>
        <v>0</v>
      </c>
      <c r="BE11" s="7">
        <f>IF(E11 = Gabarito!D$3, 1, 0)</f>
        <v>1</v>
      </c>
      <c r="BF11" s="7">
        <f>IF(F11 = Gabarito!E$3, 1, 0)</f>
        <v>1</v>
      </c>
      <c r="BG11" s="7">
        <f>IF(G11 = Gabarito!F$3, 1, 0)</f>
        <v>0</v>
      </c>
      <c r="BH11" s="7">
        <f>IF(H11 = Gabarito!G$3, 1, 0)</f>
        <v>0</v>
      </c>
      <c r="BI11" s="7">
        <f>IF(I11 = Gabarito!H$3, 1, 0)</f>
        <v>0</v>
      </c>
      <c r="BJ11" s="7">
        <f>IF(J11 = Gabarito!I$3, 1, 0)</f>
        <v>1</v>
      </c>
      <c r="BK11" s="7">
        <f>IF(K11 = Gabarito!J$3, 1, 0)</f>
        <v>1</v>
      </c>
      <c r="BL11" s="7">
        <f>IF(L11 = Gabarito!K$3, 1, 0)</f>
        <v>0</v>
      </c>
      <c r="BM11" s="7">
        <f>IF(M11 = Gabarito!L$3, 1, 0)</f>
        <v>0</v>
      </c>
      <c r="BN11" s="7">
        <f>IF(N11 = Gabarito!M$3, 1, 0)</f>
        <v>0</v>
      </c>
      <c r="BO11" s="7">
        <f>IF(O11 = Gabarito!N$3, 1, 0)</f>
        <v>0</v>
      </c>
      <c r="BP11" s="7">
        <f>IF(P11 = Gabarito!O$3, 1, 0)</f>
        <v>1</v>
      </c>
      <c r="BQ11" s="7">
        <f>IF(Q11 = Gabarito!P$3, 1, 0)</f>
        <v>0</v>
      </c>
      <c r="BR11" s="7">
        <f>IF(R11 = Gabarito!Q$3, 1, 0)</f>
        <v>0</v>
      </c>
      <c r="BS11" s="7">
        <f>IF(S11 = Gabarito!R$3, 1, 0)</f>
        <v>0</v>
      </c>
      <c r="BT11" s="7">
        <f>IF(T11 = Gabarito!S$3, 1, 0)</f>
        <v>1</v>
      </c>
      <c r="BU11" s="7">
        <f>IF(U11 = Gabarito!T$3, 1, 0)</f>
        <v>1</v>
      </c>
      <c r="BV11" s="7">
        <f>IF(V11 = Gabarito!U$3, 1, 0)</f>
        <v>1</v>
      </c>
      <c r="BW11" s="7">
        <f>IF(W11 = Gabarito!V$3, 1, 0)</f>
        <v>1</v>
      </c>
      <c r="BX11" s="7">
        <f>IF(X11 = Gabarito!W$3, 1, 0)</f>
        <v>0</v>
      </c>
      <c r="BY11" s="7">
        <f>IF(Y11 = Gabarito!X$3, 1, 0)</f>
        <v>0</v>
      </c>
      <c r="BZ11" s="7">
        <f>IF(Z11 = Gabarito!Y$3, 1, 0)</f>
        <v>1</v>
      </c>
      <c r="CA11" s="7">
        <f>IF(AA11 = Gabarito!Z$3, 1, 0)</f>
        <v>1</v>
      </c>
      <c r="CB11" s="7">
        <f>IF(AB11 = Gabarito!AA$3, 1, 0)</f>
        <v>1</v>
      </c>
      <c r="CC11" s="7">
        <f>IF(AC11 = Gabarito!AB$3, 1, 0)</f>
        <v>0</v>
      </c>
      <c r="CD11" s="7">
        <f>IF(AD11 = Gabarito!AC$3, 1, 0)</f>
        <v>0</v>
      </c>
      <c r="CE11" s="7">
        <f>IF(AE11 = Gabarito!AD$3, 1, 0)</f>
        <v>1</v>
      </c>
      <c r="CF11" s="7">
        <f>IF(AF11 = Gabarito!AE$3, 1, 0)</f>
        <v>1</v>
      </c>
      <c r="CG11" s="7">
        <f>IF(AG11 = Gabarito!AF$3, 1, 0)</f>
        <v>0</v>
      </c>
      <c r="CH11" s="7">
        <f>IF(AH11 = Gabarito!AG$3, 1, 0)</f>
        <v>1</v>
      </c>
      <c r="CI11" s="7">
        <f>IF(AI11 = Gabarito!AH$3, 1, 0)</f>
        <v>0</v>
      </c>
      <c r="CJ11" s="7">
        <f>IF(AJ11 = Gabarito!AI$3, 1, 0)</f>
        <v>0</v>
      </c>
      <c r="CK11" s="7">
        <f>IF(AK11 = Gabarito!AJ$3, 1, 0)</f>
        <v>0</v>
      </c>
      <c r="CL11" s="7">
        <f>IF(AL11 = Gabarito!AK$3, 1, 0)</f>
        <v>1</v>
      </c>
      <c r="CM11" s="7">
        <f>IF(AM11 = Gabarito!AL$3, 1, 0)</f>
        <v>0</v>
      </c>
      <c r="CN11" s="7">
        <f>IF(AN11 = Gabarito!AM$3, 1, 0)</f>
        <v>1</v>
      </c>
      <c r="CO11" s="7">
        <f>IF(AO11 = Gabarito!AN$3, 1, 0)</f>
        <v>0</v>
      </c>
      <c r="CP11" s="7">
        <f>IF(AP11 = Gabarito!AO$3, 1, 0)</f>
        <v>1</v>
      </c>
      <c r="CQ11" s="7">
        <f>IF(AQ11 = Gabarito!AP$3, 1, 0)</f>
        <v>0</v>
      </c>
      <c r="CR11" s="7">
        <f>IF(AR11 = Gabarito!AQ$3, 1, 0)</f>
        <v>1</v>
      </c>
      <c r="CS11" s="7">
        <f>IF(AS11 = Gabarito!AR$3, 1, 0)</f>
        <v>0</v>
      </c>
      <c r="CT11" s="7">
        <f>IF(AT11 = Gabarito!AS$3, 1, 0)</f>
        <v>0</v>
      </c>
      <c r="CU11" s="7">
        <f>IF(AU11 = Gabarito!AT$3, 1, 0)</f>
        <v>0</v>
      </c>
      <c r="CV11" s="7">
        <f>IF(AV11 = Gabarito!AU$3, 1, 0)</f>
        <v>1</v>
      </c>
      <c r="CW11" s="7">
        <f>IF(AW11 = Gabarito!AV$3, 1, 0)</f>
        <v>1</v>
      </c>
      <c r="CX11" s="7">
        <f>IF(AX11 = Gabarito!AW$3, 1, 0)</f>
        <v>0</v>
      </c>
      <c r="CY11" s="7">
        <f>IF(AY11 = Gabarito!AX$3, 1, 0)</f>
        <v>1</v>
      </c>
      <c r="CZ11" s="5">
        <f>IF(AZ11=Gabarito!AY$3, 1, 0)</f>
        <v>0</v>
      </c>
      <c r="DA11" s="6">
        <f>IF(BA11 = Gabarito!AZ$3, 1, 0)</f>
        <v>0</v>
      </c>
      <c r="DC11" s="14" t="str">
        <f t="shared" si="2"/>
        <v>ERIKA NEPOMUCENO DE OLIVEIRA DA SILVA</v>
      </c>
      <c r="DD11" s="2">
        <f t="shared" si="3"/>
        <v>22</v>
      </c>
      <c r="DE11" s="2">
        <f t="shared" si="4"/>
        <v>4.2307692307692308</v>
      </c>
      <c r="DF11" s="2" t="str">
        <f t="shared" si="1"/>
        <v>REPROVADO</v>
      </c>
    </row>
    <row r="12" spans="1:116">
      <c r="A12" s="1" t="str">
        <f>'[1]9º C '!B13</f>
        <v>GABRIEL LUCAS DE ALMEIDA</v>
      </c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8"/>
      <c r="BB12" s="6">
        <f>IF(B12 = Gabarito!A$3, 1, 0)</f>
        <v>0</v>
      </c>
      <c r="BC12" s="7">
        <f>IF(C12 = Gabarito!B$3, 1, 0)</f>
        <v>0</v>
      </c>
      <c r="BD12" s="7">
        <f>IF(D12 = Gabarito!C$3, 1, 0)</f>
        <v>0</v>
      </c>
      <c r="BE12" s="7">
        <f>IF(E12 = Gabarito!D$3, 1, 0)</f>
        <v>0</v>
      </c>
      <c r="BF12" s="7">
        <f>IF(F12 = Gabarito!E$3, 1, 0)</f>
        <v>0</v>
      </c>
      <c r="BG12" s="7">
        <f>IF(G12 = Gabarito!F$3, 1, 0)</f>
        <v>0</v>
      </c>
      <c r="BH12" s="7">
        <f>IF(H12 = Gabarito!G$3, 1, 0)</f>
        <v>0</v>
      </c>
      <c r="BI12" s="7">
        <f>IF(I12 = Gabarito!H$3, 1, 0)</f>
        <v>0</v>
      </c>
      <c r="BJ12" s="7">
        <f>IF(J12 = Gabarito!I$3, 1, 0)</f>
        <v>0</v>
      </c>
      <c r="BK12" s="7">
        <f>IF(K12 = Gabarito!J$3, 1, 0)</f>
        <v>0</v>
      </c>
      <c r="BL12" s="7">
        <f>IF(L12 = Gabarito!K$3, 1, 0)</f>
        <v>0</v>
      </c>
      <c r="BM12" s="7">
        <f>IF(M12 = Gabarito!L$3, 1, 0)</f>
        <v>0</v>
      </c>
      <c r="BN12" s="7">
        <f>IF(N12 = Gabarito!M$3, 1, 0)</f>
        <v>0</v>
      </c>
      <c r="BO12" s="7">
        <f>IF(O12 = Gabarito!N$3, 1, 0)</f>
        <v>0</v>
      </c>
      <c r="BP12" s="7">
        <f>IF(P12 = Gabarito!O$3, 1, 0)</f>
        <v>0</v>
      </c>
      <c r="BQ12" s="7">
        <f>IF(Q12 = Gabarito!P$3, 1, 0)</f>
        <v>0</v>
      </c>
      <c r="BR12" s="7">
        <f>IF(R12 = Gabarito!Q$3, 1, 0)</f>
        <v>0</v>
      </c>
      <c r="BS12" s="7">
        <f>IF(S12 = Gabarito!R$3, 1, 0)</f>
        <v>0</v>
      </c>
      <c r="BT12" s="7">
        <f>IF(T12 = Gabarito!S$3, 1, 0)</f>
        <v>0</v>
      </c>
      <c r="BU12" s="7">
        <f>IF(U12 = Gabarito!T$3, 1, 0)</f>
        <v>0</v>
      </c>
      <c r="BV12" s="7">
        <f>IF(V12 = Gabarito!U$3, 1, 0)</f>
        <v>0</v>
      </c>
      <c r="BW12" s="7">
        <f>IF(W12 = Gabarito!V$3, 1, 0)</f>
        <v>0</v>
      </c>
      <c r="BX12" s="7">
        <f>IF(X12 = Gabarito!W$3, 1, 0)</f>
        <v>0</v>
      </c>
      <c r="BY12" s="7">
        <f>IF(Y12 = Gabarito!X$3, 1, 0)</f>
        <v>0</v>
      </c>
      <c r="BZ12" s="7">
        <f>IF(Z12 = Gabarito!Y$3, 1, 0)</f>
        <v>0</v>
      </c>
      <c r="CA12" s="7">
        <f>IF(AA12 = Gabarito!Z$3, 1, 0)</f>
        <v>0</v>
      </c>
      <c r="CB12" s="7">
        <f>IF(AB12 = Gabarito!AA$3, 1, 0)</f>
        <v>0</v>
      </c>
      <c r="CC12" s="7">
        <f>IF(AC12 = Gabarito!AB$3, 1, 0)</f>
        <v>0</v>
      </c>
      <c r="CD12" s="7">
        <f>IF(AD12 = Gabarito!AC$3, 1, 0)</f>
        <v>0</v>
      </c>
      <c r="CE12" s="7">
        <f>IF(AE12 = Gabarito!AD$3, 1, 0)</f>
        <v>0</v>
      </c>
      <c r="CF12" s="7">
        <f>IF(AF12 = Gabarito!AE$3, 1, 0)</f>
        <v>0</v>
      </c>
      <c r="CG12" s="7">
        <f>IF(AG12 = Gabarito!AF$3, 1, 0)</f>
        <v>0</v>
      </c>
      <c r="CH12" s="7">
        <f>IF(AH12 = Gabarito!AG$3, 1, 0)</f>
        <v>0</v>
      </c>
      <c r="CI12" s="7">
        <f>IF(AI12 = Gabarito!AH$3, 1, 0)</f>
        <v>0</v>
      </c>
      <c r="CJ12" s="7">
        <f>IF(AJ12 = Gabarito!AI$3, 1, 0)</f>
        <v>0</v>
      </c>
      <c r="CK12" s="7">
        <f>IF(AK12 = Gabarito!AJ$3, 1, 0)</f>
        <v>0</v>
      </c>
      <c r="CL12" s="7">
        <f>IF(AL12 = Gabarito!AK$3, 1, 0)</f>
        <v>0</v>
      </c>
      <c r="CM12" s="7">
        <f>IF(AM12 = Gabarito!AL$3, 1, 0)</f>
        <v>0</v>
      </c>
      <c r="CN12" s="7">
        <f>IF(AN12 = Gabarito!AM$3, 1, 0)</f>
        <v>0</v>
      </c>
      <c r="CO12" s="7">
        <f>IF(AO12 = Gabarito!AN$3, 1, 0)</f>
        <v>0</v>
      </c>
      <c r="CP12" s="7">
        <f>IF(AP12 = Gabarito!AO$3, 1, 0)</f>
        <v>0</v>
      </c>
      <c r="CQ12" s="7">
        <f>IF(AQ12 = Gabarito!AP$3, 1, 0)</f>
        <v>0</v>
      </c>
      <c r="CR12" s="7">
        <f>IF(AR12 = Gabarito!AQ$3, 1, 0)</f>
        <v>0</v>
      </c>
      <c r="CS12" s="7">
        <f>IF(AS12 = Gabarito!AR$3, 1, 0)</f>
        <v>0</v>
      </c>
      <c r="CT12" s="7">
        <f>IF(AT12 = Gabarito!AS$3, 1, 0)</f>
        <v>0</v>
      </c>
      <c r="CU12" s="7">
        <f>IF(AU12 = Gabarito!AT$3, 1, 0)</f>
        <v>0</v>
      </c>
      <c r="CV12" s="7">
        <f>IF(AV12 = Gabarito!AU$3, 1, 0)</f>
        <v>0</v>
      </c>
      <c r="CW12" s="7">
        <f>IF(AW12 = Gabarito!AV$3, 1, 0)</f>
        <v>0</v>
      </c>
      <c r="CX12" s="7">
        <f>IF(AX12 = Gabarito!AW$3, 1, 0)</f>
        <v>0</v>
      </c>
      <c r="CY12" s="7">
        <f>IF(AY12 = Gabarito!AX$3, 1, 0)</f>
        <v>0</v>
      </c>
      <c r="CZ12" s="5">
        <f>IF(AZ12=Gabarito!AY$3, 1, 0)</f>
        <v>0</v>
      </c>
      <c r="DA12" s="6">
        <f>IF(BA12 = Gabarito!AZ$3, 1, 0)</f>
        <v>0</v>
      </c>
      <c r="DC12" s="14" t="str">
        <f t="shared" si="2"/>
        <v>GABRIEL LUCAS DE ALMEIDA</v>
      </c>
      <c r="DD12" s="2"/>
      <c r="DE12" s="2"/>
      <c r="DF12" s="2" t="str">
        <f t="shared" si="1"/>
        <v>REPROVADO</v>
      </c>
    </row>
    <row r="13" spans="1:116">
      <c r="A13" s="1" t="str">
        <f>'[1]9º C '!B14</f>
        <v xml:space="preserve">GUILHERME MAIA BATISTA </v>
      </c>
      <c r="B13" s="6" t="s">
        <v>2</v>
      </c>
      <c r="C13" s="27" t="s">
        <v>1</v>
      </c>
      <c r="D13" s="27" t="s">
        <v>1</v>
      </c>
      <c r="E13" s="27" t="s">
        <v>3</v>
      </c>
      <c r="F13" s="27" t="s">
        <v>3</v>
      </c>
      <c r="G13" s="27" t="s">
        <v>2</v>
      </c>
      <c r="H13" s="27" t="s">
        <v>1</v>
      </c>
      <c r="I13" s="27" t="s">
        <v>2</v>
      </c>
      <c r="J13" s="27" t="s">
        <v>3</v>
      </c>
      <c r="K13" s="27" t="s">
        <v>2</v>
      </c>
      <c r="L13" s="27" t="s">
        <v>2</v>
      </c>
      <c r="M13" s="27" t="s">
        <v>3</v>
      </c>
      <c r="N13" s="27" t="s">
        <v>2</v>
      </c>
      <c r="O13" s="27" t="s">
        <v>4</v>
      </c>
      <c r="P13" s="27" t="s">
        <v>3</v>
      </c>
      <c r="Q13" s="27" t="s">
        <v>3</v>
      </c>
      <c r="R13" s="27" t="s">
        <v>3</v>
      </c>
      <c r="S13" s="27" t="s">
        <v>3</v>
      </c>
      <c r="T13" s="27" t="s">
        <v>4</v>
      </c>
      <c r="U13" s="27" t="s">
        <v>4</v>
      </c>
      <c r="V13" s="27" t="s">
        <v>1</v>
      </c>
      <c r="W13" s="27" t="s">
        <v>3</v>
      </c>
      <c r="X13" s="27" t="s">
        <v>2</v>
      </c>
      <c r="Y13" s="27" t="s">
        <v>2</v>
      </c>
      <c r="Z13" s="27" t="s">
        <v>3</v>
      </c>
      <c r="AA13" s="27" t="s">
        <v>3</v>
      </c>
      <c r="AB13" s="27" t="s">
        <v>3</v>
      </c>
      <c r="AC13" s="27" t="s">
        <v>3</v>
      </c>
      <c r="AD13" s="27" t="s">
        <v>2</v>
      </c>
      <c r="AE13" s="27" t="s">
        <v>4</v>
      </c>
      <c r="AF13" s="27" t="s">
        <v>3</v>
      </c>
      <c r="AG13" s="27" t="s">
        <v>2</v>
      </c>
      <c r="AH13" s="27" t="s">
        <v>3</v>
      </c>
      <c r="AI13" s="27" t="s">
        <v>3</v>
      </c>
      <c r="AJ13" s="27" t="s">
        <v>4</v>
      </c>
      <c r="AK13" s="27" t="s">
        <v>3</v>
      </c>
      <c r="AL13" s="27" t="s">
        <v>2</v>
      </c>
      <c r="AM13" s="27" t="s">
        <v>3</v>
      </c>
      <c r="AN13" s="27" t="s">
        <v>1</v>
      </c>
      <c r="AO13" s="27" t="s">
        <v>4</v>
      </c>
      <c r="AP13" s="27" t="s">
        <v>3</v>
      </c>
      <c r="AQ13" s="27" t="s">
        <v>2</v>
      </c>
      <c r="AR13" s="27" t="s">
        <v>4</v>
      </c>
      <c r="AS13" s="27" t="s">
        <v>2</v>
      </c>
      <c r="AT13" s="27" t="s">
        <v>2</v>
      </c>
      <c r="AU13" s="27" t="s">
        <v>3</v>
      </c>
      <c r="AV13" s="27" t="s">
        <v>1</v>
      </c>
      <c r="AW13" s="27" t="s">
        <v>2</v>
      </c>
      <c r="AX13" s="27" t="s">
        <v>2</v>
      </c>
      <c r="AY13" s="8" t="s">
        <v>3</v>
      </c>
      <c r="AZ13" s="27" t="s">
        <v>4</v>
      </c>
      <c r="BA13" s="27" t="s">
        <v>1</v>
      </c>
      <c r="BB13" s="6">
        <f>IF(B13 = Gabarito!A$3, 1, 0)</f>
        <v>0</v>
      </c>
      <c r="BC13" s="7">
        <f>IF(C13 = Gabarito!B$3, 1, 0)</f>
        <v>1</v>
      </c>
      <c r="BD13" s="7">
        <f>IF(D13 = Gabarito!C$3, 1, 0)</f>
        <v>0</v>
      </c>
      <c r="BE13" s="7">
        <f>IF(E13 = Gabarito!D$3, 1, 0)</f>
        <v>1</v>
      </c>
      <c r="BF13" s="7">
        <f>IF(F13 = Gabarito!E$3, 1, 0)</f>
        <v>0</v>
      </c>
      <c r="BG13" s="7">
        <f>IF(G13 = Gabarito!F$3, 1, 0)</f>
        <v>1</v>
      </c>
      <c r="BH13" s="7">
        <f>IF(H13 = Gabarito!G$3, 1, 0)</f>
        <v>1</v>
      </c>
      <c r="BI13" s="7">
        <f>IF(I13 = Gabarito!H$3, 1, 0)</f>
        <v>0</v>
      </c>
      <c r="BJ13" s="7">
        <f>IF(J13 = Gabarito!I$3, 1, 0)</f>
        <v>1</v>
      </c>
      <c r="BK13" s="7">
        <f>IF(K13 = Gabarito!J$3, 1, 0)</f>
        <v>1</v>
      </c>
      <c r="BL13" s="7">
        <f>IF(L13 = Gabarito!K$3, 1, 0)</f>
        <v>0</v>
      </c>
      <c r="BM13" s="7">
        <f>IF(M13 = Gabarito!L$3, 1, 0)</f>
        <v>1</v>
      </c>
      <c r="BN13" s="7">
        <f>IF(N13 = Gabarito!M$3, 1, 0)</f>
        <v>1</v>
      </c>
      <c r="BO13" s="7">
        <f>IF(O13 = Gabarito!N$3, 1, 0)</f>
        <v>0</v>
      </c>
      <c r="BP13" s="7">
        <f>IF(P13 = Gabarito!O$3, 1, 0)</f>
        <v>0</v>
      </c>
      <c r="BQ13" s="7">
        <f>IF(Q13 = Gabarito!P$3, 1, 0)</f>
        <v>0</v>
      </c>
      <c r="BR13" s="7">
        <f>IF(R13 = Gabarito!Q$3, 1, 0)</f>
        <v>1</v>
      </c>
      <c r="BS13" s="7">
        <f>IF(S13 = Gabarito!R$3, 1, 0)</f>
        <v>0</v>
      </c>
      <c r="BT13" s="7">
        <f>IF(T13 = Gabarito!S$3, 1, 0)</f>
        <v>0</v>
      </c>
      <c r="BU13" s="7">
        <f>IF(U13 = Gabarito!T$3, 1, 0)</f>
        <v>0</v>
      </c>
      <c r="BV13" s="7">
        <f>IF(V13 = Gabarito!U$3, 1, 0)</f>
        <v>0</v>
      </c>
      <c r="BW13" s="7">
        <f>IF(W13 = Gabarito!V$3, 1, 0)</f>
        <v>1</v>
      </c>
      <c r="BX13" s="7">
        <f>IF(X13 = Gabarito!W$3, 1, 0)</f>
        <v>1</v>
      </c>
      <c r="BY13" s="7">
        <f>IF(Y13 = Gabarito!X$3, 1, 0)</f>
        <v>0</v>
      </c>
      <c r="BZ13" s="7">
        <f>IF(Z13 = Gabarito!Y$3, 1, 0)</f>
        <v>1</v>
      </c>
      <c r="CA13" s="7">
        <f>IF(AA13 = Gabarito!Z$3, 1, 0)</f>
        <v>0</v>
      </c>
      <c r="CB13" s="7">
        <f>IF(AB13 = Gabarito!AA$3, 1, 0)</f>
        <v>0</v>
      </c>
      <c r="CC13" s="7">
        <f>IF(AC13 = Gabarito!AB$3, 1, 0)</f>
        <v>0</v>
      </c>
      <c r="CD13" s="7">
        <f>IF(AD13 = Gabarito!AC$3, 1, 0)</f>
        <v>0</v>
      </c>
      <c r="CE13" s="7">
        <f>IF(AE13 = Gabarito!AD$3, 1, 0)</f>
        <v>0</v>
      </c>
      <c r="CF13" s="7">
        <f>IF(AF13 = Gabarito!AE$3, 1, 0)</f>
        <v>1</v>
      </c>
      <c r="CG13" s="7">
        <f>IF(AG13 = Gabarito!AF$3, 1, 0)</f>
        <v>0</v>
      </c>
      <c r="CH13" s="7">
        <f>IF(AH13 = Gabarito!AG$3, 1, 0)</f>
        <v>1</v>
      </c>
      <c r="CI13" s="7">
        <f>IF(AI13 = Gabarito!AH$3, 1, 0)</f>
        <v>0</v>
      </c>
      <c r="CJ13" s="7">
        <f>IF(AJ13 = Gabarito!AI$3, 1, 0)</f>
        <v>0</v>
      </c>
      <c r="CK13" s="7">
        <f>IF(AK13 = Gabarito!AJ$3, 1, 0)</f>
        <v>1</v>
      </c>
      <c r="CL13" s="7">
        <f>IF(AL13 = Gabarito!AK$3, 1, 0)</f>
        <v>0</v>
      </c>
      <c r="CM13" s="7">
        <f>IF(AM13 = Gabarito!AL$3, 1, 0)</f>
        <v>0</v>
      </c>
      <c r="CN13" s="7">
        <f>IF(AN13 = Gabarito!AM$3, 1, 0)</f>
        <v>0</v>
      </c>
      <c r="CO13" s="7">
        <f>IF(AO13 = Gabarito!AN$3, 1, 0)</f>
        <v>0</v>
      </c>
      <c r="CP13" s="7">
        <f>IF(AP13 = Gabarito!AO$3, 1, 0)</f>
        <v>0</v>
      </c>
      <c r="CQ13" s="7">
        <f>IF(AQ13 = Gabarito!AP$3, 1, 0)</f>
        <v>0</v>
      </c>
      <c r="CR13" s="7">
        <f>IF(AR13 = Gabarito!AQ$3, 1, 0)</f>
        <v>0</v>
      </c>
      <c r="CS13" s="7">
        <f>IF(AS13 = Gabarito!AR$3, 1, 0)</f>
        <v>0</v>
      </c>
      <c r="CT13" s="7">
        <f>IF(AT13 = Gabarito!AS$3, 1, 0)</f>
        <v>0</v>
      </c>
      <c r="CU13" s="7">
        <f>IF(AU13 = Gabarito!AT$3, 1, 0)</f>
        <v>0</v>
      </c>
      <c r="CV13" s="7">
        <f>IF(AV13 = Gabarito!AU$3, 1, 0)</f>
        <v>1</v>
      </c>
      <c r="CW13" s="7">
        <f>IF(AW13 = Gabarito!AV$3, 1, 0)</f>
        <v>0</v>
      </c>
      <c r="CX13" s="7">
        <f>IF(AX13 = Gabarito!AW$3, 1, 0)</f>
        <v>0</v>
      </c>
      <c r="CY13" s="7">
        <f>IF(AY13 = Gabarito!AX$3, 1, 0)</f>
        <v>0</v>
      </c>
      <c r="CZ13" s="5">
        <f>IF(AZ13=Gabarito!AY$3, 1, 0)</f>
        <v>1</v>
      </c>
      <c r="DA13" s="6">
        <f>IF(BA13 = Gabarito!AZ$3, 1, 0)</f>
        <v>1</v>
      </c>
      <c r="DC13" s="14" t="str">
        <f t="shared" si="2"/>
        <v xml:space="preserve">GUILHERME MAIA BATISTA </v>
      </c>
      <c r="DD13" s="2">
        <f t="shared" si="3"/>
        <v>18</v>
      </c>
      <c r="DE13" s="2">
        <f t="shared" si="4"/>
        <v>3.4615384615384612</v>
      </c>
      <c r="DF13" s="2" t="str">
        <f t="shared" si="1"/>
        <v>REPROVADO</v>
      </c>
    </row>
    <row r="14" spans="1:116">
      <c r="A14" s="1" t="str">
        <f>'[1]9º C '!B15</f>
        <v>HADASSA VITORIA TAVARES DE BRITO SILVA</v>
      </c>
      <c r="B14" s="6" t="s">
        <v>2</v>
      </c>
      <c r="C14" s="27" t="s">
        <v>1</v>
      </c>
      <c r="D14" s="27" t="s">
        <v>2</v>
      </c>
      <c r="E14" s="27" t="s">
        <v>3</v>
      </c>
      <c r="F14" s="27" t="s">
        <v>1</v>
      </c>
      <c r="G14" s="27" t="s">
        <v>2</v>
      </c>
      <c r="H14" s="27" t="s">
        <v>1</v>
      </c>
      <c r="I14" s="27" t="s">
        <v>3</v>
      </c>
      <c r="J14" s="27" t="s">
        <v>4</v>
      </c>
      <c r="K14" s="27" t="s">
        <v>2</v>
      </c>
      <c r="L14" s="27" t="s">
        <v>3</v>
      </c>
      <c r="M14" s="27" t="s">
        <v>1</v>
      </c>
      <c r="N14" s="27" t="s">
        <v>2</v>
      </c>
      <c r="O14" s="27" t="s">
        <v>3</v>
      </c>
      <c r="P14" s="27" t="s">
        <v>4</v>
      </c>
      <c r="Q14" s="27" t="s">
        <v>3</v>
      </c>
      <c r="R14" s="27" t="s">
        <v>2</v>
      </c>
      <c r="S14" s="27" t="s">
        <v>2</v>
      </c>
      <c r="T14" s="27" t="s">
        <v>1</v>
      </c>
      <c r="U14" s="27" t="s">
        <v>4</v>
      </c>
      <c r="V14" s="27" t="s">
        <v>2</v>
      </c>
      <c r="W14" s="27" t="s">
        <v>3</v>
      </c>
      <c r="X14" s="27" t="s">
        <v>2</v>
      </c>
      <c r="Y14" s="27" t="s">
        <v>3</v>
      </c>
      <c r="Z14" s="27" t="s">
        <v>1</v>
      </c>
      <c r="AA14" s="27" t="s">
        <v>1</v>
      </c>
      <c r="AB14" s="27" t="s">
        <v>2</v>
      </c>
      <c r="AC14" s="27" t="s">
        <v>1</v>
      </c>
      <c r="AD14" s="27" t="s">
        <v>4</v>
      </c>
      <c r="AE14" s="27" t="s">
        <v>3</v>
      </c>
      <c r="AF14" s="27" t="s">
        <v>3</v>
      </c>
      <c r="AG14" s="27" t="s">
        <v>4</v>
      </c>
      <c r="AH14" s="27" t="s">
        <v>2</v>
      </c>
      <c r="AI14" s="27" t="s">
        <v>4</v>
      </c>
      <c r="AJ14" s="27" t="s">
        <v>1</v>
      </c>
      <c r="AK14" s="27" t="s">
        <v>1</v>
      </c>
      <c r="AL14" s="27" t="s">
        <v>3</v>
      </c>
      <c r="AM14" s="27" t="s">
        <v>2</v>
      </c>
      <c r="AN14" s="27" t="s">
        <v>1</v>
      </c>
      <c r="AO14" s="27" t="s">
        <v>1</v>
      </c>
      <c r="AP14" s="27" t="s">
        <v>2</v>
      </c>
      <c r="AQ14" s="27" t="s">
        <v>3</v>
      </c>
      <c r="AR14" s="27" t="s">
        <v>2</v>
      </c>
      <c r="AS14" s="27" t="s">
        <v>3</v>
      </c>
      <c r="AT14" s="7"/>
      <c r="AU14" s="7"/>
      <c r="AV14" s="7"/>
      <c r="AW14" s="7"/>
      <c r="AX14" s="7"/>
      <c r="AY14" s="8"/>
      <c r="BB14" s="6">
        <f>IF(B14 = Gabarito!A$3, 1, 0)</f>
        <v>0</v>
      </c>
      <c r="BC14" s="7">
        <f>IF(C14 = Gabarito!B$3, 1, 0)</f>
        <v>1</v>
      </c>
      <c r="BD14" s="7">
        <f>IF(D14 = Gabarito!C$3, 1, 0)</f>
        <v>1</v>
      </c>
      <c r="BE14" s="7">
        <f>IF(E14 = Gabarito!D$3, 1, 0)</f>
        <v>1</v>
      </c>
      <c r="BF14" s="7">
        <f>IF(F14 = Gabarito!E$3, 1, 0)</f>
        <v>0</v>
      </c>
      <c r="BG14" s="7">
        <f>IF(G14 = Gabarito!F$3, 1, 0)</f>
        <v>1</v>
      </c>
      <c r="BH14" s="7">
        <f>IF(H14 = Gabarito!G$3, 1, 0)</f>
        <v>1</v>
      </c>
      <c r="BI14" s="7">
        <f>IF(I14 = Gabarito!H$3, 1, 0)</f>
        <v>0</v>
      </c>
      <c r="BJ14" s="7">
        <f>IF(J14 = Gabarito!I$3, 1, 0)</f>
        <v>0</v>
      </c>
      <c r="BK14" s="7">
        <f>IF(K14 = Gabarito!J$3, 1, 0)</f>
        <v>1</v>
      </c>
      <c r="BL14" s="7">
        <f>IF(L14 = Gabarito!K$3, 1, 0)</f>
        <v>1</v>
      </c>
      <c r="BM14" s="7">
        <f>IF(M14 = Gabarito!L$3, 1, 0)</f>
        <v>0</v>
      </c>
      <c r="BN14" s="7">
        <f>IF(N14 = Gabarito!M$3, 1, 0)</f>
        <v>1</v>
      </c>
      <c r="BO14" s="7">
        <f>IF(O14 = Gabarito!N$3, 1, 0)</f>
        <v>1</v>
      </c>
      <c r="BP14" s="7">
        <f>IF(P14 = Gabarito!O$3, 1, 0)</f>
        <v>1</v>
      </c>
      <c r="BQ14" s="7">
        <f>IF(Q14 = Gabarito!P$3, 1, 0)</f>
        <v>0</v>
      </c>
      <c r="BR14" s="7">
        <f>IF(R14 = Gabarito!Q$3, 1, 0)</f>
        <v>0</v>
      </c>
      <c r="BS14" s="7">
        <f>IF(S14 = Gabarito!R$3, 1, 0)</f>
        <v>0</v>
      </c>
      <c r="BT14" s="7">
        <f>IF(T14 = Gabarito!S$3, 1, 0)</f>
        <v>0</v>
      </c>
      <c r="BU14" s="7">
        <f>IF(U14 = Gabarito!T$3, 1, 0)</f>
        <v>0</v>
      </c>
      <c r="BV14" s="7">
        <f>IF(V14 = Gabarito!U$3, 1, 0)</f>
        <v>0</v>
      </c>
      <c r="BW14" s="7">
        <f>IF(W14 = Gabarito!V$3, 1, 0)</f>
        <v>1</v>
      </c>
      <c r="BX14" s="7">
        <f>IF(X14 = Gabarito!W$3, 1, 0)</f>
        <v>1</v>
      </c>
      <c r="BY14" s="7">
        <f>IF(Y14 = Gabarito!X$3, 1, 0)</f>
        <v>0</v>
      </c>
      <c r="BZ14" s="7">
        <f>IF(Z14 = Gabarito!Y$3, 1, 0)</f>
        <v>0</v>
      </c>
      <c r="CA14" s="7">
        <f>IF(AA14 = Gabarito!Z$3, 1, 0)</f>
        <v>0</v>
      </c>
      <c r="CB14" s="7">
        <f>IF(AB14 = Gabarito!AA$3, 1, 0)</f>
        <v>0</v>
      </c>
      <c r="CC14" s="7">
        <f>IF(AC14 = Gabarito!AB$3, 1, 0)</f>
        <v>1</v>
      </c>
      <c r="CD14" s="7">
        <f>IF(AD14 = Gabarito!AC$3, 1, 0)</f>
        <v>1</v>
      </c>
      <c r="CE14" s="7">
        <f>IF(AE14 = Gabarito!AD$3, 1, 0)</f>
        <v>0</v>
      </c>
      <c r="CF14" s="7">
        <f>IF(AF14 = Gabarito!AE$3, 1, 0)</f>
        <v>1</v>
      </c>
      <c r="CG14" s="7">
        <f>IF(AG14 = Gabarito!AF$3, 1, 0)</f>
        <v>0</v>
      </c>
      <c r="CH14" s="7">
        <f>IF(AH14 = Gabarito!AG$3, 1, 0)</f>
        <v>0</v>
      </c>
      <c r="CI14" s="7">
        <f>IF(AI14 = Gabarito!AH$3, 1, 0)</f>
        <v>0</v>
      </c>
      <c r="CJ14" s="7">
        <f>IF(AJ14 = Gabarito!AI$3, 1, 0)</f>
        <v>0</v>
      </c>
      <c r="CK14" s="7">
        <f>IF(AK14 = Gabarito!AJ$3, 1, 0)</f>
        <v>0</v>
      </c>
      <c r="CL14" s="7">
        <f>IF(AL14 = Gabarito!AK$3, 1, 0)</f>
        <v>1</v>
      </c>
      <c r="CM14" s="7">
        <f>IF(AM14 = Gabarito!AL$3, 1, 0)</f>
        <v>0</v>
      </c>
      <c r="CN14" s="7">
        <f>IF(AN14 = Gabarito!AM$3, 1, 0)</f>
        <v>0</v>
      </c>
      <c r="CO14" s="7">
        <f>IF(AO14 = Gabarito!AN$3, 1, 0)</f>
        <v>1</v>
      </c>
      <c r="CP14" s="7">
        <f>IF(AP14 = Gabarito!AO$3, 1, 0)</f>
        <v>0</v>
      </c>
      <c r="CQ14" s="7">
        <f>IF(AQ14 = Gabarito!AP$3, 1, 0)</f>
        <v>0</v>
      </c>
      <c r="CR14" s="7">
        <f>IF(AR14 = Gabarito!AQ$3, 1, 0)</f>
        <v>1</v>
      </c>
      <c r="CS14" s="7">
        <f>IF(AS14 = Gabarito!AR$3, 1, 0)</f>
        <v>0</v>
      </c>
      <c r="CT14" s="7">
        <f>IF(AT14 = Gabarito!AS$3, 1, 0)</f>
        <v>0</v>
      </c>
      <c r="CU14" s="7">
        <f>IF(AU14 = Gabarito!AT$3, 1, 0)</f>
        <v>0</v>
      </c>
      <c r="CV14" s="7">
        <f>IF(AV14 = Gabarito!AU$3, 1, 0)</f>
        <v>0</v>
      </c>
      <c r="CW14" s="7">
        <f>IF(AW14 = Gabarito!AV$3, 1, 0)</f>
        <v>0</v>
      </c>
      <c r="CX14" s="7">
        <f>IF(AX14 = Gabarito!AW$3, 1, 0)</f>
        <v>0</v>
      </c>
      <c r="CY14" s="7">
        <f>IF(AY14 = Gabarito!AX$3, 1, 0)</f>
        <v>0</v>
      </c>
      <c r="CZ14" s="5">
        <f>IF(AZ14=Gabarito!AY$3, 1, 0)</f>
        <v>0</v>
      </c>
      <c r="DA14" s="6">
        <f>IF(BA14 = Gabarito!AZ$3, 1, 0)</f>
        <v>0</v>
      </c>
      <c r="DC14" s="14" t="str">
        <f t="shared" si="2"/>
        <v>HADASSA VITORIA TAVARES DE BRITO SILVA</v>
      </c>
      <c r="DD14" s="2">
        <f t="shared" si="3"/>
        <v>18</v>
      </c>
      <c r="DE14" s="2">
        <f t="shared" si="4"/>
        <v>3.4615384615384612</v>
      </c>
      <c r="DF14" s="2" t="str">
        <f t="shared" si="1"/>
        <v>REPROVADO</v>
      </c>
    </row>
    <row r="15" spans="1:116">
      <c r="A15" s="1" t="str">
        <f>'[1]9º C '!B16</f>
        <v>ITALO HENRIQUE DA SILVA NUNES</v>
      </c>
      <c r="B15" s="6" t="s">
        <v>2</v>
      </c>
      <c r="C15" s="27" t="s">
        <v>1</v>
      </c>
      <c r="D15" s="27" t="s">
        <v>2</v>
      </c>
      <c r="E15" s="27" t="s">
        <v>3</v>
      </c>
      <c r="F15" s="27" t="s">
        <v>4</v>
      </c>
      <c r="G15" s="27" t="s">
        <v>2</v>
      </c>
      <c r="H15" s="27" t="s">
        <v>1</v>
      </c>
      <c r="I15" s="27" t="s">
        <v>3</v>
      </c>
      <c r="J15" s="27" t="s">
        <v>3</v>
      </c>
      <c r="K15" s="27" t="s">
        <v>2</v>
      </c>
      <c r="L15" s="27" t="s">
        <v>1</v>
      </c>
      <c r="M15" s="27" t="s">
        <v>3</v>
      </c>
      <c r="N15" s="27" t="s">
        <v>2</v>
      </c>
      <c r="O15" s="27" t="s">
        <v>3</v>
      </c>
      <c r="P15" s="27" t="s">
        <v>1</v>
      </c>
      <c r="Q15" s="27" t="s">
        <v>3</v>
      </c>
      <c r="R15" s="27" t="s">
        <v>2</v>
      </c>
      <c r="S15" s="27" t="s">
        <v>3</v>
      </c>
      <c r="T15" s="27" t="s">
        <v>3</v>
      </c>
      <c r="U15" s="27" t="s">
        <v>4</v>
      </c>
      <c r="V15" s="27" t="s">
        <v>1</v>
      </c>
      <c r="W15" s="27" t="s">
        <v>1</v>
      </c>
      <c r="X15" s="27" t="s">
        <v>3</v>
      </c>
      <c r="Y15" s="27" t="s">
        <v>3</v>
      </c>
      <c r="Z15" s="27" t="s">
        <v>2</v>
      </c>
      <c r="AA15" s="27" t="s">
        <v>2</v>
      </c>
      <c r="AB15" s="27" t="s">
        <v>4</v>
      </c>
      <c r="AC15" s="27" t="s">
        <v>1</v>
      </c>
      <c r="AD15" s="27" t="s">
        <v>3</v>
      </c>
      <c r="AE15" s="27" t="s">
        <v>2</v>
      </c>
      <c r="AF15" s="27" t="s">
        <v>3</v>
      </c>
      <c r="AG15" s="27" t="s">
        <v>3</v>
      </c>
      <c r="AH15" s="27" t="s">
        <v>2</v>
      </c>
      <c r="AI15" s="27" t="s">
        <v>4</v>
      </c>
      <c r="AJ15" s="27" t="s">
        <v>4</v>
      </c>
      <c r="AK15" s="27" t="s">
        <v>4</v>
      </c>
      <c r="AL15" s="27" t="s">
        <v>2</v>
      </c>
      <c r="AM15" s="27" t="s">
        <v>3</v>
      </c>
      <c r="AN15" s="27" t="s">
        <v>1</v>
      </c>
      <c r="AO15" s="27" t="s">
        <v>2</v>
      </c>
      <c r="AP15" s="27" t="s">
        <v>4</v>
      </c>
      <c r="AQ15" s="27" t="s">
        <v>2</v>
      </c>
      <c r="AR15" s="27" t="s">
        <v>1</v>
      </c>
      <c r="AS15" s="27" t="s">
        <v>2</v>
      </c>
      <c r="AT15" s="27" t="s">
        <v>2</v>
      </c>
      <c r="AU15" s="27" t="s">
        <v>1</v>
      </c>
      <c r="AV15" s="27" t="s">
        <v>3</v>
      </c>
      <c r="AW15" s="27" t="s">
        <v>4</v>
      </c>
      <c r="AX15" s="27" t="s">
        <v>4</v>
      </c>
      <c r="AY15" s="8" t="s">
        <v>3</v>
      </c>
      <c r="AZ15" s="27" t="s">
        <v>2</v>
      </c>
      <c r="BA15" s="27" t="s">
        <v>2</v>
      </c>
      <c r="BB15" s="6">
        <f>IF(B15 = Gabarito!A$3, 1, 0)</f>
        <v>0</v>
      </c>
      <c r="BC15" s="7">
        <f>IF(C15 = Gabarito!B$3, 1, 0)</f>
        <v>1</v>
      </c>
      <c r="BD15" s="7">
        <f>IF(D15 = Gabarito!C$3, 1, 0)</f>
        <v>1</v>
      </c>
      <c r="BE15" s="7">
        <f>IF(E15 = Gabarito!D$3, 1, 0)</f>
        <v>1</v>
      </c>
      <c r="BF15" s="7">
        <f>IF(F15 = Gabarito!E$3, 1, 0)</f>
        <v>1</v>
      </c>
      <c r="BG15" s="7">
        <f>IF(G15 = Gabarito!F$3, 1, 0)</f>
        <v>1</v>
      </c>
      <c r="BH15" s="7">
        <f>IF(H15 = Gabarito!G$3, 1, 0)</f>
        <v>1</v>
      </c>
      <c r="BI15" s="7">
        <f>IF(I15 = Gabarito!H$3, 1, 0)</f>
        <v>0</v>
      </c>
      <c r="BJ15" s="7">
        <f>IF(J15 = Gabarito!I$3, 1, 0)</f>
        <v>1</v>
      </c>
      <c r="BK15" s="7">
        <f>IF(K15 = Gabarito!J$3, 1, 0)</f>
        <v>1</v>
      </c>
      <c r="BL15" s="7">
        <f>IF(L15 = Gabarito!K$3, 1, 0)</f>
        <v>0</v>
      </c>
      <c r="BM15" s="7">
        <f>IF(M15 = Gabarito!L$3, 1, 0)</f>
        <v>1</v>
      </c>
      <c r="BN15" s="7">
        <f>IF(N15 = Gabarito!M$3, 1, 0)</f>
        <v>1</v>
      </c>
      <c r="BO15" s="7">
        <f>IF(O15 = Gabarito!N$3, 1, 0)</f>
        <v>1</v>
      </c>
      <c r="BP15" s="7">
        <f>IF(P15 = Gabarito!O$3, 1, 0)</f>
        <v>0</v>
      </c>
      <c r="BQ15" s="7">
        <f>IF(Q15 = Gabarito!P$3, 1, 0)</f>
        <v>0</v>
      </c>
      <c r="BR15" s="7">
        <f>IF(R15 = Gabarito!Q$3, 1, 0)</f>
        <v>0</v>
      </c>
      <c r="BS15" s="7">
        <f>IF(S15 = Gabarito!R$3, 1, 0)</f>
        <v>0</v>
      </c>
      <c r="BT15" s="7">
        <f>IF(T15 = Gabarito!S$3, 1, 0)</f>
        <v>1</v>
      </c>
      <c r="BU15" s="7">
        <f>IF(U15 = Gabarito!T$3, 1, 0)</f>
        <v>0</v>
      </c>
      <c r="BV15" s="7">
        <f>IF(V15 = Gabarito!U$3, 1, 0)</f>
        <v>0</v>
      </c>
      <c r="BW15" s="7">
        <f>IF(W15 = Gabarito!V$3, 1, 0)</f>
        <v>0</v>
      </c>
      <c r="BX15" s="7">
        <f>IF(X15 = Gabarito!W$3, 1, 0)</f>
        <v>0</v>
      </c>
      <c r="BY15" s="7">
        <f>IF(Y15 = Gabarito!X$3, 1, 0)</f>
        <v>0</v>
      </c>
      <c r="BZ15" s="7">
        <f>IF(Z15 = Gabarito!Y$3, 1, 0)</f>
        <v>0</v>
      </c>
      <c r="CA15" s="7">
        <f>IF(AA15 = Gabarito!Z$3, 1, 0)</f>
        <v>1</v>
      </c>
      <c r="CB15" s="7">
        <f>IF(AB15 = Gabarito!AA$3, 1, 0)</f>
        <v>1</v>
      </c>
      <c r="CC15" s="7">
        <f>IF(AC15 = Gabarito!AB$3, 1, 0)</f>
        <v>1</v>
      </c>
      <c r="CD15" s="7">
        <f>IF(AD15 = Gabarito!AC$3, 1, 0)</f>
        <v>0</v>
      </c>
      <c r="CE15" s="7">
        <f>IF(AE15 = Gabarito!AD$3, 1, 0)</f>
        <v>1</v>
      </c>
      <c r="CF15" s="7">
        <f>IF(AF15 = Gabarito!AE$3, 1, 0)</f>
        <v>1</v>
      </c>
      <c r="CG15" s="7">
        <f>IF(AG15 = Gabarito!AF$3, 1, 0)</f>
        <v>1</v>
      </c>
      <c r="CH15" s="7">
        <f>IF(AH15 = Gabarito!AG$3, 1, 0)</f>
        <v>0</v>
      </c>
      <c r="CI15" s="7">
        <f>IF(AI15 = Gabarito!AH$3, 1, 0)</f>
        <v>0</v>
      </c>
      <c r="CJ15" s="7">
        <f>IF(AJ15 = Gabarito!AI$3, 1, 0)</f>
        <v>0</v>
      </c>
      <c r="CK15" s="7">
        <f>IF(AK15 = Gabarito!AJ$3, 1, 0)</f>
        <v>0</v>
      </c>
      <c r="CL15" s="7">
        <f>IF(AL15 = Gabarito!AK$3, 1, 0)</f>
        <v>0</v>
      </c>
      <c r="CM15" s="7">
        <f>IF(AM15 = Gabarito!AL$3, 1, 0)</f>
        <v>0</v>
      </c>
      <c r="CN15" s="7">
        <f>IF(AN15 = Gabarito!AM$3, 1, 0)</f>
        <v>0</v>
      </c>
      <c r="CO15" s="7">
        <f>IF(AO15 = Gabarito!AN$3, 1, 0)</f>
        <v>0</v>
      </c>
      <c r="CP15" s="7">
        <f>IF(AP15 = Gabarito!AO$3, 1, 0)</f>
        <v>1</v>
      </c>
      <c r="CQ15" s="7">
        <f>IF(AQ15 = Gabarito!AP$3, 1, 0)</f>
        <v>0</v>
      </c>
      <c r="CR15" s="7">
        <f>IF(AR15 = Gabarito!AQ$3, 1, 0)</f>
        <v>0</v>
      </c>
      <c r="CS15" s="7">
        <f>IF(AS15 = Gabarito!AR$3, 1, 0)</f>
        <v>0</v>
      </c>
      <c r="CT15" s="7">
        <f>IF(AT15 = Gabarito!AS$3, 1, 0)</f>
        <v>0</v>
      </c>
      <c r="CU15" s="7">
        <f>IF(AU15 = Gabarito!AT$3, 1, 0)</f>
        <v>1</v>
      </c>
      <c r="CV15" s="7">
        <f>IF(AV15 = Gabarito!AU$3, 1, 0)</f>
        <v>0</v>
      </c>
      <c r="CW15" s="7">
        <f>IF(AW15 = Gabarito!AV$3, 1, 0)</f>
        <v>1</v>
      </c>
      <c r="CX15" s="7">
        <f>IF(AX15 = Gabarito!AW$3, 1, 0)</f>
        <v>0</v>
      </c>
      <c r="CY15" s="7">
        <f>IF(AY15 = Gabarito!AX$3, 1, 0)</f>
        <v>0</v>
      </c>
      <c r="CZ15" s="5">
        <f>IF(AZ15=Gabarito!AY$3, 1, 0)</f>
        <v>0</v>
      </c>
      <c r="DA15" s="6">
        <f>IF(BA15 = Gabarito!AZ$3, 1, 0)</f>
        <v>0</v>
      </c>
      <c r="DC15" s="14" t="str">
        <f t="shared" si="2"/>
        <v>ITALO HENRIQUE DA SILVA NUNES</v>
      </c>
      <c r="DD15" s="2">
        <f t="shared" si="3"/>
        <v>21</v>
      </c>
      <c r="DE15" s="2">
        <f t="shared" si="4"/>
        <v>4.0384615384615383</v>
      </c>
      <c r="DF15" s="2" t="str">
        <f t="shared" si="1"/>
        <v>REPROVADO</v>
      </c>
    </row>
    <row r="16" spans="1:116">
      <c r="A16" s="1" t="str">
        <f>'[1]9º C '!B17</f>
        <v>JORGE GUILHERME DE LIMA OLIVEIRA</v>
      </c>
      <c r="B16" s="6" t="s">
        <v>1</v>
      </c>
      <c r="C16" s="27" t="s">
        <v>1</v>
      </c>
      <c r="D16" s="27" t="s">
        <v>1</v>
      </c>
      <c r="E16" s="27" t="s">
        <v>3</v>
      </c>
      <c r="F16" s="27" t="s">
        <v>2</v>
      </c>
      <c r="G16" s="27" t="s">
        <v>2</v>
      </c>
      <c r="H16" s="27" t="s">
        <v>1</v>
      </c>
      <c r="I16" s="27" t="s">
        <v>3</v>
      </c>
      <c r="J16" s="27" t="s">
        <v>1</v>
      </c>
      <c r="K16" s="27" t="s">
        <v>2</v>
      </c>
      <c r="L16" s="27" t="s">
        <v>2</v>
      </c>
      <c r="M16" s="27" t="s">
        <v>3</v>
      </c>
      <c r="N16" s="27" t="s">
        <v>2</v>
      </c>
      <c r="O16" s="27" t="s">
        <v>4</v>
      </c>
      <c r="P16" s="27" t="s">
        <v>2</v>
      </c>
      <c r="Q16" s="27" t="s">
        <v>3</v>
      </c>
      <c r="R16" s="27" t="s">
        <v>1</v>
      </c>
      <c r="S16" s="27" t="s">
        <v>1</v>
      </c>
      <c r="T16" s="27" t="s">
        <v>3</v>
      </c>
      <c r="U16" s="27" t="s">
        <v>4</v>
      </c>
      <c r="V16" s="27" t="s">
        <v>3</v>
      </c>
      <c r="W16" s="27" t="s">
        <v>2</v>
      </c>
      <c r="X16" s="27" t="s">
        <v>2</v>
      </c>
      <c r="Y16" s="27" t="s">
        <v>3</v>
      </c>
      <c r="Z16" s="27" t="s">
        <v>4</v>
      </c>
      <c r="AA16" s="27" t="s">
        <v>3</v>
      </c>
      <c r="AB16" s="27" t="s">
        <v>2</v>
      </c>
      <c r="AC16" s="27" t="s">
        <v>3</v>
      </c>
      <c r="AD16" s="27" t="s">
        <v>4</v>
      </c>
      <c r="AE16" s="27" t="s">
        <v>3</v>
      </c>
      <c r="AF16" s="27" t="s">
        <v>3</v>
      </c>
      <c r="AG16" s="27" t="s">
        <v>2</v>
      </c>
      <c r="AH16" s="27" t="s">
        <v>3</v>
      </c>
      <c r="AI16" s="27" t="s">
        <v>4</v>
      </c>
      <c r="AJ16" s="27" t="s">
        <v>2</v>
      </c>
      <c r="AK16" s="27" t="s">
        <v>4</v>
      </c>
      <c r="AL16" s="27" t="s">
        <v>3</v>
      </c>
      <c r="AM16" s="27" t="s">
        <v>2</v>
      </c>
      <c r="AN16" s="27" t="s">
        <v>3</v>
      </c>
      <c r="AO16" s="27" t="s">
        <v>1</v>
      </c>
      <c r="AP16" s="27" t="s">
        <v>2</v>
      </c>
      <c r="AQ16" s="27" t="s">
        <v>3</v>
      </c>
      <c r="AR16" s="27" t="s">
        <v>2</v>
      </c>
      <c r="AS16" s="27" t="s">
        <v>1</v>
      </c>
      <c r="AT16" s="27" t="s">
        <v>3</v>
      </c>
      <c r="AU16" s="27" t="s">
        <v>2</v>
      </c>
      <c r="AV16" s="27" t="s">
        <v>2</v>
      </c>
      <c r="AW16" s="27" t="s">
        <v>4</v>
      </c>
      <c r="AX16" s="27" t="s">
        <v>1</v>
      </c>
      <c r="AY16" s="8" t="s">
        <v>4</v>
      </c>
      <c r="AZ16" s="27" t="s">
        <v>2</v>
      </c>
      <c r="BA16" s="27" t="s">
        <v>2</v>
      </c>
      <c r="BB16" s="6">
        <f>IF(B16 = Gabarito!A$3, 1, 0)</f>
        <v>0</v>
      </c>
      <c r="BC16" s="7">
        <f>IF(C16 = Gabarito!B$3, 1, 0)</f>
        <v>1</v>
      </c>
      <c r="BD16" s="7">
        <f>IF(D16 = Gabarito!C$3, 1, 0)</f>
        <v>0</v>
      </c>
      <c r="BE16" s="7">
        <f>IF(E16 = Gabarito!D$3, 1, 0)</f>
        <v>1</v>
      </c>
      <c r="BF16" s="7">
        <f>IF(F16 = Gabarito!E$3, 1, 0)</f>
        <v>0</v>
      </c>
      <c r="BG16" s="7">
        <f>IF(G16 = Gabarito!F$3, 1, 0)</f>
        <v>1</v>
      </c>
      <c r="BH16" s="7">
        <f>IF(H16 = Gabarito!G$3, 1, 0)</f>
        <v>1</v>
      </c>
      <c r="BI16" s="7">
        <f>IF(I16 = Gabarito!H$3, 1, 0)</f>
        <v>0</v>
      </c>
      <c r="BJ16" s="7">
        <f>IF(J16 = Gabarito!I$3, 1, 0)</f>
        <v>0</v>
      </c>
      <c r="BK16" s="7">
        <f>IF(K16 = Gabarito!J$3, 1, 0)</f>
        <v>1</v>
      </c>
      <c r="BL16" s="7">
        <f>IF(L16 = Gabarito!K$3, 1, 0)</f>
        <v>0</v>
      </c>
      <c r="BM16" s="7">
        <f>IF(M16 = Gabarito!L$3, 1, 0)</f>
        <v>1</v>
      </c>
      <c r="BN16" s="7">
        <f>IF(N16 = Gabarito!M$3, 1, 0)</f>
        <v>1</v>
      </c>
      <c r="BO16" s="7">
        <f>IF(O16 = Gabarito!N$3, 1, 0)</f>
        <v>0</v>
      </c>
      <c r="BP16" s="7">
        <f>IF(P16 = Gabarito!O$3, 1, 0)</f>
        <v>0</v>
      </c>
      <c r="BQ16" s="7">
        <f>IF(Q16 = Gabarito!P$3, 1, 0)</f>
        <v>0</v>
      </c>
      <c r="BR16" s="7">
        <f>IF(R16 = Gabarito!Q$3, 1, 0)</f>
        <v>0</v>
      </c>
      <c r="BS16" s="7">
        <f>IF(S16 = Gabarito!R$3, 1, 0)</f>
        <v>1</v>
      </c>
      <c r="BT16" s="7">
        <f>IF(T16 = Gabarito!S$3, 1, 0)</f>
        <v>1</v>
      </c>
      <c r="BU16" s="7">
        <f>IF(U16 = Gabarito!T$3, 1, 0)</f>
        <v>0</v>
      </c>
      <c r="BV16" s="7">
        <f>IF(V16 = Gabarito!U$3, 1, 0)</f>
        <v>0</v>
      </c>
      <c r="BW16" s="7">
        <f>IF(W16 = Gabarito!V$3, 1, 0)</f>
        <v>0</v>
      </c>
      <c r="BX16" s="7">
        <f>IF(X16 = Gabarito!W$3, 1, 0)</f>
        <v>1</v>
      </c>
      <c r="BY16" s="7">
        <f>IF(Y16 = Gabarito!X$3, 1, 0)</f>
        <v>0</v>
      </c>
      <c r="BZ16" s="7">
        <f>IF(Z16 = Gabarito!Y$3, 1, 0)</f>
        <v>0</v>
      </c>
      <c r="CA16" s="7">
        <f>IF(AA16 = Gabarito!Z$3, 1, 0)</f>
        <v>0</v>
      </c>
      <c r="CB16" s="7">
        <f>IF(AB16 = Gabarito!AA$3, 1, 0)</f>
        <v>0</v>
      </c>
      <c r="CC16" s="7">
        <f>IF(AC16 = Gabarito!AB$3, 1, 0)</f>
        <v>0</v>
      </c>
      <c r="CD16" s="7">
        <f>IF(AD16 = Gabarito!AC$3, 1, 0)</f>
        <v>1</v>
      </c>
      <c r="CE16" s="7">
        <f>IF(AE16 = Gabarito!AD$3, 1, 0)</f>
        <v>0</v>
      </c>
      <c r="CF16" s="7">
        <f>IF(AF16 = Gabarito!AE$3, 1, 0)</f>
        <v>1</v>
      </c>
      <c r="CG16" s="7">
        <f>IF(AG16 = Gabarito!AF$3, 1, 0)</f>
        <v>0</v>
      </c>
      <c r="CH16" s="7">
        <f>IF(AH16 = Gabarito!AG$3, 1, 0)</f>
        <v>1</v>
      </c>
      <c r="CI16" s="7">
        <f>IF(AI16 = Gabarito!AH$3, 1, 0)</f>
        <v>0</v>
      </c>
      <c r="CJ16" s="7">
        <f>IF(AJ16 = Gabarito!AI$3, 1, 0)</f>
        <v>1</v>
      </c>
      <c r="CK16" s="7">
        <f>IF(AK16 = Gabarito!AJ$3, 1, 0)</f>
        <v>0</v>
      </c>
      <c r="CL16" s="7">
        <f>IF(AL16 = Gabarito!AK$3, 1, 0)</f>
        <v>1</v>
      </c>
      <c r="CM16" s="7">
        <f>IF(AM16 = Gabarito!AL$3, 1, 0)</f>
        <v>0</v>
      </c>
      <c r="CN16" s="7">
        <f>IF(AN16 = Gabarito!AM$3, 1, 0)</f>
        <v>1</v>
      </c>
      <c r="CO16" s="7">
        <f>IF(AO16 = Gabarito!AN$3, 1, 0)</f>
        <v>1</v>
      </c>
      <c r="CP16" s="7">
        <f>IF(AP16 = Gabarito!AO$3, 1, 0)</f>
        <v>0</v>
      </c>
      <c r="CQ16" s="7">
        <f>IF(AQ16 = Gabarito!AP$3, 1, 0)</f>
        <v>0</v>
      </c>
      <c r="CR16" s="7">
        <f>IF(AR16 = Gabarito!AQ$3, 1, 0)</f>
        <v>1</v>
      </c>
      <c r="CS16" s="7">
        <f>IF(AS16 = Gabarito!AR$3, 1, 0)</f>
        <v>1</v>
      </c>
      <c r="CT16" s="7">
        <f>IF(AT16 = Gabarito!AS$3, 1, 0)</f>
        <v>0</v>
      </c>
      <c r="CU16" s="7">
        <f>IF(AU16 = Gabarito!AT$3, 1, 0)</f>
        <v>0</v>
      </c>
      <c r="CV16" s="7">
        <f>IF(AV16 = Gabarito!AU$3, 1, 0)</f>
        <v>0</v>
      </c>
      <c r="CW16" s="7">
        <f>IF(AW16 = Gabarito!AV$3, 1, 0)</f>
        <v>1</v>
      </c>
      <c r="CX16" s="7">
        <f>IF(AX16 = Gabarito!AW$3, 1, 0)</f>
        <v>0</v>
      </c>
      <c r="CY16" s="7">
        <f>IF(AY16 = Gabarito!AX$3, 1, 0)</f>
        <v>0</v>
      </c>
      <c r="CZ16" s="5">
        <f>IF(AZ16=Gabarito!AY$3, 1, 0)</f>
        <v>0</v>
      </c>
      <c r="DA16" s="6">
        <f>IF(BA16 = Gabarito!AZ$3, 1, 0)</f>
        <v>0</v>
      </c>
      <c r="DC16" s="14" t="str">
        <f t="shared" si="2"/>
        <v>JORGE GUILHERME DE LIMA OLIVEIRA</v>
      </c>
      <c r="DD16" s="2">
        <f t="shared" si="3"/>
        <v>20</v>
      </c>
      <c r="DE16" s="2">
        <f t="shared" si="4"/>
        <v>3.8461538461538458</v>
      </c>
      <c r="DF16" s="2" t="str">
        <f t="shared" si="1"/>
        <v>REPROVADO</v>
      </c>
    </row>
    <row r="17" spans="1:110">
      <c r="A17" s="1" t="str">
        <f>'[1]9º C '!B18</f>
        <v xml:space="preserve">JUAN VICTOR DA SILVA LIMA  </v>
      </c>
      <c r="B17" s="6" t="s">
        <v>2</v>
      </c>
      <c r="C17" s="27" t="s">
        <v>1</v>
      </c>
      <c r="D17" s="27" t="s">
        <v>1</v>
      </c>
      <c r="E17" s="27" t="s">
        <v>3</v>
      </c>
      <c r="F17" s="27" t="s">
        <v>4</v>
      </c>
      <c r="G17" s="27" t="s">
        <v>2</v>
      </c>
      <c r="H17" s="27" t="s">
        <v>1</v>
      </c>
      <c r="I17" s="27" t="s">
        <v>4</v>
      </c>
      <c r="J17" s="27" t="s">
        <v>4</v>
      </c>
      <c r="K17" s="27" t="s">
        <v>2</v>
      </c>
      <c r="L17" s="27" t="s">
        <v>3</v>
      </c>
      <c r="M17" s="27" t="s">
        <v>3</v>
      </c>
      <c r="N17" s="27" t="s">
        <v>2</v>
      </c>
      <c r="O17" s="27" t="s">
        <v>4</v>
      </c>
      <c r="P17" s="27" t="s">
        <v>4</v>
      </c>
      <c r="Q17" s="27" t="s">
        <v>2</v>
      </c>
      <c r="R17" s="27" t="s">
        <v>3</v>
      </c>
      <c r="S17" s="27" t="s">
        <v>2</v>
      </c>
      <c r="T17" s="27" t="s">
        <v>3</v>
      </c>
      <c r="U17" s="27" t="s">
        <v>2</v>
      </c>
      <c r="V17" s="27" t="s">
        <v>1</v>
      </c>
      <c r="W17" s="27" t="s">
        <v>3</v>
      </c>
      <c r="X17" s="27" t="s">
        <v>3</v>
      </c>
      <c r="Y17" s="27" t="s">
        <v>2</v>
      </c>
      <c r="Z17" s="27" t="s">
        <v>1</v>
      </c>
      <c r="AA17" s="27" t="s">
        <v>4</v>
      </c>
      <c r="AB17" s="27" t="s">
        <v>3</v>
      </c>
      <c r="AC17" s="27" t="s">
        <v>1</v>
      </c>
      <c r="AD17" s="27" t="s">
        <v>4</v>
      </c>
      <c r="AE17" s="27" t="s">
        <v>1</v>
      </c>
      <c r="AF17" s="27" t="s">
        <v>3</v>
      </c>
      <c r="AG17" s="27" t="s">
        <v>4</v>
      </c>
      <c r="AH17" s="27" t="s">
        <v>4</v>
      </c>
      <c r="AI17" s="27" t="s">
        <v>4</v>
      </c>
      <c r="AJ17" s="27" t="s">
        <v>3</v>
      </c>
      <c r="AK17" s="27" t="s">
        <v>3</v>
      </c>
      <c r="AL17" s="27" t="s">
        <v>4</v>
      </c>
      <c r="AM17" s="27" t="s">
        <v>1</v>
      </c>
      <c r="AN17" s="27" t="s">
        <v>2</v>
      </c>
      <c r="AO17" s="27" t="s">
        <v>3</v>
      </c>
      <c r="AP17" s="27" t="s">
        <v>4</v>
      </c>
      <c r="AQ17" s="27" t="s">
        <v>4</v>
      </c>
      <c r="AR17" s="27" t="s">
        <v>3</v>
      </c>
      <c r="AS17" s="27" t="s">
        <v>2</v>
      </c>
      <c r="AT17" s="27" t="s">
        <v>4</v>
      </c>
      <c r="AU17" s="27" t="s">
        <v>4</v>
      </c>
      <c r="AV17" s="27" t="s">
        <v>1</v>
      </c>
      <c r="AW17" s="27" t="s">
        <v>4</v>
      </c>
      <c r="AX17" s="27" t="s">
        <v>4</v>
      </c>
      <c r="AY17" s="8" t="s">
        <v>1</v>
      </c>
      <c r="AZ17" s="27" t="s">
        <v>3</v>
      </c>
      <c r="BA17" s="27" t="s">
        <v>1</v>
      </c>
      <c r="BB17" s="6">
        <f>IF(B17 = Gabarito!A$3, 1, 0)</f>
        <v>0</v>
      </c>
      <c r="BC17" s="7">
        <f>IF(C17 = Gabarito!B$3, 1, 0)</f>
        <v>1</v>
      </c>
      <c r="BD17" s="7">
        <f>IF(D17 = Gabarito!C$3, 1, 0)</f>
        <v>0</v>
      </c>
      <c r="BE17" s="7">
        <f>IF(E17 = Gabarito!D$3, 1, 0)</f>
        <v>1</v>
      </c>
      <c r="BF17" s="7">
        <f>IF(F17 = Gabarito!E$3, 1, 0)</f>
        <v>1</v>
      </c>
      <c r="BG17" s="7">
        <f>IF(G17 = Gabarito!F$3, 1, 0)</f>
        <v>1</v>
      </c>
      <c r="BH17" s="7">
        <f>IF(H17 = Gabarito!G$3, 1, 0)</f>
        <v>1</v>
      </c>
      <c r="BI17" s="7">
        <f>IF(I17 = Gabarito!H$3, 1, 0)</f>
        <v>0</v>
      </c>
      <c r="BJ17" s="7">
        <f>IF(J17 = Gabarito!I$3, 1, 0)</f>
        <v>0</v>
      </c>
      <c r="BK17" s="7">
        <f>IF(K17 = Gabarito!J$3, 1, 0)</f>
        <v>1</v>
      </c>
      <c r="BL17" s="7">
        <f>IF(L17 = Gabarito!K$3, 1, 0)</f>
        <v>1</v>
      </c>
      <c r="BM17" s="7">
        <f>IF(M17 = Gabarito!L$3, 1, 0)</f>
        <v>1</v>
      </c>
      <c r="BN17" s="7">
        <f>IF(N17 = Gabarito!M$3, 1, 0)</f>
        <v>1</v>
      </c>
      <c r="BO17" s="7">
        <f>IF(O17 = Gabarito!N$3, 1, 0)</f>
        <v>0</v>
      </c>
      <c r="BP17" s="7">
        <f>IF(P17 = Gabarito!O$3, 1, 0)</f>
        <v>1</v>
      </c>
      <c r="BQ17" s="7">
        <f>IF(Q17 = Gabarito!P$3, 1, 0)</f>
        <v>0</v>
      </c>
      <c r="BR17" s="7">
        <f>IF(R17 = Gabarito!Q$3, 1, 0)</f>
        <v>1</v>
      </c>
      <c r="BS17" s="7">
        <f>IF(S17 = Gabarito!R$3, 1, 0)</f>
        <v>0</v>
      </c>
      <c r="BT17" s="7">
        <f>IF(T17 = Gabarito!S$3, 1, 0)</f>
        <v>1</v>
      </c>
      <c r="BU17" s="7">
        <f>IF(U17 = Gabarito!T$3, 1, 0)</f>
        <v>1</v>
      </c>
      <c r="BV17" s="7">
        <f>IF(V17 = Gabarito!U$3, 1, 0)</f>
        <v>0</v>
      </c>
      <c r="BW17" s="7">
        <f>IF(W17 = Gabarito!V$3, 1, 0)</f>
        <v>1</v>
      </c>
      <c r="BX17" s="7">
        <f>IF(X17 = Gabarito!W$3, 1, 0)</f>
        <v>0</v>
      </c>
      <c r="BY17" s="7">
        <f>IF(Y17 = Gabarito!X$3, 1, 0)</f>
        <v>0</v>
      </c>
      <c r="BZ17" s="7">
        <f>IF(Z17 = Gabarito!Y$3, 1, 0)</f>
        <v>0</v>
      </c>
      <c r="CA17" s="7">
        <f>IF(AA17 = Gabarito!Z$3, 1, 0)</f>
        <v>0</v>
      </c>
      <c r="CB17" s="7">
        <f>IF(AB17 = Gabarito!AA$3, 1, 0)</f>
        <v>0</v>
      </c>
      <c r="CC17" s="7">
        <f>IF(AC17 = Gabarito!AB$3, 1, 0)</f>
        <v>1</v>
      </c>
      <c r="CD17" s="7">
        <f>IF(AD17 = Gabarito!AC$3, 1, 0)</f>
        <v>1</v>
      </c>
      <c r="CE17" s="7">
        <f>IF(AE17 = Gabarito!AD$3, 1, 0)</f>
        <v>0</v>
      </c>
      <c r="CF17" s="7">
        <f>IF(AF17 = Gabarito!AE$3, 1, 0)</f>
        <v>1</v>
      </c>
      <c r="CG17" s="7">
        <f>IF(AG17 = Gabarito!AF$3, 1, 0)</f>
        <v>0</v>
      </c>
      <c r="CH17" s="7">
        <f>IF(AH17 = Gabarito!AG$3, 1, 0)</f>
        <v>0</v>
      </c>
      <c r="CI17" s="7">
        <f>IF(AI17 = Gabarito!AH$3, 1, 0)</f>
        <v>0</v>
      </c>
      <c r="CJ17" s="7">
        <f>IF(AJ17 = Gabarito!AI$3, 1, 0)</f>
        <v>0</v>
      </c>
      <c r="CK17" s="7">
        <f>IF(AK17 = Gabarito!AJ$3, 1, 0)</f>
        <v>1</v>
      </c>
      <c r="CL17" s="7">
        <f>IF(AL17 = Gabarito!AK$3, 1, 0)</f>
        <v>0</v>
      </c>
      <c r="CM17" s="7">
        <f>IF(AM17 = Gabarito!AL$3, 1, 0)</f>
        <v>1</v>
      </c>
      <c r="CN17" s="7">
        <f>IF(AN17 = Gabarito!AM$3, 1, 0)</f>
        <v>0</v>
      </c>
      <c r="CO17" s="7">
        <f>IF(AO17 = Gabarito!AN$3, 1, 0)</f>
        <v>0</v>
      </c>
      <c r="CP17" s="7">
        <f>IF(AP17 = Gabarito!AO$3, 1, 0)</f>
        <v>1</v>
      </c>
      <c r="CQ17" s="7">
        <f>IF(AQ17 = Gabarito!AP$3, 1, 0)</f>
        <v>1</v>
      </c>
      <c r="CR17" s="7">
        <f>IF(AR17 = Gabarito!AQ$3, 1, 0)</f>
        <v>0</v>
      </c>
      <c r="CS17" s="7">
        <f>IF(AS17 = Gabarito!AR$3, 1, 0)</f>
        <v>0</v>
      </c>
      <c r="CT17" s="7">
        <f>IF(AT17 = Gabarito!AS$3, 1, 0)</f>
        <v>1</v>
      </c>
      <c r="CU17" s="7">
        <f>IF(AU17 = Gabarito!AT$3, 1, 0)</f>
        <v>0</v>
      </c>
      <c r="CV17" s="7">
        <f>IF(AV17 = Gabarito!AU$3, 1, 0)</f>
        <v>1</v>
      </c>
      <c r="CW17" s="7">
        <f>IF(AW17 = Gabarito!AV$3, 1, 0)</f>
        <v>1</v>
      </c>
      <c r="CX17" s="7">
        <f>IF(AX17 = Gabarito!AW$3, 1, 0)</f>
        <v>0</v>
      </c>
      <c r="CY17" s="7">
        <f>IF(AY17 = Gabarito!AX$3, 1, 0)</f>
        <v>0</v>
      </c>
      <c r="CZ17" s="5">
        <f>IF(AZ17=Gabarito!AY$3, 1, 0)</f>
        <v>0</v>
      </c>
      <c r="DA17" s="6">
        <f>IF(BA17 = Gabarito!AZ$3, 1, 0)</f>
        <v>1</v>
      </c>
      <c r="DC17" s="14" t="str">
        <f t="shared" si="2"/>
        <v xml:space="preserve">JUAN VICTOR DA SILVA LIMA  </v>
      </c>
      <c r="DD17" s="2">
        <f t="shared" si="3"/>
        <v>25</v>
      </c>
      <c r="DE17" s="2">
        <f t="shared" si="4"/>
        <v>4.8076923076923075</v>
      </c>
      <c r="DF17" s="2" t="str">
        <f t="shared" si="1"/>
        <v>REPROVADO</v>
      </c>
    </row>
    <row r="18" spans="1:110">
      <c r="A18" s="1" t="str">
        <f>'[1]9º C '!B19</f>
        <v>LARA FABIAN DE LIMA SANTOS</v>
      </c>
      <c r="B18" s="6" t="s">
        <v>2</v>
      </c>
      <c r="C18" s="27" t="s">
        <v>1</v>
      </c>
      <c r="D18" s="27" t="s">
        <v>3</v>
      </c>
      <c r="E18" s="27" t="s">
        <v>3</v>
      </c>
      <c r="F18" s="27" t="s">
        <v>4</v>
      </c>
      <c r="G18" s="27" t="s">
        <v>2</v>
      </c>
      <c r="H18" s="27" t="s">
        <v>1</v>
      </c>
      <c r="I18" s="27" t="s">
        <v>4</v>
      </c>
      <c r="J18" s="27" t="s">
        <v>4</v>
      </c>
      <c r="K18" s="27" t="s">
        <v>2</v>
      </c>
      <c r="L18" s="27" t="s">
        <v>3</v>
      </c>
      <c r="M18" s="27" t="s">
        <v>4</v>
      </c>
      <c r="N18" s="27" t="s">
        <v>2</v>
      </c>
      <c r="O18" s="27" t="s">
        <v>2</v>
      </c>
      <c r="P18" s="27" t="s">
        <v>1</v>
      </c>
      <c r="Q18" s="27" t="s">
        <v>3</v>
      </c>
      <c r="R18" s="27" t="s">
        <v>2</v>
      </c>
      <c r="S18" s="27" t="s">
        <v>1</v>
      </c>
      <c r="T18" s="27" t="s">
        <v>3</v>
      </c>
      <c r="U18" s="27" t="s">
        <v>2</v>
      </c>
      <c r="V18" s="27" t="s">
        <v>4</v>
      </c>
      <c r="W18" s="27" t="s">
        <v>3</v>
      </c>
      <c r="X18" s="27" t="s">
        <v>2</v>
      </c>
      <c r="Y18" s="27" t="s">
        <v>4</v>
      </c>
      <c r="Z18" s="27" t="s">
        <v>1</v>
      </c>
      <c r="AA18" s="27" t="s">
        <v>4</v>
      </c>
      <c r="AB18" s="27" t="s">
        <v>2</v>
      </c>
      <c r="AC18" s="27" t="s">
        <v>3</v>
      </c>
      <c r="AD18" s="27" t="s">
        <v>2</v>
      </c>
      <c r="AE18" s="27" t="s">
        <v>1</v>
      </c>
      <c r="AF18" s="27" t="s">
        <v>3</v>
      </c>
      <c r="AG18" s="27" t="s">
        <v>2</v>
      </c>
      <c r="AH18" s="27" t="s">
        <v>3</v>
      </c>
      <c r="AI18" s="27" t="s">
        <v>2</v>
      </c>
      <c r="AJ18" s="27" t="s">
        <v>1</v>
      </c>
      <c r="AK18" s="27" t="s">
        <v>4</v>
      </c>
      <c r="AL18" s="27" t="s">
        <v>2</v>
      </c>
      <c r="AM18" s="27" t="s">
        <v>1</v>
      </c>
      <c r="AN18" s="27" t="s">
        <v>2</v>
      </c>
      <c r="AO18" s="27" t="s">
        <v>3</v>
      </c>
      <c r="AP18" s="27" t="s">
        <v>3</v>
      </c>
      <c r="AQ18" s="27" t="s">
        <v>4</v>
      </c>
      <c r="AR18" s="27" t="s">
        <v>1</v>
      </c>
      <c r="AS18" s="27" t="s">
        <v>2</v>
      </c>
      <c r="AT18" s="27" t="s">
        <v>4</v>
      </c>
      <c r="AU18" s="27" t="s">
        <v>2</v>
      </c>
      <c r="AV18" s="27" t="s">
        <v>3</v>
      </c>
      <c r="AW18" s="27" t="s">
        <v>2</v>
      </c>
      <c r="AX18" s="27" t="s">
        <v>4</v>
      </c>
      <c r="AY18" s="8" t="s">
        <v>2</v>
      </c>
      <c r="AZ18" s="27" t="s">
        <v>3</v>
      </c>
      <c r="BA18" s="27" t="s">
        <v>4</v>
      </c>
      <c r="BB18" s="6">
        <f>IF(B18 = Gabarito!A$3, 1, 0)</f>
        <v>0</v>
      </c>
      <c r="BC18" s="7">
        <f>IF(C18 = Gabarito!B$3, 1, 0)</f>
        <v>1</v>
      </c>
      <c r="BD18" s="7">
        <f>IF(D18 = Gabarito!C$3, 1, 0)</f>
        <v>0</v>
      </c>
      <c r="BE18" s="7">
        <f>IF(E18 = Gabarito!D$3, 1, 0)</f>
        <v>1</v>
      </c>
      <c r="BF18" s="7">
        <f>IF(F18 = Gabarito!E$3, 1, 0)</f>
        <v>1</v>
      </c>
      <c r="BG18" s="7">
        <f>IF(G18 = Gabarito!F$3, 1, 0)</f>
        <v>1</v>
      </c>
      <c r="BH18" s="7">
        <f>IF(H18 = Gabarito!G$3, 1, 0)</f>
        <v>1</v>
      </c>
      <c r="BI18" s="7">
        <f>IF(I18 = Gabarito!H$3, 1, 0)</f>
        <v>0</v>
      </c>
      <c r="BJ18" s="7">
        <f>IF(J18 = Gabarito!I$3, 1, 0)</f>
        <v>0</v>
      </c>
      <c r="BK18" s="7">
        <f>IF(K18 = Gabarito!J$3, 1, 0)</f>
        <v>1</v>
      </c>
      <c r="BL18" s="7">
        <f>IF(L18 = Gabarito!K$3, 1, 0)</f>
        <v>1</v>
      </c>
      <c r="BM18" s="7">
        <f>IF(M18 = Gabarito!L$3, 1, 0)</f>
        <v>0</v>
      </c>
      <c r="BN18" s="7">
        <f>IF(N18 = Gabarito!M$3, 1, 0)</f>
        <v>1</v>
      </c>
      <c r="BO18" s="7">
        <f>IF(O18 = Gabarito!N$3, 1, 0)</f>
        <v>0</v>
      </c>
      <c r="BP18" s="7">
        <f>IF(P18 = Gabarito!O$3, 1, 0)</f>
        <v>0</v>
      </c>
      <c r="BQ18" s="7">
        <f>IF(Q18 = Gabarito!P$3, 1, 0)</f>
        <v>0</v>
      </c>
      <c r="BR18" s="7">
        <f>IF(R18 = Gabarito!Q$3, 1, 0)</f>
        <v>0</v>
      </c>
      <c r="BS18" s="7">
        <f>IF(S18 = Gabarito!R$3, 1, 0)</f>
        <v>1</v>
      </c>
      <c r="BT18" s="7">
        <f>IF(T18 = Gabarito!S$3, 1, 0)</f>
        <v>1</v>
      </c>
      <c r="BU18" s="7">
        <f>IF(U18 = Gabarito!T$3, 1, 0)</f>
        <v>1</v>
      </c>
      <c r="BV18" s="7">
        <f>IF(V18 = Gabarito!U$3, 1, 0)</f>
        <v>1</v>
      </c>
      <c r="BW18" s="7">
        <f>IF(W18 = Gabarito!V$3, 1, 0)</f>
        <v>1</v>
      </c>
      <c r="BX18" s="7">
        <f>IF(X18 = Gabarito!W$3, 1, 0)</f>
        <v>1</v>
      </c>
      <c r="BY18" s="7">
        <f>IF(Y18 = Gabarito!X$3, 1, 0)</f>
        <v>0</v>
      </c>
      <c r="BZ18" s="7">
        <f>IF(Z18 = Gabarito!Y$3, 1, 0)</f>
        <v>0</v>
      </c>
      <c r="CA18" s="7">
        <f>IF(AA18 = Gabarito!Z$3, 1, 0)</f>
        <v>0</v>
      </c>
      <c r="CB18" s="7">
        <f>IF(AB18 = Gabarito!AA$3, 1, 0)</f>
        <v>0</v>
      </c>
      <c r="CC18" s="7">
        <f>IF(AC18 = Gabarito!AB$3, 1, 0)</f>
        <v>0</v>
      </c>
      <c r="CD18" s="7">
        <f>IF(AD18 = Gabarito!AC$3, 1, 0)</f>
        <v>0</v>
      </c>
      <c r="CE18" s="7">
        <f>IF(AE18 = Gabarito!AD$3, 1, 0)</f>
        <v>0</v>
      </c>
      <c r="CF18" s="7">
        <f>IF(AF18 = Gabarito!AE$3, 1, 0)</f>
        <v>1</v>
      </c>
      <c r="CG18" s="7">
        <f>IF(AG18 = Gabarito!AF$3, 1, 0)</f>
        <v>0</v>
      </c>
      <c r="CH18" s="7">
        <f>IF(AH18 = Gabarito!AG$3, 1, 0)</f>
        <v>1</v>
      </c>
      <c r="CI18" s="7">
        <f>IF(AI18 = Gabarito!AH$3, 1, 0)</f>
        <v>0</v>
      </c>
      <c r="CJ18" s="7">
        <f>IF(AJ18 = Gabarito!AI$3, 1, 0)</f>
        <v>0</v>
      </c>
      <c r="CK18" s="7">
        <f>IF(AK18 = Gabarito!AJ$3, 1, 0)</f>
        <v>0</v>
      </c>
      <c r="CL18" s="7">
        <f>IF(AL18 = Gabarito!AK$3, 1, 0)</f>
        <v>0</v>
      </c>
      <c r="CM18" s="7">
        <f>IF(AM18 = Gabarito!AL$3, 1, 0)</f>
        <v>1</v>
      </c>
      <c r="CN18" s="7">
        <f>IF(AN18 = Gabarito!AM$3, 1, 0)</f>
        <v>0</v>
      </c>
      <c r="CO18" s="7">
        <f>IF(AO18 = Gabarito!AN$3, 1, 0)</f>
        <v>0</v>
      </c>
      <c r="CP18" s="7">
        <f>IF(AP18 = Gabarito!AO$3, 1, 0)</f>
        <v>0</v>
      </c>
      <c r="CQ18" s="7">
        <f>IF(AQ18 = Gabarito!AP$3, 1, 0)</f>
        <v>1</v>
      </c>
      <c r="CR18" s="7">
        <f>IF(AR18 = Gabarito!AQ$3, 1, 0)</f>
        <v>0</v>
      </c>
      <c r="CS18" s="7">
        <f>IF(AS18 = Gabarito!AR$3, 1, 0)</f>
        <v>0</v>
      </c>
      <c r="CT18" s="7">
        <f>IF(AT18 = Gabarito!AS$3, 1, 0)</f>
        <v>1</v>
      </c>
      <c r="CU18" s="7">
        <f>IF(AU18 = Gabarito!AT$3, 1, 0)</f>
        <v>0</v>
      </c>
      <c r="CV18" s="7">
        <f>IF(AV18 = Gabarito!AU$3, 1, 0)</f>
        <v>0</v>
      </c>
      <c r="CW18" s="7">
        <f>IF(AW18 = Gabarito!AV$3, 1, 0)</f>
        <v>0</v>
      </c>
      <c r="CX18" s="7">
        <f>IF(AX18 = Gabarito!AW$3, 1, 0)</f>
        <v>0</v>
      </c>
      <c r="CY18" s="7">
        <f>IF(AY18 = Gabarito!AX$3, 1, 0)</f>
        <v>1</v>
      </c>
      <c r="CZ18" s="5">
        <f>IF(AZ18=Gabarito!AY$3, 1, 0)</f>
        <v>0</v>
      </c>
      <c r="DA18" s="6">
        <f>IF(BA18 = Gabarito!AZ$3, 1, 0)</f>
        <v>0</v>
      </c>
      <c r="DC18" s="14" t="str">
        <f t="shared" si="2"/>
        <v>LARA FABIAN DE LIMA SANTOS</v>
      </c>
      <c r="DD18" s="2">
        <f t="shared" si="3"/>
        <v>20</v>
      </c>
      <c r="DE18" s="2">
        <f t="shared" si="4"/>
        <v>3.8461538461538458</v>
      </c>
      <c r="DF18" s="2" t="str">
        <f t="shared" si="1"/>
        <v>REPROVADO</v>
      </c>
    </row>
    <row r="19" spans="1:110">
      <c r="A19" s="1" t="str">
        <f>'[1]9º C '!B20</f>
        <v>MARIA CLARA  MODESTO MATILHA</v>
      </c>
      <c r="B19" s="6" t="s">
        <v>2</v>
      </c>
      <c r="C19" s="27" t="s">
        <v>1</v>
      </c>
      <c r="D19" s="27" t="s">
        <v>3</v>
      </c>
      <c r="E19" s="27" t="s">
        <v>3</v>
      </c>
      <c r="F19" s="27" t="s">
        <v>4</v>
      </c>
      <c r="G19" s="27" t="s">
        <v>2</v>
      </c>
      <c r="H19" s="27" t="s">
        <v>1</v>
      </c>
      <c r="I19" s="27" t="s">
        <v>3</v>
      </c>
      <c r="J19" s="27" t="s">
        <v>3</v>
      </c>
      <c r="K19" s="27" t="s">
        <v>4</v>
      </c>
      <c r="L19" s="27" t="s">
        <v>2</v>
      </c>
      <c r="M19" s="27" t="s">
        <v>3</v>
      </c>
      <c r="N19" s="27" t="s">
        <v>2</v>
      </c>
      <c r="O19" s="27" t="s">
        <v>3</v>
      </c>
      <c r="P19" s="27" t="s">
        <v>4</v>
      </c>
      <c r="Q19" s="27" t="s">
        <v>1</v>
      </c>
      <c r="R19" s="27" t="s">
        <v>2</v>
      </c>
      <c r="S19" s="27" t="s">
        <v>1</v>
      </c>
      <c r="T19" s="27" t="s">
        <v>3</v>
      </c>
      <c r="U19" s="27" t="s">
        <v>4</v>
      </c>
      <c r="V19" s="27" t="s">
        <v>3</v>
      </c>
      <c r="W19" s="27" t="s">
        <v>3</v>
      </c>
      <c r="X19" s="27" t="s">
        <v>4</v>
      </c>
      <c r="Y19" s="27" t="s">
        <v>1</v>
      </c>
      <c r="Z19" s="27" t="s">
        <v>2</v>
      </c>
      <c r="AA19" s="27" t="s">
        <v>3</v>
      </c>
      <c r="AB19" s="27" t="s">
        <v>3</v>
      </c>
      <c r="AC19" s="27" t="s">
        <v>2</v>
      </c>
      <c r="AD19" s="27" t="s">
        <v>3</v>
      </c>
      <c r="AE19" s="27" t="s">
        <v>3</v>
      </c>
      <c r="AF19" s="27" t="s">
        <v>3</v>
      </c>
      <c r="AG19" s="27" t="s">
        <v>3</v>
      </c>
      <c r="AH19" s="27" t="s">
        <v>4</v>
      </c>
      <c r="AI19" s="27" t="s">
        <v>2</v>
      </c>
      <c r="AJ19" s="27" t="s">
        <v>3</v>
      </c>
      <c r="AK19" s="27" t="s">
        <v>3</v>
      </c>
      <c r="AL19" s="27" t="s">
        <v>2</v>
      </c>
      <c r="AM19" s="27" t="s">
        <v>2</v>
      </c>
      <c r="AN19" s="27" t="s">
        <v>4</v>
      </c>
      <c r="AO19" s="27" t="s">
        <v>1</v>
      </c>
      <c r="AP19" s="27" t="s">
        <v>2</v>
      </c>
      <c r="AQ19" s="27" t="s">
        <v>3</v>
      </c>
      <c r="AR19" s="27" t="s">
        <v>1</v>
      </c>
      <c r="AS19" s="27" t="s">
        <v>3</v>
      </c>
      <c r="AT19" s="27" t="s">
        <v>2</v>
      </c>
      <c r="AU19" s="27" t="s">
        <v>4</v>
      </c>
      <c r="AV19" s="27" t="s">
        <v>1</v>
      </c>
      <c r="AW19" s="27" t="s">
        <v>3</v>
      </c>
      <c r="AX19" s="27" t="s">
        <v>1</v>
      </c>
      <c r="AY19" s="8" t="s">
        <v>3</v>
      </c>
      <c r="AZ19" s="27" t="s">
        <v>2</v>
      </c>
      <c r="BA19" s="27" t="s">
        <v>1</v>
      </c>
      <c r="BB19" s="6">
        <f>IF(B19 = Gabarito!A$3, 1, 0)</f>
        <v>0</v>
      </c>
      <c r="BC19" s="7">
        <f>IF(C19 = Gabarito!B$3, 1, 0)</f>
        <v>1</v>
      </c>
      <c r="BD19" s="7">
        <f>IF(D19 = Gabarito!C$3, 1, 0)</f>
        <v>0</v>
      </c>
      <c r="BE19" s="7">
        <f>IF(E19 = Gabarito!D$3, 1, 0)</f>
        <v>1</v>
      </c>
      <c r="BF19" s="7">
        <f>IF(F19 = Gabarito!E$3, 1, 0)</f>
        <v>1</v>
      </c>
      <c r="BG19" s="7">
        <f>IF(G19 = Gabarito!F$3, 1, 0)</f>
        <v>1</v>
      </c>
      <c r="BH19" s="7">
        <f>IF(H19 = Gabarito!G$3, 1, 0)</f>
        <v>1</v>
      </c>
      <c r="BI19" s="7">
        <f>IF(I19 = Gabarito!H$3, 1, 0)</f>
        <v>0</v>
      </c>
      <c r="BJ19" s="7">
        <f>IF(J19 = Gabarito!I$3, 1, 0)</f>
        <v>1</v>
      </c>
      <c r="BK19" s="7">
        <f>IF(K19 = Gabarito!J$3, 1, 0)</f>
        <v>0</v>
      </c>
      <c r="BL19" s="7">
        <f>IF(L19 = Gabarito!K$3, 1, 0)</f>
        <v>0</v>
      </c>
      <c r="BM19" s="7">
        <f>IF(M19 = Gabarito!L$3, 1, 0)</f>
        <v>1</v>
      </c>
      <c r="BN19" s="7">
        <f>IF(N19 = Gabarito!M$3, 1, 0)</f>
        <v>1</v>
      </c>
      <c r="BO19" s="7">
        <f>IF(O19 = Gabarito!N$3, 1, 0)</f>
        <v>1</v>
      </c>
      <c r="BP19" s="7">
        <f>IF(P19 = Gabarito!O$3, 1, 0)</f>
        <v>1</v>
      </c>
      <c r="BQ19" s="7">
        <f>IF(Q19 = Gabarito!P$3, 1, 0)</f>
        <v>0</v>
      </c>
      <c r="BR19" s="7">
        <f>IF(R19 = Gabarito!Q$3, 1, 0)</f>
        <v>0</v>
      </c>
      <c r="BS19" s="7">
        <f>IF(S19 = Gabarito!R$3, 1, 0)</f>
        <v>1</v>
      </c>
      <c r="BT19" s="7">
        <f>IF(T19 = Gabarito!S$3, 1, 0)</f>
        <v>1</v>
      </c>
      <c r="BU19" s="7">
        <f>IF(U19 = Gabarito!T$3, 1, 0)</f>
        <v>0</v>
      </c>
      <c r="BV19" s="7">
        <f>IF(V19 = Gabarito!U$3, 1, 0)</f>
        <v>0</v>
      </c>
      <c r="BW19" s="7">
        <f>IF(W19 = Gabarito!V$3, 1, 0)</f>
        <v>1</v>
      </c>
      <c r="BX19" s="7">
        <f>IF(X19 = Gabarito!W$3, 1, 0)</f>
        <v>0</v>
      </c>
      <c r="BY19" s="7">
        <f>IF(Y19 = Gabarito!X$3, 1, 0)</f>
        <v>1</v>
      </c>
      <c r="BZ19" s="7">
        <f>IF(Z19 = Gabarito!Y$3, 1, 0)</f>
        <v>0</v>
      </c>
      <c r="CA19" s="7">
        <f>IF(AA19 = Gabarito!Z$3, 1, 0)</f>
        <v>0</v>
      </c>
      <c r="CB19" s="7">
        <f>IF(AB19 = Gabarito!AA$3, 1, 0)</f>
        <v>0</v>
      </c>
      <c r="CC19" s="7">
        <f>IF(AC19 = Gabarito!AB$3, 1, 0)</f>
        <v>0</v>
      </c>
      <c r="CD19" s="7">
        <f>IF(AD19 = Gabarito!AC$3, 1, 0)</f>
        <v>0</v>
      </c>
      <c r="CE19" s="7">
        <f>IF(AE19 = Gabarito!AD$3, 1, 0)</f>
        <v>0</v>
      </c>
      <c r="CF19" s="7">
        <f>IF(AF19 = Gabarito!AE$3, 1, 0)</f>
        <v>1</v>
      </c>
      <c r="CG19" s="7">
        <f>IF(AG19 = Gabarito!AF$3, 1, 0)</f>
        <v>1</v>
      </c>
      <c r="CH19" s="7">
        <f>IF(AH19 = Gabarito!AG$3, 1, 0)</f>
        <v>0</v>
      </c>
      <c r="CI19" s="7">
        <f>IF(AI19 = Gabarito!AH$3, 1, 0)</f>
        <v>0</v>
      </c>
      <c r="CJ19" s="7">
        <f>IF(AJ19 = Gabarito!AI$3, 1, 0)</f>
        <v>0</v>
      </c>
      <c r="CK19" s="7">
        <f>IF(AK19 = Gabarito!AJ$3, 1, 0)</f>
        <v>1</v>
      </c>
      <c r="CL19" s="7">
        <f>IF(AL19 = Gabarito!AK$3, 1, 0)</f>
        <v>0</v>
      </c>
      <c r="CM19" s="7">
        <f>IF(AM19 = Gabarito!AL$3, 1, 0)</f>
        <v>0</v>
      </c>
      <c r="CN19" s="7">
        <f>IF(AN19 = Gabarito!AM$3, 1, 0)</f>
        <v>0</v>
      </c>
      <c r="CO19" s="7">
        <f>IF(AO19 = Gabarito!AN$3, 1, 0)</f>
        <v>1</v>
      </c>
      <c r="CP19" s="7">
        <f>IF(AP19 = Gabarito!AO$3, 1, 0)</f>
        <v>0</v>
      </c>
      <c r="CQ19" s="7">
        <f>IF(AQ19 = Gabarito!AP$3, 1, 0)</f>
        <v>0</v>
      </c>
      <c r="CR19" s="7">
        <f>IF(AR19 = Gabarito!AQ$3, 1, 0)</f>
        <v>0</v>
      </c>
      <c r="CS19" s="7">
        <f>IF(AS19 = Gabarito!AR$3, 1, 0)</f>
        <v>0</v>
      </c>
      <c r="CT19" s="7">
        <f>IF(AT19 = Gabarito!AS$3, 1, 0)</f>
        <v>0</v>
      </c>
      <c r="CU19" s="7">
        <f>IF(AU19 = Gabarito!AT$3, 1, 0)</f>
        <v>0</v>
      </c>
      <c r="CV19" s="7">
        <f>IF(AV19 = Gabarito!AU$3, 1, 0)</f>
        <v>1</v>
      </c>
      <c r="CW19" s="7">
        <f>IF(AW19 = Gabarito!AV$3, 1, 0)</f>
        <v>0</v>
      </c>
      <c r="CX19" s="7">
        <f>IF(AX19 = Gabarito!AW$3, 1, 0)</f>
        <v>0</v>
      </c>
      <c r="CY19" s="7">
        <f>IF(AY19 = Gabarito!AX$3, 1, 0)</f>
        <v>0</v>
      </c>
      <c r="CZ19" s="5">
        <f>IF(AZ19=Gabarito!AY$3, 1, 0)</f>
        <v>0</v>
      </c>
      <c r="DA19" s="6">
        <f>IF(BA19 = Gabarito!AZ$3, 1, 0)</f>
        <v>1</v>
      </c>
      <c r="DC19" s="14" t="str">
        <f t="shared" si="2"/>
        <v>MARIA CLARA  MODESTO MATILHA</v>
      </c>
      <c r="DD19" s="2">
        <f t="shared" si="3"/>
        <v>20</v>
      </c>
      <c r="DE19" s="2">
        <f t="shared" si="4"/>
        <v>3.8461538461538458</v>
      </c>
      <c r="DF19" s="2" t="str">
        <f t="shared" si="1"/>
        <v>REPROVADO</v>
      </c>
    </row>
    <row r="20" spans="1:110">
      <c r="A20" s="1" t="str">
        <f>'[1]9º C '!B21</f>
        <v>MARIA CLARA RIBEIRO MARCONDES</v>
      </c>
      <c r="B20" s="6" t="s">
        <v>2</v>
      </c>
      <c r="C20" s="27" t="s">
        <v>1</v>
      </c>
      <c r="D20" s="27" t="s">
        <v>3</v>
      </c>
      <c r="E20" s="27" t="s">
        <v>4</v>
      </c>
      <c r="F20" s="27" t="s">
        <v>4</v>
      </c>
      <c r="G20" s="27" t="s">
        <v>2</v>
      </c>
      <c r="H20" s="27" t="s">
        <v>3</v>
      </c>
      <c r="I20" s="27" t="s">
        <v>3</v>
      </c>
      <c r="J20" s="27" t="s">
        <v>1</v>
      </c>
      <c r="K20" s="27" t="s">
        <v>2</v>
      </c>
      <c r="L20" s="27" t="s">
        <v>1</v>
      </c>
      <c r="M20" s="27" t="s">
        <v>1</v>
      </c>
      <c r="N20" s="27" t="s">
        <v>2</v>
      </c>
      <c r="O20" s="27" t="s">
        <v>3</v>
      </c>
      <c r="P20" s="27" t="s">
        <v>3</v>
      </c>
      <c r="Q20" s="27" t="s">
        <v>4</v>
      </c>
      <c r="R20" s="27" t="s">
        <v>3</v>
      </c>
      <c r="S20" s="27" t="s">
        <v>1</v>
      </c>
      <c r="T20" s="27" t="s">
        <v>2</v>
      </c>
      <c r="U20" s="27" t="s">
        <v>4</v>
      </c>
      <c r="V20" s="27" t="s">
        <v>3</v>
      </c>
      <c r="W20" s="27" t="s">
        <v>1</v>
      </c>
      <c r="X20" s="27" t="s">
        <v>2</v>
      </c>
      <c r="Y20" s="27" t="s">
        <v>4</v>
      </c>
      <c r="Z20" s="27" t="s">
        <v>3</v>
      </c>
      <c r="AA20" s="27" t="s">
        <v>4</v>
      </c>
      <c r="AB20" s="27" t="s">
        <v>2</v>
      </c>
      <c r="AC20" s="27" t="s">
        <v>4</v>
      </c>
      <c r="AD20" s="27" t="s">
        <v>2</v>
      </c>
      <c r="AE20" s="27" t="s">
        <v>1</v>
      </c>
      <c r="AF20" s="27" t="s">
        <v>2</v>
      </c>
      <c r="AG20" s="27" t="s">
        <v>1</v>
      </c>
      <c r="AH20" s="27" t="s">
        <v>4</v>
      </c>
      <c r="AI20" s="27" t="s">
        <v>3</v>
      </c>
      <c r="AJ20" s="27" t="s">
        <v>4</v>
      </c>
      <c r="AK20" s="27" t="s">
        <v>3</v>
      </c>
      <c r="AL20" s="27" t="s">
        <v>4</v>
      </c>
      <c r="AM20" s="27" t="s">
        <v>2</v>
      </c>
      <c r="AN20" s="27" t="s">
        <v>1</v>
      </c>
      <c r="AO20" s="27" t="s">
        <v>2</v>
      </c>
      <c r="AP20" s="27" t="s">
        <v>1</v>
      </c>
      <c r="AQ20" s="27" t="s">
        <v>3</v>
      </c>
      <c r="AR20" s="27" t="s">
        <v>4</v>
      </c>
      <c r="AS20" s="27" t="s">
        <v>4</v>
      </c>
      <c r="AT20" s="27" t="s">
        <v>3</v>
      </c>
      <c r="AU20" s="27" t="s">
        <v>3</v>
      </c>
      <c r="AV20" s="27" t="s">
        <v>4</v>
      </c>
      <c r="AW20" s="27" t="s">
        <v>1</v>
      </c>
      <c r="AX20" s="27" t="s">
        <v>4</v>
      </c>
      <c r="AY20" s="8" t="s">
        <v>4</v>
      </c>
      <c r="AZ20" s="27" t="s">
        <v>2</v>
      </c>
      <c r="BA20" s="27" t="s">
        <v>1</v>
      </c>
      <c r="BB20" s="6">
        <f>IF(B20 = Gabarito!A$3, 1, 0)</f>
        <v>0</v>
      </c>
      <c r="BC20" s="7">
        <f>IF(C20 = Gabarito!B$3, 1, 0)</f>
        <v>1</v>
      </c>
      <c r="BD20" s="7">
        <f>IF(D20 = Gabarito!C$3, 1, 0)</f>
        <v>0</v>
      </c>
      <c r="BE20" s="7">
        <f>IF(E20 = Gabarito!D$3, 1, 0)</f>
        <v>0</v>
      </c>
      <c r="BF20" s="7">
        <f>IF(F20 = Gabarito!E$3, 1, 0)</f>
        <v>1</v>
      </c>
      <c r="BG20" s="7">
        <f>IF(G20 = Gabarito!F$3, 1, 0)</f>
        <v>1</v>
      </c>
      <c r="BH20" s="7">
        <f>IF(H20 = Gabarito!G$3, 1, 0)</f>
        <v>0</v>
      </c>
      <c r="BI20" s="7">
        <f>IF(I20 = Gabarito!H$3, 1, 0)</f>
        <v>0</v>
      </c>
      <c r="BJ20" s="7">
        <f>IF(J20 = Gabarito!I$3, 1, 0)</f>
        <v>0</v>
      </c>
      <c r="BK20" s="7">
        <f>IF(K20 = Gabarito!J$3, 1, 0)</f>
        <v>1</v>
      </c>
      <c r="BL20" s="7">
        <f>IF(L20 = Gabarito!K$3, 1, 0)</f>
        <v>0</v>
      </c>
      <c r="BM20" s="7">
        <f>IF(M20 = Gabarito!L$3, 1, 0)</f>
        <v>0</v>
      </c>
      <c r="BN20" s="7">
        <f>IF(N20 = Gabarito!M$3, 1, 0)</f>
        <v>1</v>
      </c>
      <c r="BO20" s="7">
        <f>IF(O20 = Gabarito!N$3, 1, 0)</f>
        <v>1</v>
      </c>
      <c r="BP20" s="7">
        <f>IF(P20 = Gabarito!O$3, 1, 0)</f>
        <v>0</v>
      </c>
      <c r="BQ20" s="7">
        <f>IF(Q20 = Gabarito!P$3, 1, 0)</f>
        <v>1</v>
      </c>
      <c r="BR20" s="7">
        <f>IF(R20 = Gabarito!Q$3, 1, 0)</f>
        <v>1</v>
      </c>
      <c r="BS20" s="7">
        <f>IF(S20 = Gabarito!R$3, 1, 0)</f>
        <v>1</v>
      </c>
      <c r="BT20" s="7">
        <f>IF(T20 = Gabarito!S$3, 1, 0)</f>
        <v>0</v>
      </c>
      <c r="BU20" s="7">
        <f>IF(U20 = Gabarito!T$3, 1, 0)</f>
        <v>0</v>
      </c>
      <c r="BV20" s="7">
        <f>IF(V20 = Gabarito!U$3, 1, 0)</f>
        <v>0</v>
      </c>
      <c r="BW20" s="7">
        <f>IF(W20 = Gabarito!V$3, 1, 0)</f>
        <v>0</v>
      </c>
      <c r="BX20" s="7">
        <f>IF(X20 = Gabarito!W$3, 1, 0)</f>
        <v>1</v>
      </c>
      <c r="BY20" s="7">
        <f>IF(Y20 = Gabarito!X$3, 1, 0)</f>
        <v>0</v>
      </c>
      <c r="BZ20" s="7">
        <f>IF(Z20 = Gabarito!Y$3, 1, 0)</f>
        <v>1</v>
      </c>
      <c r="CA20" s="7">
        <f>IF(AA20 = Gabarito!Z$3, 1, 0)</f>
        <v>0</v>
      </c>
      <c r="CB20" s="7">
        <f>IF(AB20 = Gabarito!AA$3, 1, 0)</f>
        <v>0</v>
      </c>
      <c r="CC20" s="7">
        <f>IF(AC20 = Gabarito!AB$3, 1, 0)</f>
        <v>0</v>
      </c>
      <c r="CD20" s="7">
        <f>IF(AD20 = Gabarito!AC$3, 1, 0)</f>
        <v>0</v>
      </c>
      <c r="CE20" s="7">
        <f>IF(AE20 = Gabarito!AD$3, 1, 0)</f>
        <v>0</v>
      </c>
      <c r="CF20" s="7">
        <f>IF(AF20 = Gabarito!AE$3, 1, 0)</f>
        <v>0</v>
      </c>
      <c r="CG20" s="7">
        <f>IF(AG20 = Gabarito!AF$3, 1, 0)</f>
        <v>0</v>
      </c>
      <c r="CH20" s="7">
        <f>IF(AH20 = Gabarito!AG$3, 1, 0)</f>
        <v>0</v>
      </c>
      <c r="CI20" s="7">
        <f>IF(AI20 = Gabarito!AH$3, 1, 0)</f>
        <v>0</v>
      </c>
      <c r="CJ20" s="7">
        <f>IF(AJ20 = Gabarito!AI$3, 1, 0)</f>
        <v>0</v>
      </c>
      <c r="CK20" s="7">
        <f>IF(AK20 = Gabarito!AJ$3, 1, 0)</f>
        <v>1</v>
      </c>
      <c r="CL20" s="7">
        <f>IF(AL20 = Gabarito!AK$3, 1, 0)</f>
        <v>0</v>
      </c>
      <c r="CM20" s="7">
        <f>IF(AM20 = Gabarito!AL$3, 1, 0)</f>
        <v>0</v>
      </c>
      <c r="CN20" s="7">
        <f>IF(AN20 = Gabarito!AM$3, 1, 0)</f>
        <v>0</v>
      </c>
      <c r="CO20" s="7">
        <f>IF(AO20 = Gabarito!AN$3, 1, 0)</f>
        <v>0</v>
      </c>
      <c r="CP20" s="7">
        <f>IF(AP20 = Gabarito!AO$3, 1, 0)</f>
        <v>0</v>
      </c>
      <c r="CQ20" s="7">
        <f>IF(AQ20 = Gabarito!AP$3, 1, 0)</f>
        <v>0</v>
      </c>
      <c r="CR20" s="7">
        <f>IF(AR20 = Gabarito!AQ$3, 1, 0)</f>
        <v>0</v>
      </c>
      <c r="CS20" s="7">
        <f>IF(AS20 = Gabarito!AR$3, 1, 0)</f>
        <v>0</v>
      </c>
      <c r="CT20" s="7">
        <f>IF(AT20 = Gabarito!AS$3, 1, 0)</f>
        <v>0</v>
      </c>
      <c r="CU20" s="7">
        <f>IF(AU20 = Gabarito!AT$3, 1, 0)</f>
        <v>0</v>
      </c>
      <c r="CV20" s="7">
        <f>IF(AV20 = Gabarito!AU$3, 1, 0)</f>
        <v>0</v>
      </c>
      <c r="CW20" s="7">
        <f>IF(AW20 = Gabarito!AV$3, 1, 0)</f>
        <v>0</v>
      </c>
      <c r="CX20" s="7">
        <f>IF(AX20 = Gabarito!AW$3, 1, 0)</f>
        <v>0</v>
      </c>
      <c r="CY20" s="7">
        <f>IF(AY20 = Gabarito!AX$3, 1, 0)</f>
        <v>0</v>
      </c>
      <c r="CZ20" s="5">
        <f>IF(AZ20=Gabarito!AY$3, 1, 0)</f>
        <v>0</v>
      </c>
      <c r="DA20" s="6">
        <f>IF(BA20 = Gabarito!AZ$3, 1, 0)</f>
        <v>1</v>
      </c>
      <c r="DC20" s="14" t="str">
        <f t="shared" si="2"/>
        <v>MARIA CLARA RIBEIRO MARCONDES</v>
      </c>
      <c r="DD20" s="2">
        <f t="shared" si="3"/>
        <v>13</v>
      </c>
      <c r="DE20" s="2">
        <f t="shared" si="4"/>
        <v>2.5</v>
      </c>
      <c r="DF20" s="2" t="str">
        <f t="shared" si="1"/>
        <v>REPROVADO</v>
      </c>
    </row>
    <row r="21" spans="1:110">
      <c r="A21" s="1" t="str">
        <f>'[1]9º C '!B22</f>
        <v>MARIANA DA SILVA</v>
      </c>
      <c r="B21" s="6" t="s">
        <v>4</v>
      </c>
      <c r="C21" s="27" t="s">
        <v>1</v>
      </c>
      <c r="D21" s="27" t="s">
        <v>3</v>
      </c>
      <c r="E21" s="27" t="s">
        <v>3</v>
      </c>
      <c r="F21" s="27" t="s">
        <v>4</v>
      </c>
      <c r="G21" s="27" t="s">
        <v>2</v>
      </c>
      <c r="H21" s="27" t="s">
        <v>1</v>
      </c>
      <c r="I21" s="27" t="s">
        <v>2</v>
      </c>
      <c r="J21" s="27" t="s">
        <v>3</v>
      </c>
      <c r="K21" s="27" t="s">
        <v>2</v>
      </c>
      <c r="L21" s="27" t="s">
        <v>2</v>
      </c>
      <c r="M21" s="27" t="s">
        <v>3</v>
      </c>
      <c r="N21" s="27" t="s">
        <v>2</v>
      </c>
      <c r="O21" s="27" t="s">
        <v>3</v>
      </c>
      <c r="P21" s="27" t="s">
        <v>4</v>
      </c>
      <c r="Q21" s="27" t="s">
        <v>3</v>
      </c>
      <c r="R21" s="27" t="s">
        <v>3</v>
      </c>
      <c r="S21" s="27" t="s">
        <v>1</v>
      </c>
      <c r="T21" s="27" t="s">
        <v>3</v>
      </c>
      <c r="U21" s="27" t="s">
        <v>2</v>
      </c>
      <c r="V21" s="27" t="s">
        <v>2</v>
      </c>
      <c r="W21" s="27" t="s">
        <v>3</v>
      </c>
      <c r="X21" s="27" t="s">
        <v>4</v>
      </c>
      <c r="Y21" s="27" t="s">
        <v>1</v>
      </c>
      <c r="Z21" s="27" t="s">
        <v>2</v>
      </c>
      <c r="AA21" s="27" t="s">
        <v>3</v>
      </c>
      <c r="AB21" s="27" t="s">
        <v>2</v>
      </c>
      <c r="AC21" s="27" t="s">
        <v>3</v>
      </c>
      <c r="AD21" s="27" t="s">
        <v>4</v>
      </c>
      <c r="AE21" s="27" t="s">
        <v>3</v>
      </c>
      <c r="AF21" s="27" t="s">
        <v>3</v>
      </c>
      <c r="AG21" s="27" t="s">
        <v>4</v>
      </c>
      <c r="AH21" s="27" t="s">
        <v>4</v>
      </c>
      <c r="AI21" s="27" t="s">
        <v>1</v>
      </c>
      <c r="AJ21" s="27" t="s">
        <v>4</v>
      </c>
      <c r="AK21" s="27" t="s">
        <v>2</v>
      </c>
      <c r="AL21" s="27" t="s">
        <v>4</v>
      </c>
      <c r="AM21" s="27" t="s">
        <v>3</v>
      </c>
      <c r="AN21" s="27" t="s">
        <v>2</v>
      </c>
      <c r="AO21" s="27" t="s">
        <v>4</v>
      </c>
      <c r="AP21" s="27" t="s">
        <v>2</v>
      </c>
      <c r="AQ21" s="27" t="s">
        <v>2</v>
      </c>
      <c r="AR21" s="27" t="s">
        <v>1</v>
      </c>
      <c r="AS21" s="27" t="s">
        <v>1</v>
      </c>
      <c r="AT21" s="27" t="s">
        <v>3</v>
      </c>
      <c r="AU21" s="27" t="s">
        <v>4</v>
      </c>
      <c r="AV21" s="27" t="s">
        <v>1</v>
      </c>
      <c r="AW21" s="27" t="s">
        <v>2</v>
      </c>
      <c r="AX21" s="27" t="s">
        <v>3</v>
      </c>
      <c r="AY21" s="8" t="s">
        <v>4</v>
      </c>
      <c r="AZ21" s="27" t="s">
        <v>1</v>
      </c>
      <c r="BA21" s="27" t="s">
        <v>3</v>
      </c>
      <c r="BB21" s="6">
        <f>IF(B21 = Gabarito!A$3, 1, 0)</f>
        <v>1</v>
      </c>
      <c r="BC21" s="7">
        <f>IF(C21 = Gabarito!B$3, 1, 0)</f>
        <v>1</v>
      </c>
      <c r="BD21" s="7">
        <f>IF(D21 = Gabarito!C$3, 1, 0)</f>
        <v>0</v>
      </c>
      <c r="BE21" s="7">
        <f>IF(E21 = Gabarito!D$3, 1, 0)</f>
        <v>1</v>
      </c>
      <c r="BF21" s="7">
        <f>IF(F21 = Gabarito!E$3, 1, 0)</f>
        <v>1</v>
      </c>
      <c r="BG21" s="7">
        <f>IF(G21 = Gabarito!F$3, 1, 0)</f>
        <v>1</v>
      </c>
      <c r="BH21" s="7">
        <f>IF(H21 = Gabarito!G$3, 1, 0)</f>
        <v>1</v>
      </c>
      <c r="BI21" s="7">
        <f>IF(I21 = Gabarito!H$3, 1, 0)</f>
        <v>0</v>
      </c>
      <c r="BJ21" s="7">
        <f>IF(J21 = Gabarito!I$3, 1, 0)</f>
        <v>1</v>
      </c>
      <c r="BK21" s="7">
        <f>IF(K21 = Gabarito!J$3, 1, 0)</f>
        <v>1</v>
      </c>
      <c r="BL21" s="7">
        <f>IF(L21 = Gabarito!K$3, 1, 0)</f>
        <v>0</v>
      </c>
      <c r="BM21" s="7">
        <f>IF(M21 = Gabarito!L$3, 1, 0)</f>
        <v>1</v>
      </c>
      <c r="BN21" s="7">
        <f>IF(N21 = Gabarito!M$3, 1, 0)</f>
        <v>1</v>
      </c>
      <c r="BO21" s="7">
        <f>IF(O21 = Gabarito!N$3, 1, 0)</f>
        <v>1</v>
      </c>
      <c r="BP21" s="7">
        <f>IF(P21 = Gabarito!O$3, 1, 0)</f>
        <v>1</v>
      </c>
      <c r="BQ21" s="7">
        <f>IF(Q21 = Gabarito!P$3, 1, 0)</f>
        <v>0</v>
      </c>
      <c r="BR21" s="7">
        <f>IF(R21 = Gabarito!Q$3, 1, 0)</f>
        <v>1</v>
      </c>
      <c r="BS21" s="7">
        <f>IF(S21 = Gabarito!R$3, 1, 0)</f>
        <v>1</v>
      </c>
      <c r="BT21" s="7">
        <f>IF(T21 = Gabarito!S$3, 1, 0)</f>
        <v>1</v>
      </c>
      <c r="BU21" s="7">
        <f>IF(U21 = Gabarito!T$3, 1, 0)</f>
        <v>1</v>
      </c>
      <c r="BV21" s="7">
        <f>IF(V21 = Gabarito!U$3, 1, 0)</f>
        <v>0</v>
      </c>
      <c r="BW21" s="7">
        <f>IF(W21 = Gabarito!V$3, 1, 0)</f>
        <v>1</v>
      </c>
      <c r="BX21" s="7">
        <f>IF(X21 = Gabarito!W$3, 1, 0)</f>
        <v>0</v>
      </c>
      <c r="BY21" s="7">
        <f>IF(Y21 = Gabarito!X$3, 1, 0)</f>
        <v>1</v>
      </c>
      <c r="BZ21" s="7">
        <f>IF(Z21 = Gabarito!Y$3, 1, 0)</f>
        <v>0</v>
      </c>
      <c r="CA21" s="7">
        <f>IF(AA21 = Gabarito!Z$3, 1, 0)</f>
        <v>0</v>
      </c>
      <c r="CB21" s="7">
        <f>IF(AB21 = Gabarito!AA$3, 1, 0)</f>
        <v>0</v>
      </c>
      <c r="CC21" s="7">
        <f>IF(AC21 = Gabarito!AB$3, 1, 0)</f>
        <v>0</v>
      </c>
      <c r="CD21" s="7">
        <f>IF(AD21 = Gabarito!AC$3, 1, 0)</f>
        <v>1</v>
      </c>
      <c r="CE21" s="7">
        <f>IF(AE21 = Gabarito!AD$3, 1, 0)</f>
        <v>0</v>
      </c>
      <c r="CF21" s="7">
        <f>IF(AF21 = Gabarito!AE$3, 1, 0)</f>
        <v>1</v>
      </c>
      <c r="CG21" s="7">
        <f>IF(AG21 = Gabarito!AF$3, 1, 0)</f>
        <v>0</v>
      </c>
      <c r="CH21" s="7">
        <f>IF(AH21 = Gabarito!AG$3, 1, 0)</f>
        <v>0</v>
      </c>
      <c r="CI21" s="7">
        <f>IF(AI21 = Gabarito!AH$3, 1, 0)</f>
        <v>1</v>
      </c>
      <c r="CJ21" s="7">
        <f>IF(AJ21 = Gabarito!AI$3, 1, 0)</f>
        <v>0</v>
      </c>
      <c r="CK21" s="7">
        <f>IF(AK21 = Gabarito!AJ$3, 1, 0)</f>
        <v>0</v>
      </c>
      <c r="CL21" s="7">
        <f>IF(AL21 = Gabarito!AK$3, 1, 0)</f>
        <v>0</v>
      </c>
      <c r="CM21" s="7">
        <f>IF(AM21 = Gabarito!AL$3, 1, 0)</f>
        <v>0</v>
      </c>
      <c r="CN21" s="7">
        <f>IF(AN21 = Gabarito!AM$3, 1, 0)</f>
        <v>0</v>
      </c>
      <c r="CO21" s="7">
        <f>IF(AO21 = Gabarito!AN$3, 1, 0)</f>
        <v>0</v>
      </c>
      <c r="CP21" s="7">
        <f>IF(AP21 = Gabarito!AO$3, 1, 0)</f>
        <v>0</v>
      </c>
      <c r="CQ21" s="7">
        <f>IF(AQ21 = Gabarito!AP$3, 1, 0)</f>
        <v>0</v>
      </c>
      <c r="CR21" s="7">
        <f>IF(AR21 = Gabarito!AQ$3, 1, 0)</f>
        <v>0</v>
      </c>
      <c r="CS21" s="7">
        <f>IF(AS21 = Gabarito!AR$3, 1, 0)</f>
        <v>1</v>
      </c>
      <c r="CT21" s="7">
        <f>IF(AT21 = Gabarito!AS$3, 1, 0)</f>
        <v>0</v>
      </c>
      <c r="CU21" s="7">
        <f>IF(AU21 = Gabarito!AT$3, 1, 0)</f>
        <v>0</v>
      </c>
      <c r="CV21" s="7">
        <f>IF(AV21 = Gabarito!AU$3, 1, 0)</f>
        <v>1</v>
      </c>
      <c r="CW21" s="7">
        <f>IF(AW21 = Gabarito!AV$3, 1, 0)</f>
        <v>0</v>
      </c>
      <c r="CX21" s="7">
        <f>IF(AX21 = Gabarito!AW$3, 1, 0)</f>
        <v>1</v>
      </c>
      <c r="CY21" s="7">
        <f>IF(AY21 = Gabarito!AX$3, 1, 0)</f>
        <v>0</v>
      </c>
      <c r="CZ21" s="5">
        <f>IF(AZ21=Gabarito!AY$3, 1, 0)</f>
        <v>0</v>
      </c>
      <c r="DA21" s="6">
        <f>IF(BA21 = Gabarito!AZ$3, 1, 0)</f>
        <v>0</v>
      </c>
      <c r="DC21" s="14" t="str">
        <f t="shared" si="2"/>
        <v>MARIANA DA SILVA</v>
      </c>
      <c r="DD21" s="2">
        <f t="shared" si="3"/>
        <v>24</v>
      </c>
      <c r="DE21" s="2">
        <f t="shared" si="4"/>
        <v>4.615384615384615</v>
      </c>
      <c r="DF21" s="2" t="str">
        <f t="shared" si="1"/>
        <v>REPROVADO</v>
      </c>
    </row>
    <row r="22" spans="1:110">
      <c r="A22" s="1" t="str">
        <f>'[1]9º C '!B23</f>
        <v>MIGUEL MAURICIO GOMES DAMASO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8"/>
      <c r="BB22" s="6">
        <f>IF(B22 = Gabarito!A$3, 1, 0)</f>
        <v>0</v>
      </c>
      <c r="BC22" s="7">
        <f>IF(C22 = Gabarito!B$3, 1, 0)</f>
        <v>0</v>
      </c>
      <c r="BD22" s="7">
        <f>IF(D22 = Gabarito!C$3, 1, 0)</f>
        <v>0</v>
      </c>
      <c r="BE22" s="7">
        <f>IF(E22 = Gabarito!D$3, 1, 0)</f>
        <v>0</v>
      </c>
      <c r="BF22" s="7">
        <f>IF(F22 = Gabarito!E$3, 1, 0)</f>
        <v>0</v>
      </c>
      <c r="BG22" s="7">
        <f>IF(G22 = Gabarito!F$3, 1, 0)</f>
        <v>0</v>
      </c>
      <c r="BH22" s="7">
        <f>IF(H22 = Gabarito!G$3, 1, 0)</f>
        <v>0</v>
      </c>
      <c r="BI22" s="7">
        <f>IF(I22 = Gabarito!H$3, 1, 0)</f>
        <v>0</v>
      </c>
      <c r="BJ22" s="7">
        <f>IF(J22 = Gabarito!I$3, 1, 0)</f>
        <v>0</v>
      </c>
      <c r="BK22" s="7">
        <f>IF(K22 = Gabarito!J$3, 1, 0)</f>
        <v>0</v>
      </c>
      <c r="BL22" s="7">
        <f>IF(L22 = Gabarito!K$3, 1, 0)</f>
        <v>0</v>
      </c>
      <c r="BM22" s="7">
        <f>IF(M22 = Gabarito!L$3, 1, 0)</f>
        <v>0</v>
      </c>
      <c r="BN22" s="7">
        <f>IF(N22 = Gabarito!M$3, 1, 0)</f>
        <v>0</v>
      </c>
      <c r="BO22" s="7">
        <f>IF(O22 = Gabarito!N$3, 1, 0)</f>
        <v>0</v>
      </c>
      <c r="BP22" s="7">
        <f>IF(P22 = Gabarito!O$3, 1, 0)</f>
        <v>0</v>
      </c>
      <c r="BQ22" s="7">
        <f>IF(Q22 = Gabarito!P$3, 1, 0)</f>
        <v>0</v>
      </c>
      <c r="BR22" s="7">
        <f>IF(R22 = Gabarito!Q$3, 1, 0)</f>
        <v>0</v>
      </c>
      <c r="BS22" s="7">
        <f>IF(S22 = Gabarito!R$3, 1, 0)</f>
        <v>0</v>
      </c>
      <c r="BT22" s="7">
        <f>IF(T22 = Gabarito!S$3, 1, 0)</f>
        <v>0</v>
      </c>
      <c r="BU22" s="7">
        <f>IF(U22 = Gabarito!T$3, 1, 0)</f>
        <v>0</v>
      </c>
      <c r="BV22" s="7">
        <f>IF(V22 = Gabarito!U$3, 1, 0)</f>
        <v>0</v>
      </c>
      <c r="BW22" s="7">
        <f>IF(W22 = Gabarito!V$3, 1, 0)</f>
        <v>0</v>
      </c>
      <c r="BX22" s="7">
        <f>IF(X22 = Gabarito!W$3, 1, 0)</f>
        <v>0</v>
      </c>
      <c r="BY22" s="7">
        <f>IF(Y22 = Gabarito!X$3, 1, 0)</f>
        <v>0</v>
      </c>
      <c r="BZ22" s="7">
        <f>IF(Z22 = Gabarito!Y$3, 1, 0)</f>
        <v>0</v>
      </c>
      <c r="CA22" s="7">
        <f>IF(AA22 = Gabarito!Z$3, 1, 0)</f>
        <v>0</v>
      </c>
      <c r="CB22" s="7">
        <f>IF(AB22 = Gabarito!AA$3, 1, 0)</f>
        <v>0</v>
      </c>
      <c r="CC22" s="7">
        <f>IF(AC22 = Gabarito!AB$3, 1, 0)</f>
        <v>0</v>
      </c>
      <c r="CD22" s="7">
        <f>IF(AD22 = Gabarito!AC$3, 1, 0)</f>
        <v>0</v>
      </c>
      <c r="CE22" s="7">
        <f>IF(AE22 = Gabarito!AD$3, 1, 0)</f>
        <v>0</v>
      </c>
      <c r="CF22" s="7">
        <f>IF(AF22 = Gabarito!AE$3, 1, 0)</f>
        <v>0</v>
      </c>
      <c r="CG22" s="7">
        <f>IF(AG22 = Gabarito!AF$3, 1, 0)</f>
        <v>0</v>
      </c>
      <c r="CH22" s="7">
        <f>IF(AH22 = Gabarito!AG$3, 1, 0)</f>
        <v>0</v>
      </c>
      <c r="CI22" s="7">
        <f>IF(AI22 = Gabarito!AH$3, 1, 0)</f>
        <v>0</v>
      </c>
      <c r="CJ22" s="7">
        <f>IF(AJ22 = Gabarito!AI$3, 1, 0)</f>
        <v>0</v>
      </c>
      <c r="CK22" s="7">
        <f>IF(AK22 = Gabarito!AJ$3, 1, 0)</f>
        <v>0</v>
      </c>
      <c r="CL22" s="7">
        <f>IF(AL22 = Gabarito!AK$3, 1, 0)</f>
        <v>0</v>
      </c>
      <c r="CM22" s="7">
        <f>IF(AM22 = Gabarito!AL$3, 1, 0)</f>
        <v>0</v>
      </c>
      <c r="CN22" s="7">
        <f>IF(AN22 = Gabarito!AM$3, 1, 0)</f>
        <v>0</v>
      </c>
      <c r="CO22" s="7">
        <f>IF(AO22 = Gabarito!AN$3, 1, 0)</f>
        <v>0</v>
      </c>
      <c r="CP22" s="7">
        <f>IF(AP22 = Gabarito!AO$3, 1, 0)</f>
        <v>0</v>
      </c>
      <c r="CQ22" s="7">
        <f>IF(AQ22 = Gabarito!AP$3, 1, 0)</f>
        <v>0</v>
      </c>
      <c r="CR22" s="7">
        <f>IF(AR22 = Gabarito!AQ$3, 1, 0)</f>
        <v>0</v>
      </c>
      <c r="CS22" s="7">
        <f>IF(AS22 = Gabarito!AR$3, 1, 0)</f>
        <v>0</v>
      </c>
      <c r="CT22" s="7">
        <f>IF(AT22 = Gabarito!AS$3, 1, 0)</f>
        <v>0</v>
      </c>
      <c r="CU22" s="7">
        <f>IF(AU22 = Gabarito!AT$3, 1, 0)</f>
        <v>0</v>
      </c>
      <c r="CV22" s="7">
        <f>IF(AV22 = Gabarito!AU$3, 1, 0)</f>
        <v>0</v>
      </c>
      <c r="CW22" s="7">
        <f>IF(AW22 = Gabarito!AV$3, 1, 0)</f>
        <v>0</v>
      </c>
      <c r="CX22" s="7">
        <f>IF(AX22 = Gabarito!AW$3, 1, 0)</f>
        <v>0</v>
      </c>
      <c r="CY22" s="7">
        <f>IF(AY22 = Gabarito!AX$3, 1, 0)</f>
        <v>0</v>
      </c>
      <c r="CZ22" s="5">
        <f>IF(AZ22=Gabarito!AY$3, 1, 0)</f>
        <v>0</v>
      </c>
      <c r="DA22" s="6">
        <f>IF(BA22 = Gabarito!AZ$3, 1, 0)</f>
        <v>0</v>
      </c>
      <c r="DC22" s="14" t="str">
        <f t="shared" si="2"/>
        <v>MIGUEL MAURICIO GOMES DAMASO</v>
      </c>
      <c r="DD22" s="2"/>
      <c r="DE22" s="2"/>
      <c r="DF22" s="2" t="str">
        <f t="shared" si="1"/>
        <v>REPROVADO</v>
      </c>
    </row>
    <row r="23" spans="1:110">
      <c r="A23" s="1" t="str">
        <f>'[1]9º C '!B24</f>
        <v xml:space="preserve">MIGUEL PEIXOTO NUNES 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8"/>
      <c r="BB23" s="6">
        <f>IF(B23 = Gabarito!A$3, 1, 0)</f>
        <v>0</v>
      </c>
      <c r="BC23" s="7">
        <f>IF(C23 = Gabarito!B$3, 1, 0)</f>
        <v>0</v>
      </c>
      <c r="BD23" s="7">
        <f>IF(D23 = Gabarito!C$3, 1, 0)</f>
        <v>0</v>
      </c>
      <c r="BE23" s="7">
        <f>IF(E23 = Gabarito!D$3, 1, 0)</f>
        <v>0</v>
      </c>
      <c r="BF23" s="7">
        <f>IF(F23 = Gabarito!E$3, 1, 0)</f>
        <v>0</v>
      </c>
      <c r="BG23" s="7">
        <f>IF(G23 = Gabarito!F$3, 1, 0)</f>
        <v>0</v>
      </c>
      <c r="BH23" s="7">
        <f>IF(H23 = Gabarito!G$3, 1, 0)</f>
        <v>0</v>
      </c>
      <c r="BI23" s="7">
        <f>IF(I23 = Gabarito!H$3, 1, 0)</f>
        <v>0</v>
      </c>
      <c r="BJ23" s="7">
        <f>IF(J23 = Gabarito!I$3, 1, 0)</f>
        <v>0</v>
      </c>
      <c r="BK23" s="7">
        <f>IF(K23 = Gabarito!J$3, 1, 0)</f>
        <v>0</v>
      </c>
      <c r="BL23" s="7">
        <f>IF(L23 = Gabarito!K$3, 1, 0)</f>
        <v>0</v>
      </c>
      <c r="BM23" s="7">
        <f>IF(M23 = Gabarito!L$3, 1, 0)</f>
        <v>0</v>
      </c>
      <c r="BN23" s="7">
        <f>IF(N23 = Gabarito!M$3, 1, 0)</f>
        <v>0</v>
      </c>
      <c r="BO23" s="7">
        <f>IF(O23 = Gabarito!N$3, 1, 0)</f>
        <v>0</v>
      </c>
      <c r="BP23" s="7">
        <f>IF(P23 = Gabarito!O$3, 1, 0)</f>
        <v>0</v>
      </c>
      <c r="BQ23" s="7">
        <f>IF(Q23 = Gabarito!P$3, 1, 0)</f>
        <v>0</v>
      </c>
      <c r="BR23" s="7">
        <f>IF(R23 = Gabarito!Q$3, 1, 0)</f>
        <v>0</v>
      </c>
      <c r="BS23" s="7">
        <f>IF(S23 = Gabarito!R$3, 1, 0)</f>
        <v>0</v>
      </c>
      <c r="BT23" s="7">
        <f>IF(T23 = Gabarito!S$3, 1, 0)</f>
        <v>0</v>
      </c>
      <c r="BU23" s="7">
        <f>IF(U23 = Gabarito!T$3, 1, 0)</f>
        <v>0</v>
      </c>
      <c r="BV23" s="7">
        <f>IF(V23 = Gabarito!U$3, 1, 0)</f>
        <v>0</v>
      </c>
      <c r="BW23" s="7">
        <f>IF(W23 = Gabarito!V$3, 1, 0)</f>
        <v>0</v>
      </c>
      <c r="BX23" s="7">
        <f>IF(X23 = Gabarito!W$3, 1, 0)</f>
        <v>0</v>
      </c>
      <c r="BY23" s="7">
        <f>IF(Y23 = Gabarito!X$3, 1, 0)</f>
        <v>0</v>
      </c>
      <c r="BZ23" s="7">
        <f>IF(Z23 = Gabarito!Y$3, 1, 0)</f>
        <v>0</v>
      </c>
      <c r="CA23" s="7">
        <f>IF(AA23 = Gabarito!Z$3, 1, 0)</f>
        <v>0</v>
      </c>
      <c r="CB23" s="7">
        <f>IF(AB23 = Gabarito!AA$3, 1, 0)</f>
        <v>0</v>
      </c>
      <c r="CC23" s="7">
        <f>IF(AC23 = Gabarito!AB$3, 1, 0)</f>
        <v>0</v>
      </c>
      <c r="CD23" s="7">
        <f>IF(AD23 = Gabarito!AC$3, 1, 0)</f>
        <v>0</v>
      </c>
      <c r="CE23" s="7">
        <f>IF(AE23 = Gabarito!AD$3, 1, 0)</f>
        <v>0</v>
      </c>
      <c r="CF23" s="7">
        <f>IF(AF23 = Gabarito!AE$3, 1, 0)</f>
        <v>0</v>
      </c>
      <c r="CG23" s="7">
        <f>IF(AG23 = Gabarito!AF$3, 1, 0)</f>
        <v>0</v>
      </c>
      <c r="CH23" s="7">
        <f>IF(AH23 = Gabarito!AG$3, 1, 0)</f>
        <v>0</v>
      </c>
      <c r="CI23" s="7">
        <f>IF(AI23 = Gabarito!AH$3, 1, 0)</f>
        <v>0</v>
      </c>
      <c r="CJ23" s="7">
        <f>IF(AJ23 = Gabarito!AI$3, 1, 0)</f>
        <v>0</v>
      </c>
      <c r="CK23" s="7">
        <f>IF(AK23 = Gabarito!AJ$3, 1, 0)</f>
        <v>0</v>
      </c>
      <c r="CL23" s="7">
        <f>IF(AL23 = Gabarito!AK$3, 1, 0)</f>
        <v>0</v>
      </c>
      <c r="CM23" s="7">
        <f>IF(AM23 = Gabarito!AL$3, 1, 0)</f>
        <v>0</v>
      </c>
      <c r="CN23" s="7">
        <f>IF(AN23 = Gabarito!AM$3, 1, 0)</f>
        <v>0</v>
      </c>
      <c r="CO23" s="7">
        <f>IF(AO23 = Gabarito!AN$3, 1, 0)</f>
        <v>0</v>
      </c>
      <c r="CP23" s="7">
        <f>IF(AP23 = Gabarito!AO$3, 1, 0)</f>
        <v>0</v>
      </c>
      <c r="CQ23" s="7">
        <f>IF(AQ23 = Gabarito!AP$3, 1, 0)</f>
        <v>0</v>
      </c>
      <c r="CR23" s="7">
        <f>IF(AR23 = Gabarito!AQ$3, 1, 0)</f>
        <v>0</v>
      </c>
      <c r="CS23" s="7">
        <f>IF(AS23 = Gabarito!AR$3, 1, 0)</f>
        <v>0</v>
      </c>
      <c r="CT23" s="7">
        <f>IF(AT23 = Gabarito!AS$3, 1, 0)</f>
        <v>0</v>
      </c>
      <c r="CU23" s="7">
        <f>IF(AU23 = Gabarito!AT$3, 1, 0)</f>
        <v>0</v>
      </c>
      <c r="CV23" s="7">
        <f>IF(AV23 = Gabarito!AU$3, 1, 0)</f>
        <v>0</v>
      </c>
      <c r="CW23" s="7">
        <f>IF(AW23 = Gabarito!AV$3, 1, 0)</f>
        <v>0</v>
      </c>
      <c r="CX23" s="7">
        <f>IF(AX23 = Gabarito!AW$3, 1, 0)</f>
        <v>0</v>
      </c>
      <c r="CY23" s="7">
        <f>IF(AY23 = Gabarito!AX$3, 1, 0)</f>
        <v>0</v>
      </c>
      <c r="CZ23" s="5">
        <f>IF(AZ23=Gabarito!AY$3, 1, 0)</f>
        <v>0</v>
      </c>
      <c r="DA23" s="6">
        <f>IF(BA23 = Gabarito!AZ$3, 1, 0)</f>
        <v>0</v>
      </c>
      <c r="DC23" s="14" t="str">
        <f t="shared" si="2"/>
        <v xml:space="preserve">MIGUEL PEIXOTO NUNES </v>
      </c>
      <c r="DD23" s="2"/>
      <c r="DE23" s="2"/>
      <c r="DF23" s="2" t="str">
        <f t="shared" si="1"/>
        <v>REPROVADO</v>
      </c>
    </row>
    <row r="24" spans="1:110">
      <c r="A24" s="1" t="str">
        <f>'[1]9º C '!B25</f>
        <v>MILLENA CASCAIS DA SILVA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8"/>
      <c r="BB24" s="6">
        <f>IF(B24 = Gabarito!A$3, 1, 0)</f>
        <v>0</v>
      </c>
      <c r="BC24" s="7">
        <f>IF(C24 = Gabarito!B$3, 1, 0)</f>
        <v>0</v>
      </c>
      <c r="BD24" s="7">
        <f>IF(D24 = Gabarito!C$3, 1, 0)</f>
        <v>0</v>
      </c>
      <c r="BE24" s="7">
        <f>IF(E24 = Gabarito!D$3, 1, 0)</f>
        <v>0</v>
      </c>
      <c r="BF24" s="7">
        <f>IF(F24 = Gabarito!E$3, 1, 0)</f>
        <v>0</v>
      </c>
      <c r="BG24" s="7">
        <f>IF(G24 = Gabarito!F$3, 1, 0)</f>
        <v>0</v>
      </c>
      <c r="BH24" s="7">
        <f>IF(H24 = Gabarito!G$3, 1, 0)</f>
        <v>0</v>
      </c>
      <c r="BI24" s="7">
        <f>IF(I24 = Gabarito!H$3, 1, 0)</f>
        <v>0</v>
      </c>
      <c r="BJ24" s="7">
        <f>IF(J24 = Gabarito!I$3, 1, 0)</f>
        <v>0</v>
      </c>
      <c r="BK24" s="7">
        <f>IF(K24 = Gabarito!J$3, 1, 0)</f>
        <v>0</v>
      </c>
      <c r="BL24" s="7">
        <f>IF(L24 = Gabarito!K$3, 1, 0)</f>
        <v>0</v>
      </c>
      <c r="BM24" s="7">
        <f>IF(M24 = Gabarito!L$3, 1, 0)</f>
        <v>0</v>
      </c>
      <c r="BN24" s="7">
        <f>IF(N24 = Gabarito!M$3, 1, 0)</f>
        <v>0</v>
      </c>
      <c r="BO24" s="7">
        <f>IF(O24 = Gabarito!N$3, 1, 0)</f>
        <v>0</v>
      </c>
      <c r="BP24" s="7">
        <f>IF(P24 = Gabarito!O$3, 1, 0)</f>
        <v>0</v>
      </c>
      <c r="BQ24" s="7">
        <f>IF(Q24 = Gabarito!P$3, 1, 0)</f>
        <v>0</v>
      </c>
      <c r="BR24" s="7">
        <f>IF(R24 = Gabarito!Q$3, 1, 0)</f>
        <v>0</v>
      </c>
      <c r="BS24" s="7">
        <f>IF(S24 = Gabarito!R$3, 1, 0)</f>
        <v>0</v>
      </c>
      <c r="BT24" s="7">
        <f>IF(T24 = Gabarito!S$3, 1, 0)</f>
        <v>0</v>
      </c>
      <c r="BU24" s="7">
        <f>IF(U24 = Gabarito!T$3, 1, 0)</f>
        <v>0</v>
      </c>
      <c r="BV24" s="7">
        <f>IF(V24 = Gabarito!U$3, 1, 0)</f>
        <v>0</v>
      </c>
      <c r="BW24" s="7">
        <f>IF(W24 = Gabarito!V$3, 1, 0)</f>
        <v>0</v>
      </c>
      <c r="BX24" s="7">
        <f>IF(X24 = Gabarito!W$3, 1, 0)</f>
        <v>0</v>
      </c>
      <c r="BY24" s="7">
        <f>IF(Y24 = Gabarito!X$3, 1, 0)</f>
        <v>0</v>
      </c>
      <c r="BZ24" s="7">
        <f>IF(Z24 = Gabarito!Y$3, 1, 0)</f>
        <v>0</v>
      </c>
      <c r="CA24" s="7">
        <f>IF(AA24 = Gabarito!Z$3, 1, 0)</f>
        <v>0</v>
      </c>
      <c r="CB24" s="7">
        <f>IF(AB24 = Gabarito!AA$3, 1, 0)</f>
        <v>0</v>
      </c>
      <c r="CC24" s="7">
        <f>IF(AC24 = Gabarito!AB$3, 1, 0)</f>
        <v>0</v>
      </c>
      <c r="CD24" s="7">
        <f>IF(AD24 = Gabarito!AC$3, 1, 0)</f>
        <v>0</v>
      </c>
      <c r="CE24" s="7">
        <f>IF(AE24 = Gabarito!AD$3, 1, 0)</f>
        <v>0</v>
      </c>
      <c r="CF24" s="7">
        <f>IF(AF24 = Gabarito!AE$3, 1, 0)</f>
        <v>0</v>
      </c>
      <c r="CG24" s="7">
        <f>IF(AG24 = Gabarito!AF$3, 1, 0)</f>
        <v>0</v>
      </c>
      <c r="CH24" s="7">
        <f>IF(AH24 = Gabarito!AG$3, 1, 0)</f>
        <v>0</v>
      </c>
      <c r="CI24" s="7">
        <f>IF(AI24 = Gabarito!AH$3, 1, 0)</f>
        <v>0</v>
      </c>
      <c r="CJ24" s="7">
        <f>IF(AJ24 = Gabarito!AI$3, 1, 0)</f>
        <v>0</v>
      </c>
      <c r="CK24" s="7">
        <f>IF(AK24 = Gabarito!AJ$3, 1, 0)</f>
        <v>0</v>
      </c>
      <c r="CL24" s="7">
        <f>IF(AL24 = Gabarito!AK$3, 1, 0)</f>
        <v>0</v>
      </c>
      <c r="CM24" s="7">
        <f>IF(AM24 = Gabarito!AL$3, 1, 0)</f>
        <v>0</v>
      </c>
      <c r="CN24" s="7">
        <f>IF(AN24 = Gabarito!AM$3, 1, 0)</f>
        <v>0</v>
      </c>
      <c r="CO24" s="7">
        <f>IF(AO24 = Gabarito!AN$3, 1, 0)</f>
        <v>0</v>
      </c>
      <c r="CP24" s="7">
        <f>IF(AP24 = Gabarito!AO$3, 1, 0)</f>
        <v>0</v>
      </c>
      <c r="CQ24" s="7">
        <f>IF(AQ24 = Gabarito!AP$3, 1, 0)</f>
        <v>0</v>
      </c>
      <c r="CR24" s="7">
        <f>IF(AR24 = Gabarito!AQ$3, 1, 0)</f>
        <v>0</v>
      </c>
      <c r="CS24" s="7">
        <f>IF(AS24 = Gabarito!AR$3, 1, 0)</f>
        <v>0</v>
      </c>
      <c r="CT24" s="7">
        <f>IF(AT24 = Gabarito!AS$3, 1, 0)</f>
        <v>0</v>
      </c>
      <c r="CU24" s="7">
        <f>IF(AU24 = Gabarito!AT$3, 1, 0)</f>
        <v>0</v>
      </c>
      <c r="CV24" s="7">
        <f>IF(AV24 = Gabarito!AU$3, 1, 0)</f>
        <v>0</v>
      </c>
      <c r="CW24" s="7">
        <f>IF(AW24 = Gabarito!AV$3, 1, 0)</f>
        <v>0</v>
      </c>
      <c r="CX24" s="7">
        <f>IF(AX24 = Gabarito!AW$3, 1, 0)</f>
        <v>0</v>
      </c>
      <c r="CY24" s="7">
        <f>IF(AY24 = Gabarito!AX$3, 1, 0)</f>
        <v>0</v>
      </c>
      <c r="CZ24" s="5">
        <f>IF(AZ24=Gabarito!AY$3, 1, 0)</f>
        <v>0</v>
      </c>
      <c r="DA24" s="6">
        <f>IF(BA24 = Gabarito!AZ$3, 1, 0)</f>
        <v>0</v>
      </c>
      <c r="DC24" s="1" t="str">
        <f t="shared" si="2"/>
        <v>MILLENA CASCAIS DA SILVA</v>
      </c>
      <c r="DD24" s="2"/>
      <c r="DE24" s="2"/>
      <c r="DF24" s="2" t="str">
        <f t="shared" si="1"/>
        <v>REPROVADO</v>
      </c>
    </row>
    <row r="25" spans="1:110">
      <c r="A25" s="1" t="str">
        <f>'[1]9º C '!B26</f>
        <v>NAYANE PEREZ SOARES DOS SANTOS</v>
      </c>
      <c r="B25" s="6" t="s">
        <v>2</v>
      </c>
      <c r="C25" s="7" t="s">
        <v>1</v>
      </c>
      <c r="D25" s="7" t="s">
        <v>3</v>
      </c>
      <c r="E25" s="27" t="s">
        <v>3</v>
      </c>
      <c r="F25" s="27" t="s">
        <v>4</v>
      </c>
      <c r="G25" s="27" t="s">
        <v>1</v>
      </c>
      <c r="H25" s="27" t="s">
        <v>1</v>
      </c>
      <c r="I25" s="27" t="s">
        <v>2</v>
      </c>
      <c r="J25" s="27" t="s">
        <v>3</v>
      </c>
      <c r="K25" s="27" t="s">
        <v>2</v>
      </c>
      <c r="L25" s="27" t="s">
        <v>1</v>
      </c>
      <c r="M25" s="27" t="s">
        <v>3</v>
      </c>
      <c r="N25" s="27" t="s">
        <v>2</v>
      </c>
      <c r="O25" s="27" t="s">
        <v>1</v>
      </c>
      <c r="P25" s="27" t="s">
        <v>3</v>
      </c>
      <c r="Q25" s="27" t="s">
        <v>1</v>
      </c>
      <c r="R25" s="27" t="s">
        <v>2</v>
      </c>
      <c r="S25" s="27" t="s">
        <v>1</v>
      </c>
      <c r="T25" s="27" t="s">
        <v>4</v>
      </c>
      <c r="U25" s="27" t="s">
        <v>2</v>
      </c>
      <c r="V25" s="27" t="s">
        <v>2</v>
      </c>
      <c r="W25" s="27" t="s">
        <v>3</v>
      </c>
      <c r="X25" s="27" t="s">
        <v>2</v>
      </c>
      <c r="Y25" s="27" t="s">
        <v>4</v>
      </c>
      <c r="Z25" s="27" t="s">
        <v>1</v>
      </c>
      <c r="AA25" s="27" t="s">
        <v>4</v>
      </c>
      <c r="AB25" s="27" t="s">
        <v>2</v>
      </c>
      <c r="AC25" s="27" t="s">
        <v>3</v>
      </c>
      <c r="AD25" s="27" t="s">
        <v>2</v>
      </c>
      <c r="AE25" s="27" t="s">
        <v>1</v>
      </c>
      <c r="AF25" s="27" t="s">
        <v>3</v>
      </c>
      <c r="AG25" s="27" t="s">
        <v>2</v>
      </c>
      <c r="AH25" s="27" t="s">
        <v>3</v>
      </c>
      <c r="AI25" s="27" t="s">
        <v>2</v>
      </c>
      <c r="AJ25" s="27" t="s">
        <v>1</v>
      </c>
      <c r="AK25" s="27" t="s">
        <v>2</v>
      </c>
      <c r="AL25" s="27" t="s">
        <v>3</v>
      </c>
      <c r="AM25" s="27" t="s">
        <v>4</v>
      </c>
      <c r="AN25" s="27" t="s">
        <v>1</v>
      </c>
      <c r="AO25" s="27" t="s">
        <v>2</v>
      </c>
      <c r="AP25" s="27" t="s">
        <v>4</v>
      </c>
      <c r="AQ25" s="27" t="s">
        <v>3</v>
      </c>
      <c r="AR25" s="27" t="s">
        <v>1</v>
      </c>
      <c r="AS25" s="27" t="s">
        <v>2</v>
      </c>
      <c r="AT25" s="27" t="s">
        <v>4</v>
      </c>
      <c r="AU25" s="27" t="s">
        <v>1</v>
      </c>
      <c r="AV25" s="27" t="s">
        <v>2</v>
      </c>
      <c r="AW25" s="27" t="s">
        <v>3</v>
      </c>
      <c r="AX25" s="27" t="s">
        <v>4</v>
      </c>
      <c r="AY25" s="8" t="s">
        <v>2</v>
      </c>
      <c r="AZ25" s="27" t="s">
        <v>3</v>
      </c>
      <c r="BA25" s="27" t="s">
        <v>1</v>
      </c>
      <c r="BB25" s="6">
        <f>IF(B25 = Gabarito!A$3, 1, 0)</f>
        <v>0</v>
      </c>
      <c r="BC25" s="7">
        <f>IF(C25 = Gabarito!B$3, 1, 0)</f>
        <v>1</v>
      </c>
      <c r="BD25" s="7">
        <f>IF(D25 = Gabarito!C$3, 1, 0)</f>
        <v>0</v>
      </c>
      <c r="BE25" s="7">
        <f>IF(E25 = Gabarito!D$3, 1, 0)</f>
        <v>1</v>
      </c>
      <c r="BF25" s="7">
        <f>IF(F25 = Gabarito!E$3, 1, 0)</f>
        <v>1</v>
      </c>
      <c r="BG25" s="7">
        <f>IF(G25 = Gabarito!F$3, 1, 0)</f>
        <v>0</v>
      </c>
      <c r="BH25" s="7">
        <f>IF(H25 = Gabarito!G$3, 1, 0)</f>
        <v>1</v>
      </c>
      <c r="BI25" s="7">
        <f>IF(I25 = Gabarito!H$3, 1, 0)</f>
        <v>0</v>
      </c>
      <c r="BJ25" s="7">
        <f>IF(J25 = Gabarito!I$3, 1, 0)</f>
        <v>1</v>
      </c>
      <c r="BK25" s="7">
        <f>IF(K25 = Gabarito!J$3, 1, 0)</f>
        <v>1</v>
      </c>
      <c r="BL25" s="7">
        <f>IF(L25 = Gabarito!K$3, 1, 0)</f>
        <v>0</v>
      </c>
      <c r="BM25" s="7">
        <f>IF(M25 = Gabarito!L$3, 1, 0)</f>
        <v>1</v>
      </c>
      <c r="BN25" s="7">
        <f>IF(N25 = Gabarito!M$3, 1, 0)</f>
        <v>1</v>
      </c>
      <c r="BO25" s="7">
        <f>IF(O25 = Gabarito!N$3, 1, 0)</f>
        <v>0</v>
      </c>
      <c r="BP25" s="7">
        <f>IF(P25 = Gabarito!O$3, 1, 0)</f>
        <v>0</v>
      </c>
      <c r="BQ25" s="7">
        <f>IF(Q25 = Gabarito!P$3, 1, 0)</f>
        <v>0</v>
      </c>
      <c r="BR25" s="7">
        <f>IF(R25 = Gabarito!Q$3, 1, 0)</f>
        <v>0</v>
      </c>
      <c r="BS25" s="7">
        <f>IF(S25 = Gabarito!R$3, 1, 0)</f>
        <v>1</v>
      </c>
      <c r="BT25" s="7">
        <f>IF(T25 = Gabarito!S$3, 1, 0)</f>
        <v>0</v>
      </c>
      <c r="BU25" s="7">
        <f>IF(U25 = Gabarito!T$3, 1, 0)</f>
        <v>1</v>
      </c>
      <c r="BV25" s="7">
        <f>IF(V25 = Gabarito!U$3, 1, 0)</f>
        <v>0</v>
      </c>
      <c r="BW25" s="7">
        <f>IF(W25 = Gabarito!V$3, 1, 0)</f>
        <v>1</v>
      </c>
      <c r="BX25" s="7">
        <f>IF(X25 = Gabarito!W$3, 1, 0)</f>
        <v>1</v>
      </c>
      <c r="BY25" s="7">
        <f>IF(Y25 = Gabarito!X$3, 1, 0)</f>
        <v>0</v>
      </c>
      <c r="BZ25" s="7">
        <f>IF(Z25 = Gabarito!Y$3, 1, 0)</f>
        <v>0</v>
      </c>
      <c r="CA25" s="7">
        <f>IF(AA25 = Gabarito!Z$3, 1, 0)</f>
        <v>0</v>
      </c>
      <c r="CB25" s="7">
        <f>IF(AB25 = Gabarito!AA$3, 1, 0)</f>
        <v>0</v>
      </c>
      <c r="CC25" s="7">
        <f>IF(AC25 = Gabarito!AB$3, 1, 0)</f>
        <v>0</v>
      </c>
      <c r="CD25" s="7">
        <f>IF(AD25 = Gabarito!AC$3, 1, 0)</f>
        <v>0</v>
      </c>
      <c r="CE25" s="7">
        <f>IF(AE25 = Gabarito!AD$3, 1, 0)</f>
        <v>0</v>
      </c>
      <c r="CF25" s="7">
        <f>IF(AF25 = Gabarito!AE$3, 1, 0)</f>
        <v>1</v>
      </c>
      <c r="CG25" s="7">
        <f>IF(AG25 = Gabarito!AF$3, 1, 0)</f>
        <v>0</v>
      </c>
      <c r="CH25" s="7">
        <f>IF(AH25 = Gabarito!AG$3, 1, 0)</f>
        <v>1</v>
      </c>
      <c r="CI25" s="7">
        <f>IF(AI25 = Gabarito!AH$3, 1, 0)</f>
        <v>0</v>
      </c>
      <c r="CJ25" s="7">
        <f>IF(AJ25 = Gabarito!AI$3, 1, 0)</f>
        <v>0</v>
      </c>
      <c r="CK25" s="7">
        <f>IF(AK25 = Gabarito!AJ$3, 1, 0)</f>
        <v>0</v>
      </c>
      <c r="CL25" s="7">
        <f>IF(AL25 = Gabarito!AK$3, 1, 0)</f>
        <v>1</v>
      </c>
      <c r="CM25" s="7">
        <f>IF(AM25 = Gabarito!AL$3, 1, 0)</f>
        <v>0</v>
      </c>
      <c r="CN25" s="7">
        <f>IF(AN25 = Gabarito!AM$3, 1, 0)</f>
        <v>0</v>
      </c>
      <c r="CO25" s="7">
        <f>IF(AO25 = Gabarito!AN$3, 1, 0)</f>
        <v>0</v>
      </c>
      <c r="CP25" s="7">
        <f>IF(AP25 = Gabarito!AO$3, 1, 0)</f>
        <v>1</v>
      </c>
      <c r="CQ25" s="7">
        <f>IF(AQ25 = Gabarito!AP$3, 1, 0)</f>
        <v>0</v>
      </c>
      <c r="CR25" s="7">
        <f>IF(AR25 = Gabarito!AQ$3, 1, 0)</f>
        <v>0</v>
      </c>
      <c r="CS25" s="7">
        <f>IF(AS25 = Gabarito!AR$3, 1, 0)</f>
        <v>0</v>
      </c>
      <c r="CT25" s="7">
        <f>IF(AT25 = Gabarito!AS$3, 1, 0)</f>
        <v>1</v>
      </c>
      <c r="CU25" s="7">
        <f>IF(AU25 = Gabarito!AT$3, 1, 0)</f>
        <v>1</v>
      </c>
      <c r="CV25" s="7">
        <f>IF(AV25 = Gabarito!AU$3, 1, 0)</f>
        <v>0</v>
      </c>
      <c r="CW25" s="7">
        <f>IF(AW25 = Gabarito!AV$3, 1, 0)</f>
        <v>0</v>
      </c>
      <c r="CX25" s="7">
        <f>IF(AX25 = Gabarito!AW$3, 1, 0)</f>
        <v>0</v>
      </c>
      <c r="CY25" s="7">
        <f>IF(AY25 = Gabarito!AX$3, 1, 0)</f>
        <v>1</v>
      </c>
      <c r="CZ25" s="5">
        <f>IF(AZ25=Gabarito!AY$3, 1, 0)</f>
        <v>0</v>
      </c>
      <c r="DA25" s="6">
        <f>IF(BA25 = Gabarito!AZ$3, 1, 0)</f>
        <v>1</v>
      </c>
      <c r="DC25" s="14" t="str">
        <f t="shared" si="2"/>
        <v>NAYANE PEREZ SOARES DOS SANTOS</v>
      </c>
      <c r="DD25" s="2">
        <f t="shared" si="3"/>
        <v>20</v>
      </c>
      <c r="DE25" s="2">
        <f t="shared" si="4"/>
        <v>3.8461538461538458</v>
      </c>
      <c r="DF25" s="2" t="str">
        <f t="shared" si="1"/>
        <v>REPROVADO</v>
      </c>
    </row>
    <row r="26" spans="1:110">
      <c r="A26" s="1" t="str">
        <f>'[1]9º C '!B27</f>
        <v>PEDRO VINICIOS FAGUNDES DA SILVA</v>
      </c>
      <c r="B26" s="6" t="s">
        <v>3</v>
      </c>
      <c r="C26" s="7" t="s">
        <v>1</v>
      </c>
      <c r="D26" s="7" t="s">
        <v>3</v>
      </c>
      <c r="E26" s="27" t="s">
        <v>3</v>
      </c>
      <c r="F26" s="27" t="s">
        <v>4</v>
      </c>
      <c r="G26" s="27" t="s">
        <v>2</v>
      </c>
      <c r="H26" s="27" t="s">
        <v>1</v>
      </c>
      <c r="I26" s="27" t="s">
        <v>2</v>
      </c>
      <c r="J26" s="27" t="s">
        <v>4</v>
      </c>
      <c r="K26" s="27" t="s">
        <v>2</v>
      </c>
      <c r="L26" s="27" t="s">
        <v>2</v>
      </c>
      <c r="M26" s="27" t="s">
        <v>3</v>
      </c>
      <c r="N26" s="27" t="s">
        <v>2</v>
      </c>
      <c r="O26" s="27" t="s">
        <v>4</v>
      </c>
      <c r="P26" s="27" t="s">
        <v>3</v>
      </c>
      <c r="Q26" s="27" t="s">
        <v>2</v>
      </c>
      <c r="R26" s="27" t="s">
        <v>2</v>
      </c>
      <c r="S26" s="27" t="s">
        <v>1</v>
      </c>
      <c r="T26" s="27" t="s">
        <v>1</v>
      </c>
      <c r="U26" s="27" t="s">
        <v>2</v>
      </c>
      <c r="V26" s="27" t="s">
        <v>4</v>
      </c>
      <c r="W26" s="27" t="s">
        <v>3</v>
      </c>
      <c r="X26" s="27" t="s">
        <v>2</v>
      </c>
      <c r="Y26" s="27" t="s">
        <v>1</v>
      </c>
      <c r="Z26" s="27" t="s">
        <v>4</v>
      </c>
      <c r="AA26" s="27" t="s">
        <v>3</v>
      </c>
      <c r="AB26" s="27" t="s">
        <v>2</v>
      </c>
      <c r="AC26" s="27" t="s">
        <v>3</v>
      </c>
      <c r="AD26" s="27" t="s">
        <v>3</v>
      </c>
      <c r="AE26" s="27" t="s">
        <v>4</v>
      </c>
      <c r="AF26" s="27" t="s">
        <v>1</v>
      </c>
      <c r="AG26" s="27" t="s">
        <v>2</v>
      </c>
      <c r="AH26" s="27" t="s">
        <v>4</v>
      </c>
      <c r="AI26" s="27" t="s">
        <v>3</v>
      </c>
      <c r="AJ26" s="27" t="s">
        <v>1</v>
      </c>
      <c r="AK26" s="27" t="s">
        <v>2</v>
      </c>
      <c r="AL26" s="27" t="s">
        <v>3</v>
      </c>
      <c r="AM26" s="27" t="s">
        <v>2</v>
      </c>
      <c r="AN26" s="27" t="s">
        <v>1</v>
      </c>
      <c r="AO26" s="27" t="s">
        <v>2</v>
      </c>
      <c r="AP26" s="27" t="s">
        <v>4</v>
      </c>
      <c r="AQ26" s="27" t="s">
        <v>1</v>
      </c>
      <c r="AR26" s="27" t="s">
        <v>2</v>
      </c>
      <c r="AS26" s="27" t="s">
        <v>3</v>
      </c>
      <c r="AT26" s="27" t="s">
        <v>2</v>
      </c>
      <c r="AU26" s="27" t="s">
        <v>1</v>
      </c>
      <c r="AV26" s="27" t="s">
        <v>2</v>
      </c>
      <c r="AW26" s="27" t="s">
        <v>3</v>
      </c>
      <c r="AX26" s="27" t="s">
        <v>4</v>
      </c>
      <c r="AY26" s="8" t="s">
        <v>2</v>
      </c>
      <c r="AZ26" s="27" t="s">
        <v>4</v>
      </c>
      <c r="BA26" s="27" t="s">
        <v>1</v>
      </c>
      <c r="BB26" s="6">
        <f>IF(B26 = Gabarito!A$3, 1, 0)</f>
        <v>0</v>
      </c>
      <c r="BC26" s="7">
        <f>IF(C26 = Gabarito!B$3, 1, 0)</f>
        <v>1</v>
      </c>
      <c r="BD26" s="7">
        <f>IF(D26 = Gabarito!C$3, 1, 0)</f>
        <v>0</v>
      </c>
      <c r="BE26" s="7">
        <f>IF(E26 = Gabarito!D$3, 1, 0)</f>
        <v>1</v>
      </c>
      <c r="BF26" s="7">
        <f>IF(F26 = Gabarito!E$3, 1, 0)</f>
        <v>1</v>
      </c>
      <c r="BG26" s="7">
        <f>IF(G26 = Gabarito!F$3, 1, 0)</f>
        <v>1</v>
      </c>
      <c r="BH26" s="7">
        <f>IF(H26 = Gabarito!G$3, 1, 0)</f>
        <v>1</v>
      </c>
      <c r="BI26" s="7">
        <f>IF(I26 = Gabarito!H$3, 1, 0)</f>
        <v>0</v>
      </c>
      <c r="BJ26" s="7">
        <f>IF(J26 = Gabarito!I$3, 1, 0)</f>
        <v>0</v>
      </c>
      <c r="BK26" s="7">
        <f>IF(K26 = Gabarito!J$3, 1, 0)</f>
        <v>1</v>
      </c>
      <c r="BL26" s="7">
        <f>IF(L26 = Gabarito!K$3, 1, 0)</f>
        <v>0</v>
      </c>
      <c r="BM26" s="7">
        <f>IF(M26 = Gabarito!L$3, 1, 0)</f>
        <v>1</v>
      </c>
      <c r="BN26" s="7">
        <f>IF(N26 = Gabarito!M$3, 1, 0)</f>
        <v>1</v>
      </c>
      <c r="BO26" s="7">
        <f>IF(O26 = Gabarito!N$3, 1, 0)</f>
        <v>0</v>
      </c>
      <c r="BP26" s="7">
        <f>IF(P26 = Gabarito!O$3, 1, 0)</f>
        <v>0</v>
      </c>
      <c r="BQ26" s="7">
        <f>IF(Q26 = Gabarito!P$3, 1, 0)</f>
        <v>0</v>
      </c>
      <c r="BR26" s="7">
        <f>IF(R26 = Gabarito!Q$3, 1, 0)</f>
        <v>0</v>
      </c>
      <c r="BS26" s="7">
        <f>IF(S26 = Gabarito!R$3, 1, 0)</f>
        <v>1</v>
      </c>
      <c r="BT26" s="7">
        <f>IF(T26 = Gabarito!S$3, 1, 0)</f>
        <v>0</v>
      </c>
      <c r="BU26" s="7">
        <f>IF(U26 = Gabarito!T$3, 1, 0)</f>
        <v>1</v>
      </c>
      <c r="BV26" s="7">
        <f>IF(V26 = Gabarito!U$3, 1, 0)</f>
        <v>1</v>
      </c>
      <c r="BW26" s="7">
        <f>IF(W26 = Gabarito!V$3, 1, 0)</f>
        <v>1</v>
      </c>
      <c r="BX26" s="7">
        <f>IF(X26 = Gabarito!W$3, 1, 0)</f>
        <v>1</v>
      </c>
      <c r="BY26" s="7">
        <f>IF(Y26 = Gabarito!X$3, 1, 0)</f>
        <v>1</v>
      </c>
      <c r="BZ26" s="7">
        <f>IF(Z26 = Gabarito!Y$3, 1, 0)</f>
        <v>0</v>
      </c>
      <c r="CA26" s="7">
        <f>IF(AA26 = Gabarito!Z$3, 1, 0)</f>
        <v>0</v>
      </c>
      <c r="CB26" s="7">
        <f>IF(AB26 = Gabarito!AA$3, 1, 0)</f>
        <v>0</v>
      </c>
      <c r="CC26" s="7">
        <f>IF(AC26 = Gabarito!AB$3, 1, 0)</f>
        <v>0</v>
      </c>
      <c r="CD26" s="7">
        <f>IF(AD26 = Gabarito!AC$3, 1, 0)</f>
        <v>0</v>
      </c>
      <c r="CE26" s="7">
        <f>IF(AE26 = Gabarito!AD$3, 1, 0)</f>
        <v>0</v>
      </c>
      <c r="CF26" s="7">
        <f>IF(AF26 = Gabarito!AE$3, 1, 0)</f>
        <v>0</v>
      </c>
      <c r="CG26" s="7">
        <f>IF(AG26 = Gabarito!AF$3, 1, 0)</f>
        <v>0</v>
      </c>
      <c r="CH26" s="7">
        <f>IF(AH26 = Gabarito!AG$3, 1, 0)</f>
        <v>0</v>
      </c>
      <c r="CI26" s="7">
        <f>IF(AI26 = Gabarito!AH$3, 1, 0)</f>
        <v>0</v>
      </c>
      <c r="CJ26" s="7">
        <f>IF(AJ26 = Gabarito!AI$3, 1, 0)</f>
        <v>0</v>
      </c>
      <c r="CK26" s="7">
        <f>IF(AK26 = Gabarito!AJ$3, 1, 0)</f>
        <v>0</v>
      </c>
      <c r="CL26" s="7">
        <f>IF(AL26 = Gabarito!AK$3, 1, 0)</f>
        <v>1</v>
      </c>
      <c r="CM26" s="7">
        <f>IF(AM26 = Gabarito!AL$3, 1, 0)</f>
        <v>0</v>
      </c>
      <c r="CN26" s="7">
        <f>IF(AN26 = Gabarito!AM$3, 1, 0)</f>
        <v>0</v>
      </c>
      <c r="CO26" s="7">
        <f>IF(AO26 = Gabarito!AN$3, 1, 0)</f>
        <v>0</v>
      </c>
      <c r="CP26" s="7">
        <f>IF(AP26 = Gabarito!AO$3, 1, 0)</f>
        <v>1</v>
      </c>
      <c r="CQ26" s="7">
        <f>IF(AQ26 = Gabarito!AP$3, 1, 0)</f>
        <v>0</v>
      </c>
      <c r="CR26" s="7">
        <f>IF(AR26 = Gabarito!AQ$3, 1, 0)</f>
        <v>1</v>
      </c>
      <c r="CS26" s="7">
        <f>IF(AS26 = Gabarito!AR$3, 1, 0)</f>
        <v>0</v>
      </c>
      <c r="CT26" s="7">
        <f>IF(AT26 = Gabarito!AS$3, 1, 0)</f>
        <v>0</v>
      </c>
      <c r="CU26" s="7">
        <f>IF(AU26 = Gabarito!AT$3, 1, 0)</f>
        <v>1</v>
      </c>
      <c r="CV26" s="7">
        <f>IF(AV26 = Gabarito!AU$3, 1, 0)</f>
        <v>0</v>
      </c>
      <c r="CW26" s="7">
        <f>IF(AW26 = Gabarito!AV$3, 1, 0)</f>
        <v>0</v>
      </c>
      <c r="CX26" s="7">
        <f>IF(AX26 = Gabarito!AW$3, 1, 0)</f>
        <v>0</v>
      </c>
      <c r="CY26" s="7">
        <f>IF(AY26 = Gabarito!AX$3, 1, 0)</f>
        <v>1</v>
      </c>
      <c r="CZ26" s="5">
        <f>IF(AZ26=Gabarito!AY$3, 1, 0)</f>
        <v>1</v>
      </c>
      <c r="DA26" s="6">
        <f>IF(BA26 = Gabarito!AZ$3, 1, 0)</f>
        <v>1</v>
      </c>
      <c r="DC26" s="14" t="str">
        <f t="shared" si="2"/>
        <v>PEDRO VINICIOS FAGUNDES DA SILVA</v>
      </c>
      <c r="DD26" s="2">
        <f t="shared" si="3"/>
        <v>21</v>
      </c>
      <c r="DE26" s="2">
        <f t="shared" si="4"/>
        <v>4.0384615384615383</v>
      </c>
      <c r="DF26" s="2" t="str">
        <f t="shared" si="1"/>
        <v>REPROVADO</v>
      </c>
    </row>
    <row r="27" spans="1:110">
      <c r="A27" s="1" t="s">
        <v>71</v>
      </c>
      <c r="B27" s="6" t="s">
        <v>3</v>
      </c>
      <c r="C27" s="7" t="s">
        <v>3</v>
      </c>
      <c r="D27" s="27" t="s">
        <v>2</v>
      </c>
      <c r="E27" s="27" t="s">
        <v>3</v>
      </c>
      <c r="F27" s="27" t="s">
        <v>4</v>
      </c>
      <c r="G27" s="27" t="s">
        <v>2</v>
      </c>
      <c r="H27" s="27" t="s">
        <v>3</v>
      </c>
      <c r="I27" s="27" t="s">
        <v>3</v>
      </c>
      <c r="J27" s="27" t="s">
        <v>4</v>
      </c>
      <c r="K27" s="27" t="s">
        <v>2</v>
      </c>
      <c r="L27" s="27" t="s">
        <v>1</v>
      </c>
      <c r="M27" s="27" t="s">
        <v>4</v>
      </c>
      <c r="N27" s="27" t="s">
        <v>4</v>
      </c>
      <c r="O27" s="27" t="s">
        <v>3</v>
      </c>
      <c r="P27" s="27" t="s">
        <v>3</v>
      </c>
      <c r="Q27" s="27" t="s">
        <v>4</v>
      </c>
      <c r="R27" s="27" t="s">
        <v>4</v>
      </c>
      <c r="S27" s="27" t="s">
        <v>4</v>
      </c>
      <c r="T27" s="27" t="s">
        <v>4</v>
      </c>
      <c r="U27" s="27" t="s">
        <v>2</v>
      </c>
      <c r="V27" s="27" t="s">
        <v>3</v>
      </c>
      <c r="W27" s="27" t="s">
        <v>1</v>
      </c>
      <c r="X27" s="27" t="s">
        <v>3</v>
      </c>
      <c r="Y27" s="27" t="s">
        <v>3</v>
      </c>
      <c r="Z27" s="27" t="s">
        <v>2</v>
      </c>
      <c r="AA27" s="27" t="s">
        <v>1</v>
      </c>
      <c r="AB27" s="27" t="s">
        <v>1</v>
      </c>
      <c r="AC27" s="27" t="s">
        <v>2</v>
      </c>
      <c r="AD27" s="27" t="s">
        <v>3</v>
      </c>
      <c r="AE27" s="27" t="s">
        <v>2</v>
      </c>
      <c r="AF27" s="27" t="s">
        <v>3</v>
      </c>
      <c r="AG27" s="27" t="s">
        <v>1</v>
      </c>
      <c r="AH27" s="27" t="s">
        <v>3</v>
      </c>
      <c r="AI27" s="27" t="s">
        <v>4</v>
      </c>
      <c r="AJ27" s="27" t="s">
        <v>2</v>
      </c>
      <c r="AK27" s="27" t="s">
        <v>1</v>
      </c>
      <c r="AL27" s="27" t="s">
        <v>3</v>
      </c>
      <c r="AM27" s="27" t="s">
        <v>3</v>
      </c>
      <c r="AN27" s="27" t="s">
        <v>3</v>
      </c>
      <c r="AO27" s="27" t="s">
        <v>2</v>
      </c>
      <c r="AP27" s="27" t="s">
        <v>1</v>
      </c>
      <c r="AQ27" s="27" t="s">
        <v>3</v>
      </c>
      <c r="AR27" s="27" t="s">
        <v>4</v>
      </c>
      <c r="AS27" s="27" t="s">
        <v>3</v>
      </c>
      <c r="AT27" s="27" t="s">
        <v>3</v>
      </c>
      <c r="AU27" s="27" t="s">
        <v>1</v>
      </c>
      <c r="AV27" s="27" t="s">
        <v>3</v>
      </c>
      <c r="AW27" s="27" t="s">
        <v>2</v>
      </c>
      <c r="AX27" s="27" t="s">
        <v>4</v>
      </c>
      <c r="AY27" s="8" t="s">
        <v>3</v>
      </c>
      <c r="AZ27" s="27" t="s">
        <v>2</v>
      </c>
      <c r="BA27" s="27" t="s">
        <v>4</v>
      </c>
      <c r="BB27" s="6">
        <f>IF(B27 = Gabarito!A$3, 1, 0)</f>
        <v>0</v>
      </c>
      <c r="BC27" s="7">
        <f>IF(C27 = Gabarito!B$3, 1, 0)</f>
        <v>0</v>
      </c>
      <c r="BD27" s="7">
        <f>IF(D27 = Gabarito!C$3, 1, 0)</f>
        <v>1</v>
      </c>
      <c r="BE27" s="7">
        <f>IF(E27 = Gabarito!D$3, 1, 0)</f>
        <v>1</v>
      </c>
      <c r="BF27" s="7">
        <f>IF(F27 = Gabarito!E$3, 1, 0)</f>
        <v>1</v>
      </c>
      <c r="BG27" s="7">
        <f>IF(G27 = Gabarito!F$3, 1, 0)</f>
        <v>1</v>
      </c>
      <c r="BH27" s="7">
        <f>IF(H27 = Gabarito!G$3, 1, 0)</f>
        <v>0</v>
      </c>
      <c r="BI27" s="7">
        <f>IF(I27 = Gabarito!H$3, 1, 0)</f>
        <v>0</v>
      </c>
      <c r="BJ27" s="7">
        <f>IF(J27 = Gabarito!I$3, 1, 0)</f>
        <v>0</v>
      </c>
      <c r="BK27" s="7">
        <f>IF(K27 = Gabarito!J$3, 1, 0)</f>
        <v>1</v>
      </c>
      <c r="BL27" s="7">
        <f>IF(L27 = Gabarito!K$3, 1, 0)</f>
        <v>0</v>
      </c>
      <c r="BM27" s="7">
        <f>IF(M27 = Gabarito!L$3, 1, 0)</f>
        <v>0</v>
      </c>
      <c r="BN27" s="7">
        <f>IF(N27 = Gabarito!M$3, 1, 0)</f>
        <v>0</v>
      </c>
      <c r="BO27" s="7">
        <f>IF(O27 = Gabarito!N$3, 1, 0)</f>
        <v>1</v>
      </c>
      <c r="BP27" s="7">
        <f>IF(P27 = Gabarito!O$3, 1, 0)</f>
        <v>0</v>
      </c>
      <c r="BQ27" s="7">
        <f>IF(Q27 = Gabarito!P$3, 1, 0)</f>
        <v>1</v>
      </c>
      <c r="BR27" s="7">
        <f>IF(R27 = Gabarito!Q$3, 1, 0)</f>
        <v>0</v>
      </c>
      <c r="BS27" s="7">
        <f>IF(S27 = Gabarito!R$3, 1, 0)</f>
        <v>0</v>
      </c>
      <c r="BT27" s="7">
        <f>IF(T27 = Gabarito!S$3, 1, 0)</f>
        <v>0</v>
      </c>
      <c r="BU27" s="7">
        <f>IF(U27 = Gabarito!T$3, 1, 0)</f>
        <v>1</v>
      </c>
      <c r="BV27" s="7">
        <f>IF(V27 = Gabarito!U$3, 1, 0)</f>
        <v>0</v>
      </c>
      <c r="BW27" s="7">
        <f>IF(W27 = Gabarito!V$3, 1, 0)</f>
        <v>0</v>
      </c>
      <c r="BX27" s="7">
        <f>IF(X27 = Gabarito!W$3, 1, 0)</f>
        <v>0</v>
      </c>
      <c r="BY27" s="7">
        <f>IF(Y27 = Gabarito!X$3, 1, 0)</f>
        <v>0</v>
      </c>
      <c r="BZ27" s="7">
        <f>IF(Z27 = Gabarito!Y$3, 1, 0)</f>
        <v>0</v>
      </c>
      <c r="CA27" s="7">
        <f>IF(AA27 = Gabarito!Z$3, 1, 0)</f>
        <v>0</v>
      </c>
      <c r="CB27" s="7">
        <f>IF(AB27 = Gabarito!AA$3, 1, 0)</f>
        <v>0</v>
      </c>
      <c r="CC27" s="7">
        <f>IF(AC27 = Gabarito!AB$3, 1, 0)</f>
        <v>0</v>
      </c>
      <c r="CD27" s="7">
        <f>IF(AD27 = Gabarito!AC$3, 1, 0)</f>
        <v>0</v>
      </c>
      <c r="CE27" s="7">
        <f>IF(AE27 = Gabarito!AD$3, 1, 0)</f>
        <v>1</v>
      </c>
      <c r="CF27" s="7">
        <f>IF(AF27 = Gabarito!AE$3, 1, 0)</f>
        <v>1</v>
      </c>
      <c r="CG27" s="7">
        <f>IF(AG27 = Gabarito!AF$3, 1, 0)</f>
        <v>0</v>
      </c>
      <c r="CH27" s="7">
        <f>IF(AH27 = Gabarito!AG$3, 1, 0)</f>
        <v>1</v>
      </c>
      <c r="CI27" s="7">
        <f>IF(AI27 = Gabarito!AH$3, 1, 0)</f>
        <v>0</v>
      </c>
      <c r="CJ27" s="7">
        <f>IF(AJ27 = Gabarito!AI$3, 1, 0)</f>
        <v>1</v>
      </c>
      <c r="CK27" s="7">
        <f>IF(AK27 = Gabarito!AJ$3, 1, 0)</f>
        <v>0</v>
      </c>
      <c r="CL27" s="7">
        <f>IF(AL27 = Gabarito!AK$3, 1, 0)</f>
        <v>1</v>
      </c>
      <c r="CM27" s="7">
        <f>IF(AM27 = Gabarito!AL$3, 1, 0)</f>
        <v>0</v>
      </c>
      <c r="CN27" s="7">
        <f>IF(AN27 = Gabarito!AM$3, 1, 0)</f>
        <v>1</v>
      </c>
      <c r="CO27" s="7">
        <f>IF(AO27 = Gabarito!AN$3, 1, 0)</f>
        <v>0</v>
      </c>
      <c r="CP27" s="7">
        <f>IF(AP27 = Gabarito!AO$3, 1, 0)</f>
        <v>0</v>
      </c>
      <c r="CQ27" s="7">
        <f>IF(AQ27 = Gabarito!AP$3, 1, 0)</f>
        <v>0</v>
      </c>
      <c r="CR27" s="7">
        <f>IF(AR27 = Gabarito!AQ$3, 1, 0)</f>
        <v>0</v>
      </c>
      <c r="CS27" s="7">
        <f>IF(AS27 = Gabarito!AR$3, 1, 0)</f>
        <v>0</v>
      </c>
      <c r="CT27" s="7">
        <f>IF(AT27 = Gabarito!AS$3, 1, 0)</f>
        <v>0</v>
      </c>
      <c r="CU27" s="7">
        <f>IF(AU27 = Gabarito!AT$3, 1, 0)</f>
        <v>1</v>
      </c>
      <c r="CV27" s="7">
        <f>IF(AV27 = Gabarito!AU$3, 1, 0)</f>
        <v>0</v>
      </c>
      <c r="CW27" s="7">
        <f>IF(AW27 = Gabarito!AV$3, 1, 0)</f>
        <v>0</v>
      </c>
      <c r="CX27" s="7">
        <f>IF(AX27 = Gabarito!AW$3, 1, 0)</f>
        <v>0</v>
      </c>
      <c r="CY27" s="7">
        <f>IF(AY27 = Gabarito!AX$3, 1, 0)</f>
        <v>0</v>
      </c>
      <c r="CZ27" s="5">
        <f>IF(AZ27=Gabarito!AY$3, 1, 0)</f>
        <v>0</v>
      </c>
      <c r="DA27" s="6">
        <f>IF(BA27 = Gabarito!AZ$3, 1, 0)</f>
        <v>0</v>
      </c>
      <c r="DC27" s="14" t="str">
        <f t="shared" si="2"/>
        <v>RIAN PADUA SANTOS</v>
      </c>
      <c r="DD27" s="2">
        <f t="shared" si="3"/>
        <v>15</v>
      </c>
      <c r="DE27" s="2">
        <f t="shared" si="4"/>
        <v>2.8846153846153846</v>
      </c>
      <c r="DF27" s="2" t="str">
        <f t="shared" si="1"/>
        <v>REPROVADO</v>
      </c>
    </row>
    <row r="28" spans="1:110">
      <c r="A28" s="1" t="s">
        <v>72</v>
      </c>
      <c r="B28" s="9" t="s">
        <v>4</v>
      </c>
      <c r="C28" s="10" t="s">
        <v>1</v>
      </c>
      <c r="D28" s="10" t="s">
        <v>3</v>
      </c>
      <c r="E28" s="10" t="s">
        <v>3</v>
      </c>
      <c r="F28" s="10" t="s">
        <v>4</v>
      </c>
      <c r="G28" s="10" t="s">
        <v>2</v>
      </c>
      <c r="H28" s="10" t="s">
        <v>1</v>
      </c>
      <c r="I28" s="10" t="s">
        <v>2</v>
      </c>
      <c r="J28" s="10" t="s">
        <v>3</v>
      </c>
      <c r="K28" s="10" t="s">
        <v>2</v>
      </c>
      <c r="L28" s="10" t="s">
        <v>1</v>
      </c>
      <c r="M28" s="10" t="s">
        <v>1</v>
      </c>
      <c r="N28" s="10" t="s">
        <v>2</v>
      </c>
      <c r="O28" s="10" t="s">
        <v>3</v>
      </c>
      <c r="P28" s="10" t="s">
        <v>2</v>
      </c>
      <c r="Q28" s="10" t="s">
        <v>1</v>
      </c>
      <c r="R28" s="10" t="s">
        <v>3</v>
      </c>
      <c r="S28" s="10" t="s">
        <v>1</v>
      </c>
      <c r="T28" s="10" t="s">
        <v>3</v>
      </c>
      <c r="U28" s="10" t="s">
        <v>2</v>
      </c>
      <c r="V28" s="10" t="s">
        <v>3</v>
      </c>
      <c r="W28" s="10" t="s">
        <v>1</v>
      </c>
      <c r="X28" s="10" t="s">
        <v>2</v>
      </c>
      <c r="Y28" s="10" t="s">
        <v>3</v>
      </c>
      <c r="Z28" s="10" t="s">
        <v>3</v>
      </c>
      <c r="AA28" s="10" t="s">
        <v>1</v>
      </c>
      <c r="AB28" s="10" t="s">
        <v>1</v>
      </c>
      <c r="AC28" s="10" t="s">
        <v>3</v>
      </c>
      <c r="AD28" s="10" t="s">
        <v>4</v>
      </c>
      <c r="AE28" s="10" t="s">
        <v>3</v>
      </c>
      <c r="AF28" s="10" t="s">
        <v>1</v>
      </c>
      <c r="AG28" s="10" t="s">
        <v>3</v>
      </c>
      <c r="AH28" s="10" t="s">
        <v>4</v>
      </c>
      <c r="AI28" s="10" t="s">
        <v>2</v>
      </c>
      <c r="AJ28" s="10" t="s">
        <v>2</v>
      </c>
      <c r="AK28" s="10" t="s">
        <v>1</v>
      </c>
      <c r="AL28" s="10" t="s">
        <v>2</v>
      </c>
      <c r="AM28" s="10" t="s">
        <v>3</v>
      </c>
      <c r="AN28" s="10" t="s">
        <v>1</v>
      </c>
      <c r="AO28" s="10" t="s">
        <v>2</v>
      </c>
      <c r="AP28" s="10" t="s">
        <v>2</v>
      </c>
      <c r="AQ28" s="10" t="s">
        <v>4</v>
      </c>
      <c r="AR28" s="10" t="s">
        <v>4</v>
      </c>
      <c r="AS28" s="10" t="s">
        <v>1</v>
      </c>
      <c r="AT28" s="10" t="s">
        <v>2</v>
      </c>
      <c r="AU28" s="10" t="s">
        <v>4</v>
      </c>
      <c r="AV28" s="10" t="s">
        <v>3</v>
      </c>
      <c r="AW28" s="10" t="s">
        <v>4</v>
      </c>
      <c r="AX28" s="10" t="s">
        <v>1</v>
      </c>
      <c r="AY28" s="11" t="s">
        <v>4</v>
      </c>
      <c r="AZ28" s="27" t="s">
        <v>3</v>
      </c>
      <c r="BA28" s="27" t="s">
        <v>1</v>
      </c>
      <c r="BB28" s="9">
        <f>IF(B28 = Gabarito!A$3, 1, 0)</f>
        <v>1</v>
      </c>
      <c r="BC28" s="10">
        <f>IF(C28 = Gabarito!B$3, 1, 0)</f>
        <v>1</v>
      </c>
      <c r="BD28" s="10">
        <f>IF(D28 = Gabarito!C$3, 1, 0)</f>
        <v>0</v>
      </c>
      <c r="BE28" s="10">
        <f>IF(E28 = Gabarito!D$3, 1, 0)</f>
        <v>1</v>
      </c>
      <c r="BF28" s="10">
        <f>IF(F28 = Gabarito!E$3, 1, 0)</f>
        <v>1</v>
      </c>
      <c r="BG28" s="10">
        <f>IF(G28 = Gabarito!F$3, 1, 0)</f>
        <v>1</v>
      </c>
      <c r="BH28" s="10">
        <f>IF(H28 = Gabarito!G$3, 1, 0)</f>
        <v>1</v>
      </c>
      <c r="BI28" s="10">
        <f>IF(I28 = Gabarito!H$3, 1, 0)</f>
        <v>0</v>
      </c>
      <c r="BJ28" s="10">
        <f>IF(J28 = Gabarito!I$3, 1, 0)</f>
        <v>1</v>
      </c>
      <c r="BK28" s="10">
        <f>IF(K28 = Gabarito!J$3, 1, 0)</f>
        <v>1</v>
      </c>
      <c r="BL28" s="10">
        <f>IF(L28 = Gabarito!K$3, 1, 0)</f>
        <v>0</v>
      </c>
      <c r="BM28" s="10">
        <f>IF(M28 = Gabarito!L$3, 1, 0)</f>
        <v>0</v>
      </c>
      <c r="BN28" s="10">
        <f>IF(N28 = Gabarito!M$3, 1, 0)</f>
        <v>1</v>
      </c>
      <c r="BO28" s="10">
        <f>IF(O28 = Gabarito!N$3, 1, 0)</f>
        <v>1</v>
      </c>
      <c r="BP28" s="10">
        <f>IF(P28 = Gabarito!O$3, 1, 0)</f>
        <v>0</v>
      </c>
      <c r="BQ28" s="10">
        <f>IF(Q28 = Gabarito!P$3, 1, 0)</f>
        <v>0</v>
      </c>
      <c r="BR28" s="10">
        <f>IF(R28 = Gabarito!Q$3, 1, 0)</f>
        <v>1</v>
      </c>
      <c r="BS28" s="10">
        <f>IF(S28 = Gabarito!R$3, 1, 0)</f>
        <v>1</v>
      </c>
      <c r="BT28" s="10">
        <f>IF(T28 = Gabarito!S$3, 1, 0)</f>
        <v>1</v>
      </c>
      <c r="BU28" s="10">
        <f>IF(U28 = Gabarito!T$3, 1, 0)</f>
        <v>1</v>
      </c>
      <c r="BV28" s="10">
        <f>IF(V28 = Gabarito!U$3, 1, 0)</f>
        <v>0</v>
      </c>
      <c r="BW28" s="10">
        <f>IF(W28 = Gabarito!V$3, 1, 0)</f>
        <v>0</v>
      </c>
      <c r="BX28" s="10">
        <f>IF(X28 = Gabarito!W$3, 1, 0)</f>
        <v>1</v>
      </c>
      <c r="BY28" s="10">
        <f>IF(Y28 = Gabarito!X$3, 1, 0)</f>
        <v>0</v>
      </c>
      <c r="BZ28" s="10">
        <f>IF(Z28 = Gabarito!Y$3, 1, 0)</f>
        <v>1</v>
      </c>
      <c r="CA28" s="10">
        <f>IF(AA28 = Gabarito!Z$3, 1, 0)</f>
        <v>0</v>
      </c>
      <c r="CB28" s="10">
        <f>IF(AB28 = Gabarito!AA$3, 1, 0)</f>
        <v>0</v>
      </c>
      <c r="CC28" s="10">
        <f>IF(AC28 = Gabarito!AB$3, 1, 0)</f>
        <v>0</v>
      </c>
      <c r="CD28" s="10">
        <f>IF(AD28 = Gabarito!AC$3, 1, 0)</f>
        <v>1</v>
      </c>
      <c r="CE28" s="10">
        <f>IF(AE28 = Gabarito!AD$3, 1, 0)</f>
        <v>0</v>
      </c>
      <c r="CF28" s="10">
        <f>IF(AF28 = Gabarito!AE$3, 1, 0)</f>
        <v>0</v>
      </c>
      <c r="CG28" s="10">
        <f>IF(AG28 = Gabarito!AF$3, 1, 0)</f>
        <v>1</v>
      </c>
      <c r="CH28" s="10">
        <f>IF(AH28 = Gabarito!AG$3, 1, 0)</f>
        <v>0</v>
      </c>
      <c r="CI28" s="10">
        <f>IF(AI28 = Gabarito!AH$3, 1, 0)</f>
        <v>0</v>
      </c>
      <c r="CJ28" s="10">
        <f>IF(AJ28 = Gabarito!AI$3, 1, 0)</f>
        <v>1</v>
      </c>
      <c r="CK28" s="10">
        <f>IF(AK28 = Gabarito!AJ$3, 1, 0)</f>
        <v>0</v>
      </c>
      <c r="CL28" s="10">
        <f>IF(AL28 = Gabarito!AK$3, 1, 0)</f>
        <v>0</v>
      </c>
      <c r="CM28" s="10">
        <f>IF(AM28 = Gabarito!AL$3, 1, 0)</f>
        <v>0</v>
      </c>
      <c r="CN28" s="10">
        <f>IF(AN28 = Gabarito!AM$3, 1, 0)</f>
        <v>0</v>
      </c>
      <c r="CO28" s="10">
        <f>IF(AO28 = Gabarito!AN$3, 1, 0)</f>
        <v>0</v>
      </c>
      <c r="CP28" s="10">
        <f>IF(AP28 = Gabarito!AO$3, 1, 0)</f>
        <v>0</v>
      </c>
      <c r="CQ28" s="10">
        <f>IF(AQ28 = Gabarito!AP$3, 1, 0)</f>
        <v>1</v>
      </c>
      <c r="CR28" s="10">
        <f>IF(AR28 = Gabarito!AQ$3, 1, 0)</f>
        <v>0</v>
      </c>
      <c r="CS28" s="10">
        <f>IF(AS28 = Gabarito!AR$3, 1, 0)</f>
        <v>1</v>
      </c>
      <c r="CT28" s="10">
        <f>IF(AT28 = Gabarito!AS$3, 1, 0)</f>
        <v>0</v>
      </c>
      <c r="CU28" s="10">
        <f>IF(AU28 = Gabarito!AT$3, 1, 0)</f>
        <v>0</v>
      </c>
      <c r="CV28" s="10">
        <f>IF(AV28 = Gabarito!AU$3, 1, 0)</f>
        <v>0</v>
      </c>
      <c r="CW28" s="10">
        <f>IF(AW28 = Gabarito!AV$3, 1, 0)</f>
        <v>1</v>
      </c>
      <c r="CX28" s="10">
        <f>IF(AX28 = Gabarito!AW$3, 1, 0)</f>
        <v>0</v>
      </c>
      <c r="CY28" s="7">
        <f>IF(AY28 = Gabarito!AX$3, 1, 0)</f>
        <v>0</v>
      </c>
      <c r="CZ28" s="5">
        <f>IF(AZ28=Gabarito!AY$3, 1, 0)</f>
        <v>0</v>
      </c>
      <c r="DA28" s="6">
        <f>IF(BA28 = Gabarito!AZ$3, 1, 0)</f>
        <v>1</v>
      </c>
      <c r="DC28" s="1" t="str">
        <f t="shared" si="2"/>
        <v>VICTORIA DA SILVA</v>
      </c>
      <c r="DD28" s="2">
        <f t="shared" si="3"/>
        <v>23</v>
      </c>
      <c r="DE28" s="2">
        <f t="shared" si="4"/>
        <v>4.4230769230769234</v>
      </c>
      <c r="DF28" s="2" t="str">
        <f t="shared" si="1"/>
        <v>REPROVADO</v>
      </c>
    </row>
    <row r="29" spans="1:110">
      <c r="AY29" s="23"/>
    </row>
  </sheetData>
  <conditionalFormatting sqref="DF3:DF28">
    <cfRule type="containsText" dxfId="9" priority="28" operator="containsText" text="REPROVADO">
      <formula>NOT(ISERROR(SEARCH("REPROVADO",DF3)))</formula>
    </cfRule>
    <cfRule type="containsText" dxfId="8" priority="29" operator="containsText" text="APROVADO">
      <formula>NOT(ISERROR(SEARCH("APROVADO",DF3)))</formula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8">
    <cfRule type="containsText" dxfId="7" priority="34" operator="containsText" text="REPROVADO">
      <formula>NOT(ISERROR(SEARCH("REPROVADO",DF3)))</formula>
    </cfRule>
    <cfRule type="containsText" dxfId="6" priority="35" operator="containsText" text="APROVADO">
      <formula>NOT(ISERROR(SEARCH("APROVADO",DF3)))</formula>
    </cfRule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Gabarito</vt:lpstr>
      <vt:lpstr> padrão</vt:lpstr>
      <vt:lpstr>9º A</vt:lpstr>
      <vt:lpstr>9º B</vt:lpstr>
      <vt:lpstr>9º C </vt:lpstr>
      <vt:lpstr>9º D </vt:lpstr>
      <vt:lpstr>9º 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2025-08-15T13:33:38Z</dcterms:modified>
</cp:coreProperties>
</file>