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22020" windowHeight="98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47" i="1" l="1"/>
  <c r="U33" i="1"/>
  <c r="U34" i="1"/>
  <c r="U35" i="1"/>
  <c r="U36" i="1"/>
  <c r="U37" i="1"/>
  <c r="U38" i="1"/>
  <c r="U39" i="1"/>
  <c r="U40" i="1"/>
  <c r="U41" i="1"/>
  <c r="U42" i="1"/>
  <c r="U43" i="1"/>
  <c r="U44" i="1"/>
  <c r="U49" i="1" l="1"/>
  <c r="U5" i="1" l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4" i="1"/>
  <c r="V4" i="1" s="1"/>
</calcChain>
</file>

<file path=xl/sharedStrings.xml><?xml version="1.0" encoding="utf-8"?>
<sst xmlns="http://schemas.openxmlformats.org/spreadsheetml/2006/main" count="66" uniqueCount="65">
  <si>
    <t>iketheadore</t>
  </si>
  <si>
    <t>chenhouwu</t>
  </si>
  <si>
    <t>nakulpandey</t>
  </si>
  <si>
    <t>polarislee1984</t>
  </si>
  <si>
    <t>zgordan-vv</t>
  </si>
  <si>
    <t>gz-c</t>
  </si>
  <si>
    <t>skycoin</t>
  </si>
  <si>
    <t>bbs</t>
  </si>
  <si>
    <t>evanlinjin</t>
  </si>
  <si>
    <t>vyloy</t>
  </si>
  <si>
    <t>amherag</t>
  </si>
  <si>
    <t>cx</t>
  </si>
  <si>
    <t>viscript</t>
  </si>
  <si>
    <t>redpixr</t>
  </si>
  <si>
    <t>skycoin-explorer</t>
  </si>
  <si>
    <t>logrusorgru</t>
  </si>
  <si>
    <t>cxo</t>
  </si>
  <si>
    <t>sqdron</t>
  </si>
  <si>
    <t>teller</t>
  </si>
  <si>
    <t>skywire</t>
  </si>
  <si>
    <t>skycoin-exchange</t>
  </si>
  <si>
    <t>examples</t>
  </si>
  <si>
    <t>%</t>
  </si>
  <si>
    <t>blog</t>
  </si>
  <si>
    <t>aaronvanston</t>
  </si>
  <si>
    <t>coinyawong</t>
  </si>
  <si>
    <t>hanyh2004</t>
  </si>
  <si>
    <t>Nial25</t>
  </si>
  <si>
    <t>skyledger.net</t>
  </si>
  <si>
    <t>corpusc</t>
  </si>
  <si>
    <t>jdhartman</t>
  </si>
  <si>
    <t>ZSM5J</t>
  </si>
  <si>
    <t>spurserh</t>
  </si>
  <si>
    <t>montycrypto</t>
  </si>
  <si>
    <t>Ch3ck</t>
  </si>
  <si>
    <t>KarloB</t>
  </si>
  <si>
    <t>feifeiwoye</t>
  </si>
  <si>
    <t>angusfretwell</t>
  </si>
  <si>
    <t>skycoin.net</t>
  </si>
  <si>
    <t>meam364</t>
  </si>
  <si>
    <t>tectiv3</t>
  </si>
  <si>
    <t>net</t>
  </si>
  <si>
    <t>skycoin-ui-components</t>
  </si>
  <si>
    <t>skycoin-mobilewallet</t>
  </si>
  <si>
    <t>dmitry-yakutkin</t>
  </si>
  <si>
    <t>devops</t>
  </si>
  <si>
    <t>gagliardetto</t>
  </si>
  <si>
    <t>skyhash</t>
  </si>
  <si>
    <t>contributions</t>
  </si>
  <si>
    <t>gogo-tattoo</t>
  </si>
  <si>
    <t>Vittiv</t>
  </si>
  <si>
    <t>rieneuf</t>
  </si>
  <si>
    <t>jayphbee</t>
  </si>
  <si>
    <t>zoujin2017</t>
  </si>
  <si>
    <t>DmitryBugrov</t>
  </si>
  <si>
    <t>morphium</t>
  </si>
  <si>
    <t>cryptrol</t>
  </si>
  <si>
    <t>johnstuartmill</t>
  </si>
  <si>
    <t>2+ commits</t>
  </si>
  <si>
    <t>Contributors</t>
  </si>
  <si>
    <t>rngadam</t>
  </si>
  <si>
    <t>a5i</t>
  </si>
  <si>
    <t>Jianbo-Zhu</t>
  </si>
  <si>
    <t>commits in github: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</si>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</sst>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color rgb="FF00B050"/>
      <name val="Segoe U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Segoe UI"/>
      <family val="2"/>
      <charset val="204"/>
    </font>
    <font>
      <sz val="1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0"/>
      <name val="Calibri"/>
      <family val="2"/>
      <charset val="204"/>
      <scheme val="minor"/>
    </font>
    <font>
      <sz val="10"/>
      <color theme="0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1" applyBorder="1" applyAlignment="1">
      <alignment horizontal="left" vertical="center" wrapText="1"/>
    </xf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1" fillId="0" borderId="0" xfId="1" applyBorder="1" applyAlignment="1">
      <alignment horizontal="left" vertical="center" wrapText="1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1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12" fillId="0" borderId="0" xfId="1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inyawong" TargetMode="External"/><Relationship Id="rId18" Type="http://schemas.openxmlformats.org/officeDocument/2006/relationships/hyperlink" Target="https://github.com/ZSM5J" TargetMode="External"/><Relationship Id="rId26" Type="http://schemas.openxmlformats.org/officeDocument/2006/relationships/hyperlink" Target="https://github.com/sqdron" TargetMode="External"/><Relationship Id="rId39" Type="http://schemas.openxmlformats.org/officeDocument/2006/relationships/hyperlink" Target="https://github.com/rngadam" TargetMode="External"/><Relationship Id="rId21" Type="http://schemas.openxmlformats.org/officeDocument/2006/relationships/hyperlink" Target="https://github.com/Ch3ck" TargetMode="External"/><Relationship Id="rId34" Type="http://schemas.openxmlformats.org/officeDocument/2006/relationships/hyperlink" Target="https://github.com/zoujin2017" TargetMode="External"/><Relationship Id="rId42" Type="http://schemas.openxmlformats.org/officeDocument/2006/relationships/hyperlink" Target="https://github.com/skycoin/devops" TargetMode="External"/><Relationship Id="rId47" Type="http://schemas.openxmlformats.org/officeDocument/2006/relationships/hyperlink" Target="https://github.com/skycoin/blog" TargetMode="External"/><Relationship Id="rId50" Type="http://schemas.openxmlformats.org/officeDocument/2006/relationships/hyperlink" Target="https://github.com/skycoin/skywire" TargetMode="External"/><Relationship Id="rId55" Type="http://schemas.openxmlformats.org/officeDocument/2006/relationships/hyperlink" Target="https://github.com/skycoin/cx" TargetMode="External"/><Relationship Id="rId7" Type="http://schemas.openxmlformats.org/officeDocument/2006/relationships/hyperlink" Target="https://github.com/evanlinjin" TargetMode="External"/><Relationship Id="rId2" Type="http://schemas.openxmlformats.org/officeDocument/2006/relationships/hyperlink" Target="https://github.com/chenhouwu" TargetMode="External"/><Relationship Id="rId16" Type="http://schemas.openxmlformats.org/officeDocument/2006/relationships/hyperlink" Target="https://github.com/corpusc" TargetMode="External"/><Relationship Id="rId29" Type="http://schemas.openxmlformats.org/officeDocument/2006/relationships/hyperlink" Target="https://github.com/gogo-tattoo" TargetMode="External"/><Relationship Id="rId11" Type="http://schemas.openxmlformats.org/officeDocument/2006/relationships/hyperlink" Target="https://github.com/logrusorgru" TargetMode="External"/><Relationship Id="rId24" Type="http://schemas.openxmlformats.org/officeDocument/2006/relationships/hyperlink" Target="https://github.com/angusfretwell" TargetMode="External"/><Relationship Id="rId32" Type="http://schemas.openxmlformats.org/officeDocument/2006/relationships/hyperlink" Target="https://github.com/meam364" TargetMode="External"/><Relationship Id="rId37" Type="http://schemas.openxmlformats.org/officeDocument/2006/relationships/hyperlink" Target="https://github.com/cryptrol" TargetMode="External"/><Relationship Id="rId40" Type="http://schemas.openxmlformats.org/officeDocument/2006/relationships/hyperlink" Target="https://github.com/a5i" TargetMode="External"/><Relationship Id="rId45" Type="http://schemas.openxmlformats.org/officeDocument/2006/relationships/hyperlink" Target="https://github.com/skycoin/skycoin.net" TargetMode="External"/><Relationship Id="rId53" Type="http://schemas.openxmlformats.org/officeDocument/2006/relationships/hyperlink" Target="https://github.com/skycoin/skycoin-explorer" TargetMode="External"/><Relationship Id="rId58" Type="http://schemas.openxmlformats.org/officeDocument/2006/relationships/hyperlink" Target="https://github.com/Jianbo-Zhu" TargetMode="External"/><Relationship Id="rId5" Type="http://schemas.openxmlformats.org/officeDocument/2006/relationships/hyperlink" Target="https://github.com/zgordan-vv" TargetMode="External"/><Relationship Id="rId19" Type="http://schemas.openxmlformats.org/officeDocument/2006/relationships/hyperlink" Target="https://github.com/spurserh" TargetMode="External"/><Relationship Id="rId4" Type="http://schemas.openxmlformats.org/officeDocument/2006/relationships/hyperlink" Target="https://github.com/polarislee1984" TargetMode="External"/><Relationship Id="rId9" Type="http://schemas.openxmlformats.org/officeDocument/2006/relationships/hyperlink" Target="https://github.com/amherag" TargetMode="External"/><Relationship Id="rId14" Type="http://schemas.openxmlformats.org/officeDocument/2006/relationships/hyperlink" Target="https://github.com/hanyh2004" TargetMode="External"/><Relationship Id="rId22" Type="http://schemas.openxmlformats.org/officeDocument/2006/relationships/hyperlink" Target="https://github.com/KarloB" TargetMode="External"/><Relationship Id="rId27" Type="http://schemas.openxmlformats.org/officeDocument/2006/relationships/hyperlink" Target="https://github.com/tectiv3" TargetMode="External"/><Relationship Id="rId30" Type="http://schemas.openxmlformats.org/officeDocument/2006/relationships/hyperlink" Target="https://github.com/Vittiv" TargetMode="External"/><Relationship Id="rId35" Type="http://schemas.openxmlformats.org/officeDocument/2006/relationships/hyperlink" Target="https://github.com/DmitryBugrov" TargetMode="External"/><Relationship Id="rId43" Type="http://schemas.openxmlformats.org/officeDocument/2006/relationships/hyperlink" Target="https://github.com/skycoin/skycoin-mobilewallet" TargetMode="External"/><Relationship Id="rId48" Type="http://schemas.openxmlformats.org/officeDocument/2006/relationships/hyperlink" Target="https://github.com/skycoin/examples" TargetMode="External"/><Relationship Id="rId56" Type="http://schemas.openxmlformats.org/officeDocument/2006/relationships/hyperlink" Target="https://github.com/skycoin/bbs" TargetMode="External"/><Relationship Id="rId8" Type="http://schemas.openxmlformats.org/officeDocument/2006/relationships/hyperlink" Target="https://github.com/vyloy" TargetMode="External"/><Relationship Id="rId51" Type="http://schemas.openxmlformats.org/officeDocument/2006/relationships/hyperlink" Target="https://github.com/skycoin/teller" TargetMode="External"/><Relationship Id="rId3" Type="http://schemas.openxmlformats.org/officeDocument/2006/relationships/hyperlink" Target="https://github.com/nakulpandey" TargetMode="External"/><Relationship Id="rId12" Type="http://schemas.openxmlformats.org/officeDocument/2006/relationships/hyperlink" Target="https://github.com/aaronvanston" TargetMode="External"/><Relationship Id="rId17" Type="http://schemas.openxmlformats.org/officeDocument/2006/relationships/hyperlink" Target="https://github.com/jdhartman" TargetMode="External"/><Relationship Id="rId25" Type="http://schemas.openxmlformats.org/officeDocument/2006/relationships/hyperlink" Target="https://github.com/meam364" TargetMode="External"/><Relationship Id="rId33" Type="http://schemas.openxmlformats.org/officeDocument/2006/relationships/hyperlink" Target="https://github.com/jayphbee" TargetMode="External"/><Relationship Id="rId38" Type="http://schemas.openxmlformats.org/officeDocument/2006/relationships/hyperlink" Target="https://github.com/johnstuartmill" TargetMode="External"/><Relationship Id="rId46" Type="http://schemas.openxmlformats.org/officeDocument/2006/relationships/hyperlink" Target="https://github.com/skycoin/skyledger.ne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montycrypto" TargetMode="External"/><Relationship Id="rId41" Type="http://schemas.openxmlformats.org/officeDocument/2006/relationships/hyperlink" Target="https://github.com/skycoin/skyhash" TargetMode="External"/><Relationship Id="rId54" Type="http://schemas.openxmlformats.org/officeDocument/2006/relationships/hyperlink" Target="https://github.com/skycoin/viscript" TargetMode="External"/><Relationship Id="rId1" Type="http://schemas.openxmlformats.org/officeDocument/2006/relationships/hyperlink" Target="https://github.com/iketheadore" TargetMode="External"/><Relationship Id="rId6" Type="http://schemas.openxmlformats.org/officeDocument/2006/relationships/hyperlink" Target="https://github.com/gz-c" TargetMode="External"/><Relationship Id="rId15" Type="http://schemas.openxmlformats.org/officeDocument/2006/relationships/hyperlink" Target="https://github.com/Nial25" TargetMode="External"/><Relationship Id="rId23" Type="http://schemas.openxmlformats.org/officeDocument/2006/relationships/hyperlink" Target="https://github.com/feifeiwoye" TargetMode="External"/><Relationship Id="rId28" Type="http://schemas.openxmlformats.org/officeDocument/2006/relationships/hyperlink" Target="https://github.com/dmitry-yakutkin" TargetMode="External"/><Relationship Id="rId36" Type="http://schemas.openxmlformats.org/officeDocument/2006/relationships/hyperlink" Target="https://github.com/morphium" TargetMode="External"/><Relationship Id="rId49" Type="http://schemas.openxmlformats.org/officeDocument/2006/relationships/hyperlink" Target="https://github.com/skycoin/skycoin-exchange" TargetMode="External"/><Relationship Id="rId57" Type="http://schemas.openxmlformats.org/officeDocument/2006/relationships/hyperlink" Target="https://github.com/skycoin/skycoin" TargetMode="External"/><Relationship Id="rId10" Type="http://schemas.openxmlformats.org/officeDocument/2006/relationships/hyperlink" Target="https://github.com/redpixr" TargetMode="External"/><Relationship Id="rId31" Type="http://schemas.openxmlformats.org/officeDocument/2006/relationships/hyperlink" Target="https://github.com/rieneuf" TargetMode="External"/><Relationship Id="rId44" Type="http://schemas.openxmlformats.org/officeDocument/2006/relationships/hyperlink" Target="https://github.com/skycoin/skycoin-ui-components" TargetMode="External"/><Relationship Id="rId52" Type="http://schemas.openxmlformats.org/officeDocument/2006/relationships/hyperlink" Target="https://github.com/skycoin/c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topLeftCell="A22" zoomScale="70" zoomScaleNormal="70" workbookViewId="0">
      <selection activeCell="B45" sqref="B45"/>
    </sheetView>
  </sheetViews>
  <sheetFormatPr defaultRowHeight="14.4" x14ac:dyDescent="0.3"/>
  <cols>
    <col min="1" max="1" width="10.21875" customWidth="1"/>
    <col min="2" max="2" width="17" customWidth="1"/>
    <col min="3" max="3" width="6" customWidth="1"/>
    <col min="4" max="4" width="5.6640625" customWidth="1"/>
    <col min="5" max="5" width="6" customWidth="1"/>
    <col min="6" max="6" width="6.77734375" customWidth="1"/>
    <col min="7" max="7" width="4.6640625" customWidth="1"/>
    <col min="8" max="8" width="8.21875" customWidth="1"/>
    <col min="9" max="9" width="6.5546875" customWidth="1"/>
    <col min="10" max="10" width="5.6640625" customWidth="1"/>
    <col min="11" max="11" width="8.109375" customWidth="1"/>
    <col min="12" max="12" width="4.77734375" customWidth="1"/>
    <col min="13" max="13" width="5.6640625" customWidth="1"/>
    <col min="14" max="14" width="7" customWidth="1"/>
    <col min="15" max="15" width="6.6640625" customWidth="1"/>
    <col min="16" max="16" width="4.6640625" customWidth="1"/>
    <col min="17" max="17" width="5.77734375" customWidth="1"/>
    <col min="18" max="18" width="5.21875" customWidth="1"/>
    <col min="19" max="19" width="4.33203125" customWidth="1"/>
    <col min="20" max="20" width="5" customWidth="1"/>
    <col min="21" max="21" width="8.88671875" style="21" customWidth="1"/>
    <col min="22" max="22" width="7.109375" style="6" customWidth="1"/>
  </cols>
  <sheetData>
    <row r="1" spans="1:24" x14ac:dyDescent="0.3">
      <c r="A1" t="s">
        <v>58</v>
      </c>
      <c r="C1" s="2"/>
    </row>
    <row r="2" spans="1:24" s="15" customFormat="1" ht="30.6" x14ac:dyDescent="0.3">
      <c r="A2" s="11">
        <v>42993</v>
      </c>
      <c r="B2" s="12" t="s">
        <v>59</v>
      </c>
      <c r="C2" s="13" t="s">
        <v>6</v>
      </c>
      <c r="D2" s="13" t="s">
        <v>7</v>
      </c>
      <c r="E2" s="13" t="s">
        <v>11</v>
      </c>
      <c r="F2" s="13" t="s">
        <v>12</v>
      </c>
      <c r="G2" s="13" t="s">
        <v>41</v>
      </c>
      <c r="H2" s="13" t="s">
        <v>42</v>
      </c>
      <c r="I2" s="13" t="s">
        <v>14</v>
      </c>
      <c r="J2" s="13" t="s">
        <v>16</v>
      </c>
      <c r="K2" s="13" t="s">
        <v>43</v>
      </c>
      <c r="L2" s="13" t="s">
        <v>18</v>
      </c>
      <c r="M2" s="13" t="s">
        <v>19</v>
      </c>
      <c r="N2" s="13" t="s">
        <v>20</v>
      </c>
      <c r="O2" s="13" t="s">
        <v>21</v>
      </c>
      <c r="P2" s="13" t="s">
        <v>23</v>
      </c>
      <c r="Q2" s="13" t="s">
        <v>47</v>
      </c>
      <c r="R2" s="13" t="s">
        <v>28</v>
      </c>
      <c r="S2" s="13" t="s">
        <v>38</v>
      </c>
      <c r="T2" s="13" t="s">
        <v>45</v>
      </c>
      <c r="U2" s="22"/>
      <c r="V2" s="14" t="s">
        <v>22</v>
      </c>
      <c r="X2" s="18" t="s">
        <v>48</v>
      </c>
    </row>
    <row r="3" spans="1:24" s="15" customFormat="1" x14ac:dyDescent="0.3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2"/>
      <c r="V3" s="14"/>
      <c r="X3" s="18"/>
    </row>
    <row r="4" spans="1:24" ht="19.8" thickBot="1" x14ac:dyDescent="0.5">
      <c r="B4" s="1" t="s">
        <v>0</v>
      </c>
      <c r="C4" s="8">
        <v>961</v>
      </c>
      <c r="D4" s="9"/>
      <c r="E4" s="9"/>
      <c r="F4" s="9"/>
      <c r="G4" s="9"/>
      <c r="H4" s="9"/>
      <c r="I4" s="9"/>
      <c r="J4" s="9"/>
      <c r="K4" s="9"/>
      <c r="L4" s="8">
        <v>95</v>
      </c>
      <c r="M4" s="9"/>
      <c r="N4" s="8">
        <v>786</v>
      </c>
      <c r="O4" s="8">
        <v>1</v>
      </c>
      <c r="P4" s="10"/>
      <c r="Q4" s="10"/>
      <c r="R4" s="10"/>
      <c r="S4" s="10"/>
      <c r="T4" s="10"/>
      <c r="U4" s="9">
        <f>SUM(C4:T4)</f>
        <v>1843</v>
      </c>
      <c r="V4" s="6">
        <f>U4*100/7260</f>
        <v>25.385674931129476</v>
      </c>
      <c r="X4" s="19">
        <v>4.3140000000000001</v>
      </c>
    </row>
    <row r="5" spans="1:24" ht="19.8" thickBot="1" x14ac:dyDescent="0.5">
      <c r="B5" s="1" t="s">
        <v>1</v>
      </c>
      <c r="C5" s="8">
        <v>45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9">
        <f>SUM(C5:T5)</f>
        <v>45</v>
      </c>
      <c r="V5" s="6">
        <f t="shared" ref="V5:V32" si="0">U5*100/7260</f>
        <v>0.6198347107438017</v>
      </c>
      <c r="X5" s="16"/>
    </row>
    <row r="6" spans="1:24" ht="19.8" thickBot="1" x14ac:dyDescent="0.5">
      <c r="B6" s="1" t="s">
        <v>2</v>
      </c>
      <c r="C6" s="8">
        <v>57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0"/>
      <c r="S6" s="10"/>
      <c r="T6" s="10"/>
      <c r="U6" s="9">
        <f>SUM(C6:T6)</f>
        <v>57</v>
      </c>
      <c r="V6" s="6">
        <f t="shared" si="0"/>
        <v>0.78512396694214881</v>
      </c>
      <c r="X6" s="16"/>
    </row>
    <row r="7" spans="1:24" ht="19.8" thickBot="1" x14ac:dyDescent="0.5">
      <c r="B7" s="1" t="s">
        <v>3</v>
      </c>
      <c r="C7" s="8">
        <v>28</v>
      </c>
      <c r="D7" s="9"/>
      <c r="E7" s="9"/>
      <c r="F7" s="9"/>
      <c r="G7" s="9"/>
      <c r="H7" s="9"/>
      <c r="I7" s="9"/>
      <c r="J7" s="9"/>
      <c r="K7" s="9"/>
      <c r="L7" s="9"/>
      <c r="M7" s="9"/>
      <c r="N7" s="9">
        <v>5</v>
      </c>
      <c r="O7" s="9"/>
      <c r="P7" s="10"/>
      <c r="Q7" s="10"/>
      <c r="R7" s="10"/>
      <c r="S7" s="10"/>
      <c r="T7" s="10"/>
      <c r="U7" s="9">
        <f>SUM(C7:T7)</f>
        <v>33</v>
      </c>
      <c r="V7" s="6">
        <f t="shared" si="0"/>
        <v>0.45454545454545453</v>
      </c>
      <c r="X7" s="16"/>
    </row>
    <row r="8" spans="1:24" ht="19.8" thickBot="1" x14ac:dyDescent="0.5">
      <c r="B8" s="1" t="s">
        <v>4</v>
      </c>
      <c r="C8" s="8">
        <v>40</v>
      </c>
      <c r="D8" s="9"/>
      <c r="E8" s="9"/>
      <c r="F8" s="9">
        <v>6</v>
      </c>
      <c r="G8" s="9"/>
      <c r="H8" s="9"/>
      <c r="I8" s="9"/>
      <c r="J8" s="9"/>
      <c r="K8" s="9"/>
      <c r="L8" s="9"/>
      <c r="M8" s="8">
        <v>9</v>
      </c>
      <c r="N8" s="9"/>
      <c r="O8" s="9"/>
      <c r="P8" s="10"/>
      <c r="Q8" s="10"/>
      <c r="R8" s="10"/>
      <c r="S8" s="10"/>
      <c r="T8" s="10"/>
      <c r="U8" s="9">
        <f>SUM(C8:T8)</f>
        <v>55</v>
      </c>
      <c r="V8" s="6">
        <f t="shared" si="0"/>
        <v>0.75757575757575757</v>
      </c>
      <c r="X8" s="16"/>
    </row>
    <row r="9" spans="1:24" ht="19.8" thickBot="1" x14ac:dyDescent="0.5">
      <c r="B9" s="1" t="s">
        <v>5</v>
      </c>
      <c r="C9" s="8">
        <v>46</v>
      </c>
      <c r="D9" s="9"/>
      <c r="E9" s="9"/>
      <c r="F9" s="8">
        <v>7</v>
      </c>
      <c r="G9" s="8"/>
      <c r="H9" s="8"/>
      <c r="I9" s="8">
        <v>28</v>
      </c>
      <c r="J9" s="9">
        <v>1</v>
      </c>
      <c r="K9" s="9"/>
      <c r="L9" s="8">
        <v>25</v>
      </c>
      <c r="M9" s="8">
        <v>14</v>
      </c>
      <c r="N9" s="9"/>
      <c r="O9" s="9"/>
      <c r="P9" s="8">
        <v>65</v>
      </c>
      <c r="Q9" s="8"/>
      <c r="R9" s="8">
        <v>4</v>
      </c>
      <c r="S9" s="8">
        <v>9</v>
      </c>
      <c r="T9" s="8">
        <v>1</v>
      </c>
      <c r="U9" s="9">
        <f>SUM(C9:T9)</f>
        <v>200</v>
      </c>
      <c r="V9" s="6">
        <f t="shared" si="0"/>
        <v>2.7548209366391183</v>
      </c>
      <c r="X9" s="19">
        <v>692</v>
      </c>
    </row>
    <row r="10" spans="1:24" ht="19.8" thickBot="1" x14ac:dyDescent="0.5">
      <c r="B10" s="1" t="s">
        <v>8</v>
      </c>
      <c r="C10" s="9"/>
      <c r="D10" s="8">
        <v>323</v>
      </c>
      <c r="E10" s="9"/>
      <c r="F10" s="9"/>
      <c r="G10" s="9"/>
      <c r="H10" s="9"/>
      <c r="I10" s="9"/>
      <c r="J10" s="8">
        <v>70</v>
      </c>
      <c r="K10" s="8"/>
      <c r="L10" s="9"/>
      <c r="M10" s="9"/>
      <c r="N10" s="9"/>
      <c r="O10" s="9"/>
      <c r="P10" s="10">
        <v>6</v>
      </c>
      <c r="Q10" s="10"/>
      <c r="R10" s="10"/>
      <c r="S10" s="10"/>
      <c r="T10" s="10"/>
      <c r="U10" s="9">
        <f>SUM(C10:T10)</f>
        <v>399</v>
      </c>
      <c r="V10" s="6">
        <f t="shared" si="0"/>
        <v>5.4958677685950414</v>
      </c>
      <c r="X10" s="19">
        <v>955</v>
      </c>
    </row>
    <row r="11" spans="1:24" ht="19.8" thickBot="1" x14ac:dyDescent="0.5">
      <c r="B11" s="1" t="s">
        <v>9</v>
      </c>
      <c r="C11" s="9">
        <v>4</v>
      </c>
      <c r="D11" s="8">
        <v>21</v>
      </c>
      <c r="E11" s="9"/>
      <c r="F11" s="9">
        <v>8</v>
      </c>
      <c r="G11" s="9">
        <v>81</v>
      </c>
      <c r="H11" s="9"/>
      <c r="I11" s="9"/>
      <c r="J11" s="8">
        <v>6</v>
      </c>
      <c r="K11" s="8"/>
      <c r="L11" s="9">
        <v>2</v>
      </c>
      <c r="M11" s="9">
        <v>9</v>
      </c>
      <c r="N11" s="9"/>
      <c r="O11" s="9"/>
      <c r="P11" s="10"/>
      <c r="Q11" s="10"/>
      <c r="R11" s="10"/>
      <c r="S11" s="10"/>
      <c r="T11" s="10"/>
      <c r="U11" s="9">
        <f>SUM(C11:T11)</f>
        <v>131</v>
      </c>
      <c r="V11" s="6">
        <f t="shared" si="0"/>
        <v>1.8044077134986225</v>
      </c>
      <c r="X11" s="19">
        <v>191</v>
      </c>
    </row>
    <row r="12" spans="1:24" ht="19.8" thickBot="1" x14ac:dyDescent="0.5">
      <c r="B12" s="1" t="s">
        <v>10</v>
      </c>
      <c r="C12" s="9"/>
      <c r="D12" s="9"/>
      <c r="E12" s="8">
        <v>42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  <c r="R12" s="10"/>
      <c r="S12" s="10"/>
      <c r="T12" s="10"/>
      <c r="U12" s="9">
        <f>SUM(C12:T12)</f>
        <v>42</v>
      </c>
      <c r="V12" s="6">
        <f t="shared" si="0"/>
        <v>0.57851239669421484</v>
      </c>
    </row>
    <row r="13" spans="1:24" ht="19.8" thickBot="1" x14ac:dyDescent="0.5">
      <c r="B13" s="1" t="s">
        <v>13</v>
      </c>
      <c r="C13" s="9"/>
      <c r="D13" s="9"/>
      <c r="E13" s="9"/>
      <c r="F13" s="8">
        <v>190</v>
      </c>
      <c r="G13" s="8"/>
      <c r="H13" s="8"/>
      <c r="I13" s="9"/>
      <c r="J13" s="9"/>
      <c r="K13" s="9"/>
      <c r="L13" s="9"/>
      <c r="M13" s="9"/>
      <c r="N13" s="9"/>
      <c r="O13" s="9"/>
      <c r="P13" s="10"/>
      <c r="Q13" s="10"/>
      <c r="R13" s="10"/>
      <c r="S13" s="10"/>
      <c r="T13" s="10"/>
      <c r="U13" s="9">
        <f>SUM(C13:T13)</f>
        <v>190</v>
      </c>
      <c r="V13" s="6">
        <f t="shared" si="0"/>
        <v>2.6170798898071626</v>
      </c>
    </row>
    <row r="14" spans="1:24" ht="19.8" thickBot="1" x14ac:dyDescent="0.5">
      <c r="B14" s="1" t="s">
        <v>15</v>
      </c>
      <c r="C14" s="9">
        <v>4</v>
      </c>
      <c r="D14" s="9"/>
      <c r="E14" s="9"/>
      <c r="F14" s="9"/>
      <c r="G14" s="9"/>
      <c r="H14" s="9"/>
      <c r="I14" s="9"/>
      <c r="J14" s="8">
        <v>613</v>
      </c>
      <c r="K14" s="8"/>
      <c r="L14" s="9"/>
      <c r="M14" s="9"/>
      <c r="N14" s="9"/>
      <c r="O14" s="9"/>
      <c r="P14" s="10"/>
      <c r="Q14" s="10"/>
      <c r="R14" s="10"/>
      <c r="S14" s="10"/>
      <c r="T14" s="10"/>
      <c r="U14" s="9">
        <f>SUM(C14:T14)</f>
        <v>617</v>
      </c>
      <c r="V14" s="6">
        <f t="shared" si="0"/>
        <v>8.4986225895316796</v>
      </c>
    </row>
    <row r="15" spans="1:24" ht="16.2" thickBot="1" x14ac:dyDescent="0.35">
      <c r="B15" s="1" t="s">
        <v>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39</v>
      </c>
      <c r="Q15" s="10"/>
      <c r="R15" s="10"/>
      <c r="S15" s="10"/>
      <c r="T15" s="10"/>
      <c r="U15" s="9">
        <f>SUM(C15:T15)</f>
        <v>39</v>
      </c>
      <c r="V15" s="6">
        <f t="shared" si="0"/>
        <v>0.53719008264462809</v>
      </c>
    </row>
    <row r="16" spans="1:24" ht="16.2" thickBot="1" x14ac:dyDescent="0.35">
      <c r="B16" s="1" t="s">
        <v>25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20</v>
      </c>
      <c r="Q16" s="10"/>
      <c r="R16" s="10"/>
      <c r="S16" s="10"/>
      <c r="T16" s="10"/>
      <c r="U16" s="9">
        <f>SUM(C16:T16)</f>
        <v>20</v>
      </c>
      <c r="V16" s="6">
        <f t="shared" si="0"/>
        <v>0.27548209366391185</v>
      </c>
    </row>
    <row r="17" spans="2:24" ht="16.2" thickBot="1" x14ac:dyDescent="0.35">
      <c r="B17" s="1" t="s">
        <v>26</v>
      </c>
      <c r="C17" s="10"/>
      <c r="D17" s="2">
        <v>3</v>
      </c>
      <c r="E17" s="10"/>
      <c r="F17" s="10"/>
      <c r="G17" s="10"/>
      <c r="H17" s="10"/>
      <c r="I17" s="10"/>
      <c r="J17" s="10"/>
      <c r="K17" s="10"/>
      <c r="L17" s="10">
        <v>4</v>
      </c>
      <c r="M17" s="10"/>
      <c r="N17" s="10"/>
      <c r="O17" s="10"/>
      <c r="P17" s="10">
        <v>8</v>
      </c>
      <c r="Q17" s="10"/>
      <c r="R17" s="10"/>
      <c r="S17" s="2">
        <v>3</v>
      </c>
      <c r="T17" s="10"/>
      <c r="U17" s="9">
        <f>SUM(C17:T17)</f>
        <v>18</v>
      </c>
      <c r="V17" s="6">
        <f t="shared" si="0"/>
        <v>0.24793388429752067</v>
      </c>
    </row>
    <row r="18" spans="2:24" ht="16.2" thickBot="1" x14ac:dyDescent="0.35">
      <c r="B18" s="1" t="s">
        <v>27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8</v>
      </c>
      <c r="Q18" s="10"/>
      <c r="R18" s="10"/>
      <c r="S18" s="10"/>
      <c r="T18" s="10"/>
      <c r="U18" s="9">
        <f>SUM(C18:T18)</f>
        <v>8</v>
      </c>
      <c r="V18" s="6">
        <f t="shared" si="0"/>
        <v>0.11019283746556474</v>
      </c>
    </row>
    <row r="19" spans="2:24" ht="16.2" thickBot="1" x14ac:dyDescent="0.35">
      <c r="B19" s="1" t="s">
        <v>29</v>
      </c>
      <c r="C19" s="10"/>
      <c r="D19" s="10"/>
      <c r="E19" s="10"/>
      <c r="F19" s="10">
        <v>567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>
        <f>SUM(C19:T19)</f>
        <v>567</v>
      </c>
      <c r="V19" s="6">
        <f t="shared" si="0"/>
        <v>7.8099173553719012</v>
      </c>
    </row>
    <row r="20" spans="2:24" ht="16.2" thickBot="1" x14ac:dyDescent="0.35">
      <c r="B20" s="1" t="s">
        <v>30</v>
      </c>
      <c r="C20" s="10"/>
      <c r="D20" s="10"/>
      <c r="E20" s="10"/>
      <c r="F20" s="10">
        <v>15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>
        <f>SUM(C20:T20)</f>
        <v>15</v>
      </c>
      <c r="V20" s="6">
        <f t="shared" si="0"/>
        <v>0.20661157024793389</v>
      </c>
    </row>
    <row r="21" spans="2:24" ht="16.2" thickBot="1" x14ac:dyDescent="0.35">
      <c r="B21" s="1" t="s">
        <v>31</v>
      </c>
      <c r="C21" s="10"/>
      <c r="D21" s="10"/>
      <c r="E21" s="10"/>
      <c r="F21" s="10">
        <v>10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>
        <f>SUM(C21:T21)</f>
        <v>10</v>
      </c>
      <c r="V21" s="6">
        <f t="shared" si="0"/>
        <v>0.13774104683195593</v>
      </c>
    </row>
    <row r="22" spans="2:24" ht="16.2" thickBot="1" x14ac:dyDescent="0.35">
      <c r="B22" s="1" t="s">
        <v>32</v>
      </c>
      <c r="C22" s="10">
        <v>95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>
        <f>SUM(C22:T22)</f>
        <v>95</v>
      </c>
      <c r="V22" s="6">
        <f t="shared" si="0"/>
        <v>1.3085399449035813</v>
      </c>
    </row>
    <row r="23" spans="2:24" ht="16.2" thickBot="1" x14ac:dyDescent="0.35">
      <c r="B23" s="1" t="s">
        <v>33</v>
      </c>
      <c r="C23" s="10">
        <v>42</v>
      </c>
      <c r="D23" s="10"/>
      <c r="E23" s="10"/>
      <c r="F23" s="10"/>
      <c r="G23" s="10"/>
      <c r="H23" s="10"/>
      <c r="I23" s="10">
        <v>26</v>
      </c>
      <c r="J23" s="10"/>
      <c r="K23" s="10">
        <v>53</v>
      </c>
      <c r="L23" s="10"/>
      <c r="M23" s="10"/>
      <c r="N23" s="10"/>
      <c r="O23" s="10"/>
      <c r="P23" s="10"/>
      <c r="Q23" s="10"/>
      <c r="R23" s="10"/>
      <c r="S23" s="10"/>
      <c r="T23" s="10"/>
      <c r="U23" s="9">
        <f>SUM(C23:T23)</f>
        <v>121</v>
      </c>
      <c r="V23" s="6">
        <f t="shared" si="0"/>
        <v>1.6666666666666667</v>
      </c>
    </row>
    <row r="24" spans="2:24" ht="16.2" thickBot="1" x14ac:dyDescent="0.35">
      <c r="B24" s="1" t="s">
        <v>34</v>
      </c>
      <c r="C24" s="10">
        <v>11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>
        <f>SUM(C24:T24)</f>
        <v>11</v>
      </c>
      <c r="V24" s="6">
        <f t="shared" si="0"/>
        <v>0.15151515151515152</v>
      </c>
    </row>
    <row r="25" spans="2:24" ht="16.2" thickBot="1" x14ac:dyDescent="0.35">
      <c r="B25" s="1" t="s">
        <v>35</v>
      </c>
      <c r="C25" s="10">
        <v>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9">
        <f>SUM(C25:T25)</f>
        <v>6</v>
      </c>
      <c r="V25" s="6">
        <f t="shared" si="0"/>
        <v>8.2644628099173556E-2</v>
      </c>
    </row>
    <row r="26" spans="2:24" ht="16.2" thickBot="1" x14ac:dyDescent="0.35">
      <c r="B26" s="1" t="s">
        <v>36</v>
      </c>
      <c r="C26" s="10"/>
      <c r="D26" s="10">
        <v>17</v>
      </c>
      <c r="E26" s="10"/>
      <c r="F26" s="10"/>
      <c r="G26" s="10">
        <v>13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9">
        <f>SUM(C26:T26)</f>
        <v>30</v>
      </c>
      <c r="V26" s="6">
        <f t="shared" si="0"/>
        <v>0.41322314049586778</v>
      </c>
    </row>
    <row r="27" spans="2:24" ht="16.2" thickBot="1" x14ac:dyDescent="0.35">
      <c r="B27" s="1" t="s">
        <v>37</v>
      </c>
      <c r="C27" s="10"/>
      <c r="D27" s="10"/>
      <c r="E27" s="10"/>
      <c r="F27" s="10"/>
      <c r="G27" s="10"/>
      <c r="H27" s="10">
        <v>29</v>
      </c>
      <c r="I27" s="10"/>
      <c r="J27" s="10"/>
      <c r="K27" s="10"/>
      <c r="L27" s="10">
        <v>27</v>
      </c>
      <c r="M27" s="10"/>
      <c r="N27" s="10"/>
      <c r="O27" s="10"/>
      <c r="P27" s="10">
        <v>5</v>
      </c>
      <c r="Q27" s="10"/>
      <c r="R27" s="10"/>
      <c r="S27" s="10">
        <v>143</v>
      </c>
      <c r="T27" s="10"/>
      <c r="U27" s="9">
        <f>SUM(C27:T27)</f>
        <v>204</v>
      </c>
      <c r="V27" s="6">
        <f t="shared" si="0"/>
        <v>2.8099173553719008</v>
      </c>
    </row>
    <row r="28" spans="2:24" ht="16.2" thickBot="1" x14ac:dyDescent="0.35">
      <c r="B28" s="1" t="s">
        <v>39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7</v>
      </c>
      <c r="M28" s="10"/>
      <c r="N28" s="10"/>
      <c r="O28" s="10"/>
      <c r="P28" s="10"/>
      <c r="Q28" s="10"/>
      <c r="R28" s="10"/>
      <c r="S28" s="10">
        <v>20</v>
      </c>
      <c r="T28" s="10"/>
      <c r="U28" s="9">
        <f>SUM(C28:T28)</f>
        <v>27</v>
      </c>
      <c r="V28" s="6">
        <f t="shared" si="0"/>
        <v>0.37190082644628097</v>
      </c>
    </row>
    <row r="29" spans="2:24" ht="16.2" thickBot="1" x14ac:dyDescent="0.35">
      <c r="B29" s="1" t="s">
        <v>17</v>
      </c>
      <c r="C29" s="10"/>
      <c r="D29" s="10"/>
      <c r="E29" s="10"/>
      <c r="F29" s="10"/>
      <c r="G29" s="10"/>
      <c r="H29" s="10"/>
      <c r="I29" s="10"/>
      <c r="J29" s="10">
        <v>23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9">
        <f>SUM(C29:T29)</f>
        <v>23</v>
      </c>
      <c r="V29" s="6">
        <f t="shared" si="0"/>
        <v>0.3168044077134986</v>
      </c>
    </row>
    <row r="30" spans="2:24" ht="16.2" thickBot="1" x14ac:dyDescent="0.35">
      <c r="B30" s="1" t="s">
        <v>40</v>
      </c>
      <c r="C30" s="10">
        <v>2</v>
      </c>
      <c r="D30" s="10"/>
      <c r="E30" s="10"/>
      <c r="F30" s="10"/>
      <c r="G30" s="10"/>
      <c r="H30" s="10"/>
      <c r="I30" s="10"/>
      <c r="J30" s="10">
        <v>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9">
        <f>SUM(C30:T30)</f>
        <v>11</v>
      </c>
      <c r="V30" s="6">
        <f t="shared" si="0"/>
        <v>0.15151515151515152</v>
      </c>
    </row>
    <row r="31" spans="2:24" ht="16.2" thickBot="1" x14ac:dyDescent="0.35">
      <c r="B31" s="1" t="s">
        <v>44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>
        <v>25</v>
      </c>
      <c r="U31" s="9">
        <f>SUM(C31:T31)</f>
        <v>25</v>
      </c>
      <c r="V31" s="6">
        <f t="shared" si="0"/>
        <v>0.34435261707988979</v>
      </c>
    </row>
    <row r="32" spans="2:24" ht="15.6" x14ac:dyDescent="0.3">
      <c r="B32" s="7" t="s">
        <v>46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v>11</v>
      </c>
      <c r="R32" s="10"/>
      <c r="S32" s="10"/>
      <c r="T32" s="10"/>
      <c r="U32" s="9">
        <f>SUM(C32:T32)</f>
        <v>11</v>
      </c>
      <c r="V32" s="6">
        <f t="shared" si="0"/>
        <v>0.15151515151515152</v>
      </c>
      <c r="X32" s="16"/>
    </row>
    <row r="33" spans="2:24" ht="16.2" thickBot="1" x14ac:dyDescent="0.35">
      <c r="B33" s="1" t="s">
        <v>49</v>
      </c>
      <c r="C33" s="10"/>
      <c r="D33" s="10"/>
      <c r="E33" s="10"/>
      <c r="F33" s="10"/>
      <c r="G33" s="10"/>
      <c r="H33" s="10"/>
      <c r="I33" s="10"/>
      <c r="J33" s="10"/>
      <c r="K33" s="10"/>
      <c r="L33" s="10">
        <v>2</v>
      </c>
      <c r="M33" s="10"/>
      <c r="N33" s="10"/>
      <c r="O33" s="10"/>
      <c r="P33" s="10">
        <v>7</v>
      </c>
      <c r="Q33" s="10"/>
      <c r="R33" s="10"/>
      <c r="S33" s="10"/>
      <c r="T33" s="10"/>
      <c r="U33" s="9">
        <f t="shared" ref="U33:U44" si="1">SUM(C33:T33)</f>
        <v>9</v>
      </c>
      <c r="X33" s="16"/>
    </row>
    <row r="34" spans="2:24" ht="16.2" thickBot="1" x14ac:dyDescent="0.35">
      <c r="B34" s="1" t="s">
        <v>50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7</v>
      </c>
      <c r="Q34" s="10"/>
      <c r="R34" s="10"/>
      <c r="S34" s="10"/>
      <c r="T34" s="10"/>
      <c r="U34" s="9">
        <f t="shared" si="1"/>
        <v>7</v>
      </c>
      <c r="X34" s="16"/>
    </row>
    <row r="35" spans="2:24" ht="16.2" thickBot="1" x14ac:dyDescent="0.35">
      <c r="B35" s="1" t="s">
        <v>51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v>5</v>
      </c>
      <c r="Q35" s="10"/>
      <c r="R35" s="10"/>
      <c r="S35" s="10"/>
      <c r="T35" s="10"/>
      <c r="U35" s="9">
        <f t="shared" si="1"/>
        <v>5</v>
      </c>
      <c r="X35" s="16"/>
    </row>
    <row r="36" spans="2:24" ht="16.2" thickBot="1" x14ac:dyDescent="0.35">
      <c r="B36" s="1" t="s">
        <v>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7"/>
      <c r="O36" s="10"/>
      <c r="P36" s="10">
        <v>5</v>
      </c>
      <c r="Q36" s="10"/>
      <c r="R36" s="10"/>
      <c r="S36" s="10"/>
      <c r="T36" s="10"/>
      <c r="U36" s="9">
        <f t="shared" si="1"/>
        <v>5</v>
      </c>
      <c r="X36" s="16">
        <v>1</v>
      </c>
    </row>
    <row r="37" spans="2:24" s="16" customFormat="1" ht="16.2" thickBot="1" x14ac:dyDescent="0.35">
      <c r="B37" s="1" t="s">
        <v>52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9">
        <v>2</v>
      </c>
      <c r="Q37" s="17"/>
      <c r="R37" s="17"/>
      <c r="S37" s="17"/>
      <c r="T37" s="17"/>
      <c r="U37" s="9">
        <f t="shared" si="1"/>
        <v>2</v>
      </c>
      <c r="V37" s="17"/>
      <c r="X37" s="16">
        <v>29</v>
      </c>
    </row>
    <row r="38" spans="2:24" ht="16.2" thickBot="1" x14ac:dyDescent="0.35">
      <c r="B38" s="1" t="s">
        <v>53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>
        <v>2</v>
      </c>
      <c r="Q38" s="2"/>
      <c r="R38" s="2"/>
      <c r="S38" s="2"/>
      <c r="T38" s="2"/>
      <c r="U38" s="9">
        <f t="shared" si="1"/>
        <v>2</v>
      </c>
      <c r="V38" s="2"/>
      <c r="X38" s="16"/>
    </row>
    <row r="39" spans="2:24" ht="16.2" thickBot="1" x14ac:dyDescent="0.35">
      <c r="B39" s="1" t="s">
        <v>54</v>
      </c>
      <c r="C39" s="2">
        <v>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2"/>
      <c r="R39" s="2"/>
      <c r="S39" s="2"/>
      <c r="T39" s="2"/>
      <c r="U39" s="9">
        <f t="shared" si="1"/>
        <v>4</v>
      </c>
      <c r="V39" s="2"/>
      <c r="X39" s="16"/>
    </row>
    <row r="40" spans="2:24" ht="16.2" thickBot="1" x14ac:dyDescent="0.35">
      <c r="B40" s="1" t="s">
        <v>55</v>
      </c>
      <c r="C40" s="2">
        <v>3</v>
      </c>
      <c r="D40" s="2"/>
      <c r="E40" s="2"/>
      <c r="F40" s="2"/>
      <c r="G40" s="2"/>
      <c r="H40" s="2"/>
      <c r="I40" s="2"/>
      <c r="J40" s="2"/>
      <c r="K40" s="2"/>
      <c r="L40" s="2">
        <v>2</v>
      </c>
      <c r="M40" s="2"/>
      <c r="N40" s="2"/>
      <c r="O40" s="2"/>
      <c r="P40" s="20"/>
      <c r="Q40" s="2"/>
      <c r="R40" s="2"/>
      <c r="S40" s="2"/>
      <c r="T40" s="2"/>
      <c r="U40" s="9">
        <f t="shared" si="1"/>
        <v>5</v>
      </c>
      <c r="V40" s="2"/>
      <c r="X40" s="16"/>
    </row>
    <row r="41" spans="2:24" ht="16.2" thickBot="1" x14ac:dyDescent="0.35">
      <c r="B41" s="1" t="s">
        <v>56</v>
      </c>
      <c r="C41" s="2">
        <v>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2"/>
      <c r="R41" s="2"/>
      <c r="S41" s="2"/>
      <c r="T41" s="2"/>
      <c r="U41" s="9">
        <f t="shared" si="1"/>
        <v>2</v>
      </c>
      <c r="V41" s="2"/>
      <c r="X41" s="16"/>
    </row>
    <row r="42" spans="2:24" ht="16.2" thickBot="1" x14ac:dyDescent="0.35">
      <c r="B42" s="1" t="s">
        <v>57</v>
      </c>
      <c r="C42" s="2">
        <v>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2"/>
      <c r="R42" s="2"/>
      <c r="S42" s="2"/>
      <c r="T42" s="2"/>
      <c r="U42" s="9">
        <f t="shared" si="1"/>
        <v>2</v>
      </c>
      <c r="V42" s="2"/>
      <c r="X42" s="16"/>
    </row>
    <row r="43" spans="2:24" ht="16.2" thickBot="1" x14ac:dyDescent="0.35">
      <c r="B43" s="1" t="s">
        <v>60</v>
      </c>
      <c r="C43" s="2"/>
      <c r="E43" s="2"/>
      <c r="F43" s="2"/>
      <c r="G43" s="2"/>
      <c r="H43" s="2"/>
      <c r="I43" s="2"/>
      <c r="J43" s="2"/>
      <c r="K43" s="2"/>
      <c r="L43" s="2"/>
      <c r="M43" s="2"/>
      <c r="N43" s="2">
        <v>7</v>
      </c>
      <c r="O43" s="2"/>
      <c r="P43" s="20"/>
      <c r="Q43" s="2"/>
      <c r="R43" s="2"/>
      <c r="T43" s="2"/>
      <c r="U43" s="9">
        <f t="shared" si="1"/>
        <v>7</v>
      </c>
      <c r="V43" s="2"/>
      <c r="X43" s="16"/>
    </row>
    <row r="44" spans="2:24" ht="16.2" thickBot="1" x14ac:dyDescent="0.35">
      <c r="B44" s="1" t="s">
        <v>61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2"/>
      <c r="R44" s="2"/>
      <c r="S44" s="2"/>
      <c r="T44" s="2">
        <v>5</v>
      </c>
      <c r="U44" s="9">
        <f t="shared" si="1"/>
        <v>5</v>
      </c>
      <c r="V44" s="2"/>
      <c r="X44" s="16"/>
    </row>
    <row r="45" spans="2:24" ht="16.2" thickBot="1" x14ac:dyDescent="0.35">
      <c r="B45" s="1" t="s">
        <v>62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2"/>
      <c r="R45" s="2"/>
      <c r="S45" s="2"/>
      <c r="T45" s="2"/>
      <c r="U45" s="23">
        <v>6</v>
      </c>
      <c r="V45" s="2"/>
      <c r="X45" s="16"/>
    </row>
    <row r="46" spans="2:24" ht="15.6" x14ac:dyDescent="0.3"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2"/>
      <c r="R46" s="2"/>
      <c r="S46" s="2"/>
      <c r="T46" s="2"/>
      <c r="U46" s="23"/>
      <c r="V46" s="2"/>
      <c r="X46" s="16"/>
    </row>
    <row r="47" spans="2:24" ht="15.6" x14ac:dyDescent="0.3">
      <c r="B47" s="26" t="s">
        <v>64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"/>
      <c r="R47" s="2"/>
      <c r="S47" s="2"/>
      <c r="T47" s="2"/>
      <c r="U47" s="24">
        <f>SUM(U4:U45)</f>
        <v>4914</v>
      </c>
      <c r="V47" s="2"/>
      <c r="X47" s="16"/>
    </row>
    <row r="48" spans="2:24" ht="15.6" x14ac:dyDescent="0.3"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2"/>
      <c r="R48" s="2"/>
      <c r="S48" s="2"/>
      <c r="T48" s="2"/>
      <c r="U48" s="23"/>
      <c r="V48" s="2"/>
      <c r="X48" s="16"/>
    </row>
    <row r="49" spans="2:24" x14ac:dyDescent="0.3">
      <c r="B49" t="s">
        <v>63</v>
      </c>
      <c r="C49">
        <v>2914</v>
      </c>
      <c r="D49">
        <v>460</v>
      </c>
      <c r="E49">
        <v>42</v>
      </c>
      <c r="F49">
        <v>1012</v>
      </c>
      <c r="G49">
        <v>103</v>
      </c>
      <c r="H49">
        <v>30</v>
      </c>
      <c r="I49">
        <v>80</v>
      </c>
      <c r="J49">
        <v>892</v>
      </c>
      <c r="K49">
        <v>53</v>
      </c>
      <c r="L49">
        <v>222</v>
      </c>
      <c r="M49">
        <v>44</v>
      </c>
      <c r="N49">
        <v>826</v>
      </c>
      <c r="O49">
        <v>1</v>
      </c>
      <c r="P49">
        <v>270</v>
      </c>
      <c r="Q49">
        <v>17</v>
      </c>
      <c r="R49">
        <v>10</v>
      </c>
      <c r="S49">
        <v>181</v>
      </c>
      <c r="T49">
        <v>35</v>
      </c>
      <c r="U49" s="25">
        <f>SUM(C49:T49)+X36+X37+X49+X50+X51</f>
        <v>7260</v>
      </c>
      <c r="X49" s="16">
        <v>5</v>
      </c>
    </row>
    <row r="50" spans="2:24" x14ac:dyDescent="0.3">
      <c r="X50" s="16">
        <v>5</v>
      </c>
    </row>
    <row r="51" spans="2:24" x14ac:dyDescent="0.3">
      <c r="X51" s="16">
        <v>28</v>
      </c>
    </row>
    <row r="52" spans="2:24" ht="15" thickBot="1" x14ac:dyDescent="0.35">
      <c r="B52" s="1"/>
      <c r="C52" s="4"/>
      <c r="D52" s="3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5"/>
      <c r="Q52" s="5"/>
      <c r="R52" s="5"/>
      <c r="S52" s="5"/>
      <c r="T52" s="5"/>
      <c r="U52" s="23"/>
      <c r="X52" s="16"/>
    </row>
    <row r="53" spans="2:24" ht="19.8" thickBot="1" x14ac:dyDescent="0.5">
      <c r="B53" s="1"/>
      <c r="C53" s="8"/>
      <c r="D53" s="9"/>
      <c r="E53" s="9"/>
      <c r="F53" s="9"/>
      <c r="G53" s="9"/>
      <c r="H53" s="9"/>
      <c r="I53" s="9"/>
      <c r="J53" s="9"/>
      <c r="K53" s="9"/>
      <c r="L53" s="8"/>
      <c r="M53" s="9"/>
      <c r="N53" s="8"/>
      <c r="O53" s="8"/>
      <c r="P53" s="10"/>
      <c r="Q53" s="10"/>
      <c r="R53" s="10"/>
      <c r="S53" s="10"/>
      <c r="T53" s="10"/>
      <c r="U53" s="9"/>
    </row>
    <row r="54" spans="2:24" ht="19.8" thickBot="1" x14ac:dyDescent="0.5">
      <c r="B54" s="1"/>
      <c r="C54" s="9"/>
      <c r="D54" s="9"/>
      <c r="E54" s="9"/>
      <c r="F54" s="9"/>
      <c r="G54" s="9"/>
      <c r="H54" s="9"/>
      <c r="I54" s="9"/>
      <c r="J54" s="8"/>
      <c r="K54" s="8"/>
      <c r="L54" s="9"/>
      <c r="M54" s="9"/>
      <c r="N54" s="9"/>
      <c r="O54" s="9"/>
      <c r="P54" s="10"/>
      <c r="Q54" s="10"/>
      <c r="R54" s="10"/>
      <c r="S54" s="10"/>
      <c r="T54" s="10"/>
      <c r="U54" s="9"/>
    </row>
    <row r="55" spans="2:24" ht="16.2" thickBot="1" x14ac:dyDescent="0.35">
      <c r="B55" s="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9"/>
    </row>
    <row r="56" spans="2:24" ht="19.8" thickBot="1" x14ac:dyDescent="0.5">
      <c r="B56" s="1"/>
      <c r="C56" s="9"/>
      <c r="D56" s="8"/>
      <c r="E56" s="9"/>
      <c r="F56" s="9"/>
      <c r="G56" s="9"/>
      <c r="H56" s="9"/>
      <c r="I56" s="9"/>
      <c r="J56" s="8"/>
      <c r="K56" s="8"/>
      <c r="L56" s="9"/>
      <c r="M56" s="9"/>
      <c r="N56" s="9"/>
      <c r="O56" s="9"/>
      <c r="P56" s="10"/>
      <c r="Q56" s="10"/>
      <c r="R56" s="10"/>
      <c r="S56" s="10"/>
      <c r="T56" s="10"/>
      <c r="U56" s="9"/>
    </row>
    <row r="57" spans="2:24" ht="19.8" thickBot="1" x14ac:dyDescent="0.5">
      <c r="B57" s="1"/>
      <c r="C57" s="8"/>
      <c r="D57" s="9"/>
      <c r="E57" s="9"/>
      <c r="F57" s="8"/>
      <c r="G57" s="8"/>
      <c r="H57" s="8"/>
      <c r="I57" s="8"/>
      <c r="J57" s="9"/>
      <c r="K57" s="9"/>
      <c r="L57" s="8"/>
      <c r="M57" s="8"/>
      <c r="N57" s="9"/>
      <c r="O57" s="9"/>
      <c r="P57" s="8"/>
      <c r="Q57" s="8"/>
      <c r="R57" s="8"/>
      <c r="S57" s="8"/>
      <c r="T57" s="8"/>
      <c r="U57" s="9"/>
    </row>
    <row r="58" spans="2:24" x14ac:dyDescent="0.3">
      <c r="U58" s="23"/>
    </row>
  </sheetData>
  <hyperlinks>
    <hyperlink ref="B4" r:id="rId1" display="https://github.com/iketheadore"/>
    <hyperlink ref="B5" r:id="rId2" display="https://github.com/chenhouwu"/>
    <hyperlink ref="B6" r:id="rId3" display="https://github.com/nakulpandey"/>
    <hyperlink ref="B7" r:id="rId4" display="https://github.com/polarislee1984"/>
    <hyperlink ref="B8" r:id="rId5" display="https://github.com/zgordan-vv"/>
    <hyperlink ref="B9" r:id="rId6" display="https://github.com/gz-c"/>
    <hyperlink ref="B10" r:id="rId7" display="https://github.com/evanlinjin"/>
    <hyperlink ref="B11" r:id="rId8" display="https://github.com/vyloy"/>
    <hyperlink ref="B12" r:id="rId9" display="https://github.com/amherag"/>
    <hyperlink ref="B13" r:id="rId10" display="https://github.com/redpixr"/>
    <hyperlink ref="B14" r:id="rId11" display="https://github.com/logrusorgru"/>
    <hyperlink ref="B15" r:id="rId12" display="https://github.com/aaronvanston"/>
    <hyperlink ref="B16" r:id="rId13" display="https://github.com/coinyawong"/>
    <hyperlink ref="B17" r:id="rId14" display="https://github.com/hanyh2004"/>
    <hyperlink ref="B18" r:id="rId15" display="https://github.com/Nial25"/>
    <hyperlink ref="B19" r:id="rId16" display="https://github.com/corpusc"/>
    <hyperlink ref="B20" r:id="rId17" display="https://github.com/jdhartman"/>
    <hyperlink ref="B21" r:id="rId18" display="https://github.com/ZSM5J"/>
    <hyperlink ref="B22" r:id="rId19" display="https://github.com/spurserh"/>
    <hyperlink ref="B23" r:id="rId20" display="https://github.com/montycrypto"/>
    <hyperlink ref="B24" r:id="rId21" display="https://github.com/Ch3ck"/>
    <hyperlink ref="B25" r:id="rId22" display="https://github.com/KarloB"/>
    <hyperlink ref="B26" r:id="rId23" display="https://github.com/feifeiwoye"/>
    <hyperlink ref="B27" r:id="rId24" display="https://github.com/angusfretwell"/>
    <hyperlink ref="B28" r:id="rId25" display="https://github.com/meam364"/>
    <hyperlink ref="B29" r:id="rId26" display="https://github.com/sqdron"/>
    <hyperlink ref="B30" r:id="rId27" display="https://github.com/tectiv3"/>
    <hyperlink ref="B31" r:id="rId28" display="https://github.com/dmitry-yakutkin"/>
    <hyperlink ref="B33" r:id="rId29" display="https://github.com/gogo-tattoo"/>
    <hyperlink ref="B34" r:id="rId30" display="https://github.com/Vittiv"/>
    <hyperlink ref="B35" r:id="rId31" display="https://github.com/rieneuf"/>
    <hyperlink ref="B36" r:id="rId32" display="https://github.com/meam364"/>
    <hyperlink ref="B37" r:id="rId33" display="https://github.com/jayphbee"/>
    <hyperlink ref="B38" r:id="rId34" display="https://github.com/zoujin2017"/>
    <hyperlink ref="B39" r:id="rId35" display="https://github.com/DmitryBugrov"/>
    <hyperlink ref="B40" r:id="rId36" display="https://github.com/morphium"/>
    <hyperlink ref="B41" r:id="rId37" display="https://github.com/cryptrol"/>
    <hyperlink ref="B42" r:id="rId38" display="https://github.com/johnstuartmill"/>
    <hyperlink ref="B43" r:id="rId39" display="https://github.com/rngadam"/>
    <hyperlink ref="B44" r:id="rId40" display="https://github.com/a5i"/>
    <hyperlink ref="Q2" r:id="rId41" display="https://github.com/skycoin/skyhash"/>
    <hyperlink ref="T2" r:id="rId42" display="https://github.com/skycoin/devops"/>
    <hyperlink ref="K2" r:id="rId43" display="https://github.com/skycoin/skycoin-mobilewallet"/>
    <hyperlink ref="H2" r:id="rId44" display="https://github.com/skycoin/skycoin-ui-components"/>
    <hyperlink ref="S2" r:id="rId45" display="https://github.com/skycoin/skycoin.net"/>
    <hyperlink ref="R2" r:id="rId46" display="https://github.com/skycoin/skyledger.net"/>
    <hyperlink ref="P2" r:id="rId47" display="https://github.com/skycoin/blog"/>
    <hyperlink ref="O2" r:id="rId48" display="https://github.com/skycoin/examples"/>
    <hyperlink ref="N2" r:id="rId49" display="https://github.com/skycoin/skycoin-exchange"/>
    <hyperlink ref="M2" r:id="rId50" display="https://github.com/skycoin/skywire"/>
    <hyperlink ref="L2" r:id="rId51" display="https://github.com/skycoin/teller"/>
    <hyperlink ref="J2" r:id="rId52" display="https://github.com/skycoin/cxo"/>
    <hyperlink ref="I2" r:id="rId53" display="https://github.com/skycoin/skycoin-explorer"/>
    <hyperlink ref="F2" r:id="rId54" display="https://github.com/skycoin/viscript"/>
    <hyperlink ref="E2" r:id="rId55" display="https://github.com/skycoin/cx"/>
    <hyperlink ref="D2" r:id="rId56" display="https://github.com/skycoin/bbs"/>
    <hyperlink ref="C2" r:id="rId57" display="https://github.com/skycoin/skycoin"/>
    <hyperlink ref="B45" r:id="rId58" display="https://github.com/Jianbo-Zhu"/>
  </hyperlinks>
  <pageMargins left="0.7" right="0.7" top="0.75" bottom="0.75" header="0.3" footer="0.3"/>
  <pageSetup paperSize="9"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Domm</dc:creator>
  <cp:lastModifiedBy>Domm</cp:lastModifiedBy>
  <dcterms:created xsi:type="dcterms:W3CDTF">2017-09-12T13:06:38Z</dcterms:created>
  <dcterms:modified xsi:type="dcterms:W3CDTF">2017-09-17T12:55:06Z</dcterms:modified>
</cp:coreProperties>
</file>